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04.xml"/>
  <Override ContentType="application/vnd.openxmlformats-officedocument.drawingml.chart+xml" PartName="/xl/charts/chart43.xml"/>
  <Override ContentType="application/vnd.openxmlformats-officedocument.drawingml.chart+xml" PartName="/xl/charts/chart120.xml"/>
  <Override ContentType="application/vnd.openxmlformats-officedocument.drawingml.chart+xml" PartName="/xl/charts/chart78.xml"/>
  <Override ContentType="application/vnd.openxmlformats-officedocument.drawingml.chart+xml" PartName="/xl/charts/chart35.xml"/>
  <Override ContentType="application/vnd.openxmlformats-officedocument.drawingml.chart+xml" PartName="/xl/charts/chart112.xml"/>
  <Override ContentType="application/vnd.openxmlformats-officedocument.drawingml.chart+xml" PartName="/xl/charts/chart61.xml"/>
  <Override ContentType="application/vnd.openxmlformats-officedocument.drawingml.chart+xml" PartName="/xl/charts/chart94.xml"/>
  <Override ContentType="application/vnd.openxmlformats-officedocument.drawingml.chart+xml" PartName="/xl/charts/chart122.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86.xml"/>
  <Override ContentType="application/vnd.openxmlformats-officedocument.drawingml.chart+xml" PartName="/xl/charts/chart29.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127.xml"/>
  <Override ContentType="application/vnd.openxmlformats-officedocument.drawingml.chart+xml" PartName="/xl/charts/chart76.xml"/>
  <Override ContentType="application/vnd.openxmlformats-officedocument.drawingml.chart+xml" PartName="/xl/charts/chart114.xml"/>
  <Override ContentType="application/vnd.openxmlformats-officedocument.drawingml.chart+xml" PartName="/xl/charts/chart58.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102.xml"/>
  <Override ContentType="application/vnd.openxmlformats-officedocument.drawingml.chart+xml" PartName="/xl/charts/chart92.xml"/>
  <Override ContentType="application/vnd.openxmlformats-officedocument.drawingml.chart+xml" PartName="/xl/charts/chart5.xml"/>
  <Override ContentType="application/vnd.openxmlformats-officedocument.drawingml.chart+xml" PartName="/xl/charts/chart88.xml"/>
  <Override ContentType="application/vnd.openxmlformats-officedocument.drawingml.chart+xml" PartName="/xl/charts/chart57.xml"/>
  <Override ContentType="application/vnd.openxmlformats-officedocument.drawingml.chart+xml" PartName="/xl/charts/chart109.xml"/>
  <Override ContentType="application/vnd.openxmlformats-officedocument.drawingml.chart+xml" PartName="/xl/charts/chart14.xml"/>
  <Override ContentType="application/vnd.openxmlformats-officedocument.drawingml.chart+xml" PartName="/xl/charts/chart74.xml"/>
  <Override ContentType="application/vnd.openxmlformats-officedocument.drawingml.chart+xml" PartName="/xl/charts/chart31.xml"/>
  <Override ContentType="application/vnd.openxmlformats-officedocument.drawingml.chart+xml" PartName="/xl/charts/chart116.xml"/>
  <Override ContentType="application/vnd.openxmlformats-officedocument.drawingml.chart+xml" PartName="/xl/charts/chart2.xml"/>
  <Override ContentType="application/vnd.openxmlformats-officedocument.drawingml.chart+xml" PartName="/xl/charts/chart47.xml"/>
  <Override ContentType="application/vnd.openxmlformats-officedocument.drawingml.chart+xml" PartName="/xl/charts/chart72.xml"/>
  <Override ContentType="application/vnd.openxmlformats-officedocument.drawingml.chart+xml" PartName="/xl/charts/chart91.xml"/>
  <Override ContentType="application/vnd.openxmlformats-officedocument.drawingml.chart+xml" PartName="/xl/charts/chart118.xml"/>
  <Override ContentType="application/vnd.openxmlformats-officedocument.drawingml.chart+xml" PartName="/xl/charts/chart55.xml"/>
  <Override ContentType="application/vnd.openxmlformats-officedocument.drawingml.chart+xml" PartName="/xl/charts/chart81.xml"/>
  <Override ContentType="application/vnd.openxmlformats-officedocument.drawingml.chart+xml" PartName="/xl/charts/chart12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8.xml"/>
  <Override ContentType="application/vnd.openxmlformats-officedocument.drawingml.chart+xml" PartName="/xl/charts/chart100.xml"/>
  <Override ContentType="application/vnd.openxmlformats-officedocument.drawingml.chart+xml" PartName="/xl/charts/chart98.xml"/>
  <Override ContentType="application/vnd.openxmlformats-officedocument.drawingml.chart+xml" PartName="/xl/charts/chart85.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83.xml"/>
  <Override ContentType="application/vnd.openxmlformats-officedocument.drawingml.chart+xml" PartName="/xl/charts/chart111.xml"/>
  <Override ContentType="application/vnd.openxmlformats-officedocument.drawingml.chart+xml" PartName="/xl/charts/chart66.xml"/>
  <Override ContentType="application/vnd.openxmlformats-officedocument.drawingml.chart+xml" PartName="/xl/charts/chart124.xml"/>
  <Override ContentType="application/vnd.openxmlformats-officedocument.drawingml.chart+xml" PartName="/xl/charts/chart70.xml"/>
  <Override ContentType="application/vnd.openxmlformats-officedocument.drawingml.chart+xml" PartName="/xl/charts/chart40.xml"/>
  <Override ContentType="application/vnd.openxmlformats-officedocument.drawingml.chart+xml" PartName="/xl/charts/chart96.xml"/>
  <Override ContentType="application/vnd.openxmlformats-officedocument.drawingml.chart+xml" PartName="/xl/charts/chart107.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7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95.xml"/>
  <Override ContentType="application/vnd.openxmlformats-officedocument.drawingml.chart+xml" PartName="/xl/charts/chart44.xml"/>
  <Override ContentType="application/vnd.openxmlformats-officedocument.drawingml.chart+xml" PartName="/xl/charts/chart121.xml"/>
  <Override ContentType="application/vnd.openxmlformats-officedocument.drawingml.chart+xml" PartName="/xl/charts/chart87.xml"/>
  <Override ContentType="application/vnd.openxmlformats-officedocument.drawingml.chart+xml" PartName="/xl/charts/chart103.xml"/>
  <Override ContentType="application/vnd.openxmlformats-officedocument.drawingml.chart+xml" PartName="/xl/charts/chart26.xml"/>
  <Override ContentType="application/vnd.openxmlformats-officedocument.drawingml.chart+xml" PartName="/xl/charts/chart77.xml"/>
  <Override ContentType="application/vnd.openxmlformats-officedocument.drawingml.chart+xml" PartName="/xl/charts/chart10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69.xml"/>
  <Override ContentType="application/vnd.openxmlformats-officedocument.drawingml.chart+xml" PartName="/xl/charts/chart42.xml"/>
  <Override ContentType="application/vnd.openxmlformats-officedocument.drawingml.chart+xml" PartName="/xl/charts/chart113.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89.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93.xml"/>
  <Override ContentType="application/vnd.openxmlformats-officedocument.drawingml.chart+xml" PartName="/xl/charts/chart101.xml"/>
  <Override ContentType="application/vnd.openxmlformats-officedocument.drawingml.chart+xml" PartName="/xl/charts/chart28.xml"/>
  <Override ContentType="application/vnd.openxmlformats-officedocument.drawingml.chart+xml" PartName="/xl/charts/chart6.xml"/>
  <Override ContentType="application/vnd.openxmlformats-officedocument.drawingml.chart+xml" PartName="/xl/charts/chart80.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75.xml"/>
  <Override ContentType="application/vnd.openxmlformats-officedocument.drawingml.chart+xml" PartName="/xl/charts/chart115.xml"/>
  <Override ContentType="application/vnd.openxmlformats-officedocument.drawingml.chart+xml" PartName="/xl/charts/chart65.xml"/>
  <Override ContentType="application/vnd.openxmlformats-officedocument.drawingml.chart+xml" PartName="/xl/charts/chart90.xml"/>
  <Override ContentType="application/vnd.openxmlformats-officedocument.drawingml.chart+xml" PartName="/xl/charts/chart117.xml"/>
  <Override ContentType="application/vnd.openxmlformats-officedocument.drawingml.chart+xml" PartName="/xl/charts/chart82.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125.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2.xml"/>
  <Override ContentType="application/vnd.openxmlformats-officedocument.drawingml.chart+xml" PartName="/xl/charts/chart56.xml"/>
  <Override ContentType="application/vnd.openxmlformats-officedocument.drawingml.chart+xml" PartName="/xl/charts/chart108.xml"/>
  <Override ContentType="application/vnd.openxmlformats-officedocument.drawingml.chart+xml" PartName="/xl/charts/chart99.xml"/>
  <Override ContentType="application/vnd.openxmlformats-officedocument.drawingml.chart+xml" PartName="/xl/charts/chart73.xml"/>
  <Override ContentType="application/vnd.openxmlformats-officedocument.drawingml.chart+xml" PartName="/xl/charts/chart3.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84.xml"/>
  <Override ContentType="application/vnd.openxmlformats-officedocument.drawingml.chart+xml" PartName="/xl/charts/chart71.xml"/>
  <Override ContentType="application/vnd.openxmlformats-officedocument.drawingml.chart+xml" PartName="/xl/charts/chart123.xml"/>
  <Override ContentType="application/vnd.openxmlformats-officedocument.drawingml.chart+xml" PartName="/xl/charts/chart54.xml"/>
  <Override ContentType="application/vnd.openxmlformats-officedocument.drawingml.chart+xml" PartName="/xl/charts/chart97.xml"/>
  <Override ContentType="application/vnd.openxmlformats-officedocument.drawingml.chart+xml" PartName="/xl/charts/chart106.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11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19.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k-Wheels-Data" sheetId="1" r:id="rId4"/>
    <sheet state="visible" name="Pak Wheel Count" sheetId="2" r:id="rId5"/>
    <sheet state="visible" name="DKR" sheetId="3" r:id="rId6"/>
    <sheet state="visible" name="Facebook Groups Marriages Burea" sheetId="4" r:id="rId7"/>
    <sheet state="visible" name="Version History and Comments Pa" sheetId="5" r:id="rId8"/>
    <sheet state="visible" name="Karachi" sheetId="6" r:id="rId9"/>
    <sheet state="visible" name="Dubizzil Demographic" sheetId="7" r:id="rId10"/>
    <sheet state="visible" name="OLX-Data" sheetId="8" r:id="rId11"/>
    <sheet state="visible" name="Chewy Data" sheetId="9" r:id="rId12"/>
    <sheet state="visible" name="Chewy Dog" sheetId="10" r:id="rId13"/>
    <sheet state="visible" name="Chewy Cat" sheetId="11" r:id="rId14"/>
    <sheet state="visible" name="Dubizzil" sheetId="12" r:id="rId15"/>
    <sheet state="visible" name="OLX-Users" sheetId="13" r:id="rId16"/>
  </sheets>
  <definedNames/>
  <calcPr/>
</workbook>
</file>

<file path=xl/sharedStrings.xml><?xml version="1.0" encoding="utf-8"?>
<sst xmlns="http://schemas.openxmlformats.org/spreadsheetml/2006/main" count="8511" uniqueCount="4113">
  <si>
    <t>Vehicle Type</t>
  </si>
  <si>
    <t>Ads Count</t>
  </si>
  <si>
    <t>Service Type</t>
  </si>
  <si>
    <t>Total Count</t>
  </si>
  <si>
    <t>Car Type</t>
  </si>
  <si>
    <t>Count</t>
  </si>
  <si>
    <t>Services</t>
  </si>
  <si>
    <t>Type of Colors</t>
  </si>
  <si>
    <t>Engine Type</t>
  </si>
  <si>
    <t>Types of Car</t>
  </si>
  <si>
    <t>Model Category</t>
  </si>
  <si>
    <t>Seller Type</t>
  </si>
  <si>
    <t>Numbers of Sellers</t>
  </si>
  <si>
    <t xml:space="preserve"> </t>
  </si>
  <si>
    <t>Subcategory</t>
  </si>
  <si>
    <t>Ads</t>
  </si>
  <si>
    <t>City</t>
  </si>
  <si>
    <t>Type</t>
  </si>
  <si>
    <t>Subcategory Count</t>
  </si>
  <si>
    <t>Bikes</t>
  </si>
  <si>
    <t>General</t>
  </si>
  <si>
    <t>New Bikes by Make</t>
  </si>
  <si>
    <t xml:space="preserve">Honda </t>
  </si>
  <si>
    <t>Honda</t>
  </si>
  <si>
    <t>Honda CD 70</t>
  </si>
  <si>
    <t>Yamaha</t>
  </si>
  <si>
    <t>YBR 125G</t>
  </si>
  <si>
    <t>Suzuki</t>
  </si>
  <si>
    <t>GS 150</t>
  </si>
  <si>
    <t>Unique</t>
  </si>
  <si>
    <t>UD 70</t>
  </si>
  <si>
    <t>Hi Speed</t>
  </si>
  <si>
    <t>Infinity 150</t>
  </si>
  <si>
    <t>United</t>
  </si>
  <si>
    <t>US 70</t>
  </si>
  <si>
    <t>Toyota</t>
  </si>
  <si>
    <t>PakWheels Inspected</t>
  </si>
  <si>
    <t>Automatic</t>
  </si>
  <si>
    <t>Car Care</t>
  </si>
  <si>
    <t>ARMY GREEN</t>
  </si>
  <si>
    <t>Petrol</t>
  </si>
  <si>
    <t>Sedan</t>
  </si>
  <si>
    <t>Family Cars</t>
  </si>
  <si>
    <t>Inividuals</t>
  </si>
  <si>
    <t>Picture Availability</t>
  </si>
  <si>
    <t>Karachi</t>
  </si>
  <si>
    <t>Brakes</t>
  </si>
  <si>
    <t>Car Brake Pads</t>
  </si>
  <si>
    <t>New Bikes</t>
  </si>
  <si>
    <t>Honda CG 125</t>
  </si>
  <si>
    <t>GD 110S</t>
  </si>
  <si>
    <t>UD 125</t>
  </si>
  <si>
    <t>SR 70</t>
  </si>
  <si>
    <t>US 125 Euro II</t>
  </si>
  <si>
    <t>PakWheels Certified</t>
  </si>
  <si>
    <t>Manual</t>
  </si>
  <si>
    <t>Car Covers</t>
  </si>
  <si>
    <t>All colors</t>
  </si>
  <si>
    <t>Hybrid</t>
  </si>
  <si>
    <t>Hatchback</t>
  </si>
  <si>
    <t>Big</t>
  </si>
  <si>
    <t>Dealers</t>
  </si>
  <si>
    <t>Video Availability</t>
  </si>
  <si>
    <t>Lahore</t>
  </si>
  <si>
    <t>Car Brake Shoes</t>
  </si>
  <si>
    <t>Used Bikes</t>
  </si>
  <si>
    <t>Pridor</t>
  </si>
  <si>
    <t>YB 125Z</t>
  </si>
  <si>
    <t>GR 150</t>
  </si>
  <si>
    <t>Crazer UD-150</t>
  </si>
  <si>
    <t>Cyclone 250</t>
  </si>
  <si>
    <t>US 100</t>
  </si>
  <si>
    <t>Auction Sheet Verified</t>
  </si>
  <si>
    <t>Car Air Fresheners</t>
  </si>
  <si>
    <t>Aqua Blue</t>
  </si>
  <si>
    <t>Diesel</t>
  </si>
  <si>
    <t>SUV</t>
  </si>
  <si>
    <t>Small</t>
  </si>
  <si>
    <t>Feature Ads</t>
  </si>
  <si>
    <t>Islamabad</t>
  </si>
  <si>
    <t>Interior</t>
  </si>
  <si>
    <t>Car Brake Parts</t>
  </si>
  <si>
    <t>CD 70 Dream</t>
  </si>
  <si>
    <t>YB 125Z-DX</t>
  </si>
  <si>
    <t>GSX 125</t>
  </si>
  <si>
    <t>RM-i900</t>
  </si>
  <si>
    <t>US 150 Ultimate T</t>
  </si>
  <si>
    <t>Daihatsu</t>
  </si>
  <si>
    <t>Managed by PakWheels</t>
  </si>
  <si>
    <t>Microfiber Cloth</t>
  </si>
  <si>
    <t>Army Green</t>
  </si>
  <si>
    <t>CNG</t>
  </si>
  <si>
    <t>Crossover</t>
  </si>
  <si>
    <t>Luxury</t>
  </si>
  <si>
    <t>Rawalpindi</t>
  </si>
  <si>
    <t>Engine &amp; Mechanical</t>
  </si>
  <si>
    <t>Car Brake Master Cylinders</t>
  </si>
  <si>
    <t>Hi-Speed</t>
  </si>
  <si>
    <t>CB 150 F</t>
  </si>
  <si>
    <t>RM-i700</t>
  </si>
  <si>
    <t>US Scooty 100</t>
  </si>
  <si>
    <t>Adam</t>
  </si>
  <si>
    <t>Car Washer/Pressure</t>
  </si>
  <si>
    <t>BOTTLE GREEN</t>
  </si>
  <si>
    <t>Electric</t>
  </si>
  <si>
    <t>Compact Hatchback</t>
  </si>
  <si>
    <t>Old</t>
  </si>
  <si>
    <t>Peshawar</t>
  </si>
  <si>
    <t>Exterior</t>
  </si>
  <si>
    <t>Other</t>
  </si>
  <si>
    <t>CB 125 F</t>
  </si>
  <si>
    <t>RM-i300</t>
  </si>
  <si>
    <t>Electric Smart</t>
  </si>
  <si>
    <t>Audi</t>
  </si>
  <si>
    <t>Car Engine Cleaners</t>
  </si>
  <si>
    <t>BROWN n WHITE</t>
  </si>
  <si>
    <t>Compact Sedan</t>
  </si>
  <si>
    <t>Low Priced</t>
  </si>
  <si>
    <t>Quetta</t>
  </si>
  <si>
    <t>Lights &amp; Electrical</t>
  </si>
  <si>
    <t>EV SO7</t>
  </si>
  <si>
    <t>RM-i500</t>
  </si>
  <si>
    <t>Electric Sharp</t>
  </si>
  <si>
    <t>BAIC</t>
  </si>
  <si>
    <t>Car Interior Cleaners</t>
  </si>
  <si>
    <t>Barcelona Red</t>
  </si>
  <si>
    <t>Compact SUV</t>
  </si>
  <si>
    <t>Low Mileage</t>
  </si>
  <si>
    <t>Abbottabad</t>
  </si>
  <si>
    <t>Oils &amp; Lubricants</t>
  </si>
  <si>
    <t>BMW</t>
  </si>
  <si>
    <t>Beige</t>
  </si>
  <si>
    <t>Convertible</t>
  </si>
  <si>
    <t>Jeep</t>
  </si>
  <si>
    <t>Ahmed Pur East</t>
  </si>
  <si>
    <t>Tools &amp; Gadgets</t>
  </si>
  <si>
    <t>BYD</t>
  </si>
  <si>
    <t>Car Shampoo</t>
  </si>
  <si>
    <t>Beige Color</t>
  </si>
  <si>
    <t>Coupe</t>
  </si>
  <si>
    <t>Cheap</t>
  </si>
  <si>
    <t>Arifwala</t>
  </si>
  <si>
    <t>Audio / Video</t>
  </si>
  <si>
    <t>Bentley</t>
  </si>
  <si>
    <t>Car Coolants</t>
  </si>
  <si>
    <t>Beige Grey</t>
  </si>
  <si>
    <t>Double Cabin</t>
  </si>
  <si>
    <t>Commercial</t>
  </si>
  <si>
    <t>Attock</t>
  </si>
  <si>
    <t>Used Bikes by Make</t>
  </si>
  <si>
    <t>CG 125</t>
  </si>
  <si>
    <t>YBR 125</t>
  </si>
  <si>
    <t>Road Prince</t>
  </si>
  <si>
    <t>70 Passion Plus</t>
  </si>
  <si>
    <t>Super Power</t>
  </si>
  <si>
    <t>SP 70</t>
  </si>
  <si>
    <t>Buick</t>
  </si>
  <si>
    <t>Car Wax</t>
  </si>
  <si>
    <t>Beige Metallic</t>
  </si>
  <si>
    <t>High Roof</t>
  </si>
  <si>
    <t>Bahawalnagar</t>
  </si>
  <si>
    <t>Tyres &amp; Wheels</t>
  </si>
  <si>
    <t>Car Floor Mats</t>
  </si>
  <si>
    <t>CD 70</t>
  </si>
  <si>
    <t>Classic 70</t>
  </si>
  <si>
    <t>Leo 200</t>
  </si>
  <si>
    <t>Changan</t>
  </si>
  <si>
    <t>Car Exterior Cleaners</t>
  </si>
  <si>
    <t>Beige cii</t>
  </si>
  <si>
    <t>Micro Van</t>
  </si>
  <si>
    <t>Family Cars 2</t>
  </si>
  <si>
    <t>Bahawalpur</t>
  </si>
  <si>
    <t>Car Exhaust</t>
  </si>
  <si>
    <t>Car Sun Shades</t>
  </si>
  <si>
    <t>GS 150 SE</t>
  </si>
  <si>
    <t>RX3</t>
  </si>
  <si>
    <t>Sultan SP 250</t>
  </si>
  <si>
    <t>Chery</t>
  </si>
  <si>
    <t>Car Polish</t>
  </si>
  <si>
    <t>Black</t>
  </si>
  <si>
    <t>Mini Van</t>
  </si>
  <si>
    <t>Exotic</t>
  </si>
  <si>
    <t>Bannu</t>
  </si>
  <si>
    <t>Security &amp; Sensors</t>
  </si>
  <si>
    <t>Car Dashboards &amp; Carpets</t>
  </si>
  <si>
    <t>CB 150F</t>
  </si>
  <si>
    <t>150 Wego</t>
  </si>
  <si>
    <t>PK 150 Archi</t>
  </si>
  <si>
    <t>Chevrolet</t>
  </si>
  <si>
    <t>Car Wheel Cleaners</t>
  </si>
  <si>
    <t>Black And red</t>
  </si>
  <si>
    <t>Mini Vehicles</t>
  </si>
  <si>
    <t>Sports</t>
  </si>
  <si>
    <t>Bhakkar</t>
  </si>
  <si>
    <t>Car Trunk Mats</t>
  </si>
  <si>
    <t>CG 125 Special Ed...</t>
  </si>
  <si>
    <t>Royale YB 100</t>
  </si>
  <si>
    <t>GD 110</t>
  </si>
  <si>
    <t>US 150 Ultimate T...</t>
  </si>
  <si>
    <t>SP 110 Cheetah</t>
  </si>
  <si>
    <t>Chrysler</t>
  </si>
  <si>
    <t>Car Glass Cleaners</t>
  </si>
  <si>
    <t>Blue</t>
  </si>
  <si>
    <t>MPV</t>
  </si>
  <si>
    <t>Modified</t>
  </si>
  <si>
    <t>Bhalwal</t>
  </si>
  <si>
    <t>Car Oil Filter</t>
  </si>
  <si>
    <t>CB 125F</t>
  </si>
  <si>
    <t>YZF-R6</t>
  </si>
  <si>
    <t>110 Jack Pot</t>
  </si>
  <si>
    <t>Deluxe 70</t>
  </si>
  <si>
    <t>Classic Cars</t>
  </si>
  <si>
    <t>All Purpose Cleaners</t>
  </si>
  <si>
    <t>Bornze Mica Metallic</t>
  </si>
  <si>
    <t>Off-Road Vehicles</t>
  </si>
  <si>
    <t>Custom Auction</t>
  </si>
  <si>
    <t>Bhimber</t>
  </si>
  <si>
    <t>Iridium Spark Plugs</t>
  </si>
  <si>
    <t>Gixxer 150</t>
  </si>
  <si>
    <t>US 125 Deluxe</t>
  </si>
  <si>
    <t>SP 125 Delux</t>
  </si>
  <si>
    <t>DFSK</t>
  </si>
  <si>
    <t>Car Protectants</t>
  </si>
  <si>
    <t>Bottle Green</t>
  </si>
  <si>
    <t>Pick Up</t>
  </si>
  <si>
    <t>Duplicate File</t>
  </si>
  <si>
    <t>Burewala</t>
  </si>
  <si>
    <t>Car Air Filters</t>
  </si>
  <si>
    <t>Daehan</t>
  </si>
  <si>
    <t>Car Leather Care</t>
  </si>
  <si>
    <t>British Green</t>
  </si>
  <si>
    <t>Single Cabin</t>
  </si>
  <si>
    <t>Urgent</t>
  </si>
  <si>
    <t>Individual</t>
  </si>
  <si>
    <t>Car Washer/Pressure Washers</t>
  </si>
  <si>
    <t>Chakwal</t>
  </si>
  <si>
    <t>Car AC Filters</t>
  </si>
  <si>
    <t>Daewoo</t>
  </si>
  <si>
    <t>Car Compound Polish</t>
  </si>
  <si>
    <t>Bronze</t>
  </si>
  <si>
    <t>Station Wagon</t>
  </si>
  <si>
    <t>Duplicate Book</t>
  </si>
  <si>
    <t>Charsadda</t>
  </si>
  <si>
    <t>Car Wipers</t>
  </si>
  <si>
    <t>Datsun</t>
  </si>
  <si>
    <t>Car Detailing Brushes</t>
  </si>
  <si>
    <t>Bronze Metallic</t>
  </si>
  <si>
    <t>Subcompact Hatchback</t>
  </si>
  <si>
    <t>Carry Daba 2</t>
  </si>
  <si>
    <t>Chichawatni</t>
  </si>
  <si>
    <t>Car Side Mirrors</t>
  </si>
  <si>
    <t>Bikes in Cities</t>
  </si>
  <si>
    <t>Deepal</t>
  </si>
  <si>
    <t>Car Spray Paint</t>
  </si>
  <si>
    <t>Bronze Mica Metallic</t>
  </si>
  <si>
    <t>Truck</t>
  </si>
  <si>
    <t>Family Cars 2 (alt)</t>
  </si>
  <si>
    <t>Chiniot</t>
  </si>
  <si>
    <t>Car Stickers &amp; Logos</t>
  </si>
  <si>
    <t>Dodge</t>
  </si>
  <si>
    <t>Brown</t>
  </si>
  <si>
    <t>Van</t>
  </si>
  <si>
    <t>Amnesty Scheme</t>
  </si>
  <si>
    <t>Chishtian</t>
  </si>
  <si>
    <t>Car Doors &amp; Components</t>
  </si>
  <si>
    <t>Dongfeng</t>
  </si>
  <si>
    <t>Brown metallic</t>
  </si>
  <si>
    <t>Carry Daba</t>
  </si>
  <si>
    <t>D.G.Khan</t>
  </si>
  <si>
    <t>Car Back Lights</t>
  </si>
  <si>
    <t>FAW</t>
  </si>
  <si>
    <t>Burgundy</t>
  </si>
  <si>
    <t>Army Auction Jeep</t>
  </si>
  <si>
    <t>Daska</t>
  </si>
  <si>
    <t>Car Headlights</t>
  </si>
  <si>
    <t>Fiat</t>
  </si>
  <si>
    <t>CH GREY</t>
  </si>
  <si>
    <t>Duplicate Number Plate</t>
  </si>
  <si>
    <t>Depal Pur</t>
  </si>
  <si>
    <t>Car Indicator Lights</t>
  </si>
  <si>
    <t>Ford</t>
  </si>
  <si>
    <t>Candy Red</t>
  </si>
  <si>
    <t>Police Auction</t>
  </si>
  <si>
    <t>Dera Ismail Khan</t>
  </si>
  <si>
    <t>Car LED Lights</t>
  </si>
  <si>
    <t>GMC</t>
  </si>
  <si>
    <t>Candy red metallic</t>
  </si>
  <si>
    <t>Low Priced 2</t>
  </si>
  <si>
    <t>Dina</t>
  </si>
  <si>
    <t>Engine Oil</t>
  </si>
  <si>
    <t>GUGO</t>
  </si>
  <si>
    <t>Carnelian Red</t>
  </si>
  <si>
    <t>Dinga</t>
  </si>
  <si>
    <t>Gear Oil</t>
  </si>
  <si>
    <t>Genesis</t>
  </si>
  <si>
    <t>Gold</t>
  </si>
  <si>
    <t>Faisalabad</t>
  </si>
  <si>
    <t>Car Brakes</t>
  </si>
  <si>
    <t>Car ATF &amp; MTF Oil</t>
  </si>
  <si>
    <t>Haval</t>
  </si>
  <si>
    <t>Golden</t>
  </si>
  <si>
    <t>Car Polisher</t>
  </si>
  <si>
    <t>Fateh Jang</t>
  </si>
  <si>
    <t>Fuel Additives</t>
  </si>
  <si>
    <t>Hummer</t>
  </si>
  <si>
    <t>Gray</t>
  </si>
  <si>
    <t>Gojra</t>
  </si>
  <si>
    <t>Car Interior</t>
  </si>
  <si>
    <t>Key Covers</t>
  </si>
  <si>
    <t>Hyundai</t>
  </si>
  <si>
    <t>Green</t>
  </si>
  <si>
    <t>Gujar Khan</t>
  </si>
  <si>
    <t>Car Tool Kits</t>
  </si>
  <si>
    <t>Isuzu</t>
  </si>
  <si>
    <t>Grey</t>
  </si>
  <si>
    <t>Interior Products</t>
  </si>
  <si>
    <t>Gujranwala</t>
  </si>
  <si>
    <t>Car Keys</t>
  </si>
  <si>
    <t>JAC</t>
  </si>
  <si>
    <t>Gun Metallic</t>
  </si>
  <si>
    <t>Gujrat</t>
  </si>
  <si>
    <t>Car Towing Hooks</t>
  </si>
  <si>
    <t>JMC</t>
  </si>
  <si>
    <t>Ice Blue</t>
  </si>
  <si>
    <t>Hafizabad</t>
  </si>
  <si>
    <t>Car Android Panel</t>
  </si>
  <si>
    <t>Bhera</t>
  </si>
  <si>
    <t>JW Forland</t>
  </si>
  <si>
    <t>Indigo</t>
  </si>
  <si>
    <t>Haripur</t>
  </si>
  <si>
    <t>Car Audio Accessories</t>
  </si>
  <si>
    <t>Jaguar</t>
  </si>
  <si>
    <t>Light Blue</t>
  </si>
  <si>
    <t>Haroonabad</t>
  </si>
  <si>
    <t>Car Cameras</t>
  </si>
  <si>
    <t>Buner</t>
  </si>
  <si>
    <t>Light Grey</t>
  </si>
  <si>
    <t>Car Interior Accessories</t>
  </si>
  <si>
    <t>Hasilpur</t>
  </si>
  <si>
    <t>Bike Accessories</t>
  </si>
  <si>
    <t>KIA</t>
  </si>
  <si>
    <t>Magenta</t>
  </si>
  <si>
    <t>Car Gear Knobs</t>
  </si>
  <si>
    <t>Hassan Abdal</t>
  </si>
  <si>
    <t>Bicycle</t>
  </si>
  <si>
    <t>Land Rover</t>
  </si>
  <si>
    <t>Magneta</t>
  </si>
  <si>
    <t>Car Seat Cushion</t>
  </si>
  <si>
    <t>Hazro</t>
  </si>
  <si>
    <t>Electric Scooters</t>
  </si>
  <si>
    <t>Lexus</t>
  </si>
  <si>
    <t>Maroon</t>
  </si>
  <si>
    <t>Car Door Parts &amp; Accessories</t>
  </si>
  <si>
    <t>Hyderabad</t>
  </si>
  <si>
    <t>Tyres</t>
  </si>
  <si>
    <t>MG</t>
  </si>
  <si>
    <t>Navy</t>
  </si>
  <si>
    <t>Car Mobile Holder</t>
  </si>
  <si>
    <t>Jaranwala</t>
  </si>
  <si>
    <t>Car Wheel Bearings</t>
  </si>
  <si>
    <t>MINI</t>
  </si>
  <si>
    <t>Olive Green</t>
  </si>
  <si>
    <t>Car Steering Covers</t>
  </si>
  <si>
    <t>Jauharabad</t>
  </si>
  <si>
    <t>Wheel Covers</t>
  </si>
  <si>
    <t>Master</t>
  </si>
  <si>
    <t>Orange</t>
  </si>
  <si>
    <t>Car Tissue Box</t>
  </si>
  <si>
    <t>Jhang</t>
  </si>
  <si>
    <t>Car Catalytic Converter</t>
  </si>
  <si>
    <t>D.G. Khan</t>
  </si>
  <si>
    <t>Mazda</t>
  </si>
  <si>
    <t>PEARL WHITE</t>
  </si>
  <si>
    <t>Car Organizers</t>
  </si>
  <si>
    <t>Jhelum</t>
  </si>
  <si>
    <t>Car Exhaust Parts</t>
  </si>
  <si>
    <t>Dadyal AK</t>
  </si>
  <si>
    <t>Mercedes Benz</t>
  </si>
  <si>
    <t>Pearl Black</t>
  </si>
  <si>
    <t>Kamalia</t>
  </si>
  <si>
    <t>Car Security Alarm Systems</t>
  </si>
  <si>
    <t>Mitsubishi</t>
  </si>
  <si>
    <t>Pearl White</t>
  </si>
  <si>
    <t>Car Neck Pillow</t>
  </si>
  <si>
    <t>Kamra</t>
  </si>
  <si>
    <t>Car Locks</t>
  </si>
  <si>
    <t>Morris</t>
  </si>
  <si>
    <t>Pearl White Colour</t>
  </si>
  <si>
    <t>Car Ashtray</t>
  </si>
  <si>
    <t>Car floor Mats</t>
  </si>
  <si>
    <t>Kashmir</t>
  </si>
  <si>
    <t>Car Parking Sensors</t>
  </si>
  <si>
    <t>Nissan</t>
  </si>
  <si>
    <t>Phantom Brown</t>
  </si>
  <si>
    <t>Car Armrest</t>
  </si>
  <si>
    <t>Kasur</t>
  </si>
  <si>
    <t>Car Decoration</t>
  </si>
  <si>
    <t>ORA</t>
  </si>
  <si>
    <t>Pink</t>
  </si>
  <si>
    <t>Car Seat Belt</t>
  </si>
  <si>
    <t>Car Dashboard</t>
  </si>
  <si>
    <t>Khanewal</t>
  </si>
  <si>
    <t>Car Portable Fans</t>
  </si>
  <si>
    <t>Others</t>
  </si>
  <si>
    <t>Purple</t>
  </si>
  <si>
    <t>Steering Wheel</t>
  </si>
  <si>
    <t>Khanpur</t>
  </si>
  <si>
    <t>Peugeot</t>
  </si>
  <si>
    <t>Red</t>
  </si>
  <si>
    <t>Auto Gauges &amp; Meters</t>
  </si>
  <si>
    <t>Kharian</t>
  </si>
  <si>
    <t>Porsche</t>
  </si>
  <si>
    <t>Red Wine</t>
  </si>
  <si>
    <t>Car Console Box</t>
  </si>
  <si>
    <t>Khushab</t>
  </si>
  <si>
    <t>Power</t>
  </si>
  <si>
    <t>Rose Metallic</t>
  </si>
  <si>
    <t>Kohat</t>
  </si>
  <si>
    <t>Prince</t>
  </si>
  <si>
    <t>Rose Mist</t>
  </si>
  <si>
    <t>Kot Addu</t>
  </si>
  <si>
    <t>Proton</t>
  </si>
  <si>
    <t>Rose Pink</t>
  </si>
  <si>
    <t>Engine &amp; Mechanical Products</t>
  </si>
  <si>
    <t>Total</t>
  </si>
  <si>
    <t>Kotli Ak</t>
  </si>
  <si>
    <t>Range Rover</t>
  </si>
  <si>
    <t>Royal Blue</t>
  </si>
  <si>
    <t>Larkana</t>
  </si>
  <si>
    <t>Harappa</t>
  </si>
  <si>
    <t>Rinco</t>
  </si>
  <si>
    <t>Silver</t>
  </si>
  <si>
    <t>Layyah</t>
  </si>
  <si>
    <t>Rolls Royce</t>
  </si>
  <si>
    <t>Sky Blue</t>
  </si>
  <si>
    <t>Lodhran</t>
  </si>
  <si>
    <t>Roma</t>
  </si>
  <si>
    <t>Smoke Green</t>
  </si>
  <si>
    <t>Mandi Bahauddin</t>
  </si>
  <si>
    <t>Seres</t>
  </si>
  <si>
    <t>Turquoise</t>
  </si>
  <si>
    <t>Car Radiator &amp; Cooling Parts</t>
  </si>
  <si>
    <t>Mansehra</t>
  </si>
  <si>
    <t>Sogo</t>
  </si>
  <si>
    <t>Unlisted</t>
  </si>
  <si>
    <t>Big Cars</t>
  </si>
  <si>
    <t>Car Suspension Parts</t>
  </si>
  <si>
    <t>Mardan</t>
  </si>
  <si>
    <t>Hujra Shah Mukeem</t>
  </si>
  <si>
    <t>SsangYong</t>
  </si>
  <si>
    <t>Urban Titanium</t>
  </si>
  <si>
    <t>Small Cars</t>
  </si>
  <si>
    <t>Oxygen Sensors</t>
  </si>
  <si>
    <t>Mian Channu</t>
  </si>
  <si>
    <t>Subaru</t>
  </si>
  <si>
    <t>White</t>
  </si>
  <si>
    <t>Hose Pipe</t>
  </si>
  <si>
    <t>Mian Wali</t>
  </si>
  <si>
    <t>Jalalpur Jattan</t>
  </si>
  <si>
    <t>Tank</t>
  </si>
  <si>
    <t>Wine Red</t>
  </si>
  <si>
    <t>Car Mechanical Cables</t>
  </si>
  <si>
    <t>Mirpur A.K.</t>
  </si>
  <si>
    <t>Tesla</t>
  </si>
  <si>
    <t>Yellow</t>
  </si>
  <si>
    <t>Car Belts</t>
  </si>
  <si>
    <t>Mirpur Khas</t>
  </si>
  <si>
    <t>Red wine</t>
  </si>
  <si>
    <t>Car Ignition Coils</t>
  </si>
  <si>
    <t>Multan</t>
  </si>
  <si>
    <t>Volkswagen</t>
  </si>
  <si>
    <t>gun metallic</t>
  </si>
  <si>
    <t>Car Engine Shields</t>
  </si>
  <si>
    <t>Muridke</t>
  </si>
  <si>
    <t>Kabirwala</t>
  </si>
  <si>
    <t>Willys</t>
  </si>
  <si>
    <t>light green</t>
  </si>
  <si>
    <t>Murree</t>
  </si>
  <si>
    <t>Kahuta</t>
  </si>
  <si>
    <t>pearl white</t>
  </si>
  <si>
    <t>Car Bushings</t>
  </si>
  <si>
    <t>Muzaffar Gargh</t>
  </si>
  <si>
    <t>turwouise</t>
  </si>
  <si>
    <t>Car Fuel Filter</t>
  </si>
  <si>
    <t>Muzaffarabad</t>
  </si>
  <si>
    <t>Car Engine</t>
  </si>
  <si>
    <t>Nankana Sahib</t>
  </si>
  <si>
    <t>Car Gaskets &amp; Seals</t>
  </si>
  <si>
    <t>Narowal</t>
  </si>
  <si>
    <t>Socket &amp; Ball Joints</t>
  </si>
  <si>
    <t>Car AC &amp; Heating</t>
  </si>
  <si>
    <t>Nawabshah</t>
  </si>
  <si>
    <t>Car Filters</t>
  </si>
  <si>
    <t>Nowshera</t>
  </si>
  <si>
    <t>Nowshera Cantt</t>
  </si>
  <si>
    <t>Okara</t>
  </si>
  <si>
    <t>Pak Pattan Sharif</t>
  </si>
  <si>
    <t>Exterior Products</t>
  </si>
  <si>
    <t>Pasrur</t>
  </si>
  <si>
    <t>Lala Musa</t>
  </si>
  <si>
    <t>Pattoki</t>
  </si>
  <si>
    <t>Phalia</t>
  </si>
  <si>
    <t>Pindi Bhattian</t>
  </si>
  <si>
    <t>Rahim Yar Khan</t>
  </si>
  <si>
    <t>Car Insulation Sheets</t>
  </si>
  <si>
    <t>Raiwind</t>
  </si>
  <si>
    <t>Car Fenders &amp; Shields</t>
  </si>
  <si>
    <t>Rajanpur</t>
  </si>
  <si>
    <t>Car Bumpers</t>
  </si>
  <si>
    <t>Risalpur</t>
  </si>
  <si>
    <t xml:space="preserve">Toyota </t>
  </si>
  <si>
    <t>Car Mud Flaps</t>
  </si>
  <si>
    <t>Sadiqabad</t>
  </si>
  <si>
    <t>Car Bumper Styling</t>
  </si>
  <si>
    <t>Sahiwal</t>
  </si>
  <si>
    <t>Car Windscreen</t>
  </si>
  <si>
    <t>Sargodha</t>
  </si>
  <si>
    <t>Car Chrome Accessories</t>
  </si>
  <si>
    <t>Sheikhupura</t>
  </si>
  <si>
    <t>Car Front Grills</t>
  </si>
  <si>
    <t>Sialkot</t>
  </si>
  <si>
    <t>Car Bonnets</t>
  </si>
  <si>
    <t>Sukkur</t>
  </si>
  <si>
    <t>Car Antenna</t>
  </si>
  <si>
    <t>Car Mirrors</t>
  </si>
  <si>
    <t>Swabi</t>
  </si>
  <si>
    <t>Car Body Kits</t>
  </si>
  <si>
    <t>Car Doors ansd Components</t>
  </si>
  <si>
    <t>Swat</t>
  </si>
  <si>
    <t>Number Plate Frames</t>
  </si>
  <si>
    <t>Talagang</t>
  </si>
  <si>
    <t>Car Window Louvers</t>
  </si>
  <si>
    <t>Taxila</t>
  </si>
  <si>
    <t>Car Sun Visor</t>
  </si>
  <si>
    <t>Toba Tek Singh</t>
  </si>
  <si>
    <t>Car Windows</t>
  </si>
  <si>
    <t>Vehari</t>
  </si>
  <si>
    <t>Car Trunk Parts</t>
  </si>
  <si>
    <t>Wah Cantt</t>
  </si>
  <si>
    <t>Pir Mahal</t>
  </si>
  <si>
    <t>Wazirabad</t>
  </si>
  <si>
    <t>Lights &amp; Electrical Products</t>
  </si>
  <si>
    <t>Rawalakot</t>
  </si>
  <si>
    <t>Renala Khurd</t>
  </si>
  <si>
    <t>Sarai Alamgir</t>
  </si>
  <si>
    <t>Car Headlight Bulbs</t>
  </si>
  <si>
    <t>Car Fog Lights</t>
  </si>
  <si>
    <t>Shakargarh</t>
  </si>
  <si>
    <t>Car Plug Wires</t>
  </si>
  <si>
    <t>Car Interior Lights</t>
  </si>
  <si>
    <t>Shorkot</t>
  </si>
  <si>
    <t>Car Horns</t>
  </si>
  <si>
    <t>Car Battery</t>
  </si>
  <si>
    <t>Car LED Bar Lights</t>
  </si>
  <si>
    <t>Car Buttons</t>
  </si>
  <si>
    <t>Tando Allah Yar</t>
  </si>
  <si>
    <t>Cruise Control Kits</t>
  </si>
  <si>
    <t>Car Ignition Switch</t>
  </si>
  <si>
    <t>Car Lights</t>
  </si>
  <si>
    <t>Oils &amp; Lubricants Products</t>
  </si>
  <si>
    <t>Brake Oil</t>
  </si>
  <si>
    <t>Oil Additives</t>
  </si>
  <si>
    <t>Multipurpose Grease</t>
  </si>
  <si>
    <t>Car CVTF Oil</t>
  </si>
  <si>
    <t>Chain Lubes &amp; Cleaners</t>
  </si>
  <si>
    <t>Car Power Steering Oil</t>
  </si>
  <si>
    <t>Tools &amp; Gadgets Products</t>
  </si>
  <si>
    <t>Car ATF and MTF Oil</t>
  </si>
  <si>
    <t>Car Towing Hooks &amp; Chains</t>
  </si>
  <si>
    <t>Key Chains</t>
  </si>
  <si>
    <t>Car Chargers</t>
  </si>
  <si>
    <t>Car Air Compressor</t>
  </si>
  <si>
    <t>Car Jump Starter Kits</t>
  </si>
  <si>
    <t>Tyre Pressure Gauge</t>
  </si>
  <si>
    <t>Air Blowers</t>
  </si>
  <si>
    <t>Die Cast Models</t>
  </si>
  <si>
    <t>Heat Guns</t>
  </si>
  <si>
    <t>Fire Extinguishers</t>
  </si>
  <si>
    <t>Car Jack</t>
  </si>
  <si>
    <t>Audio / Video Products</t>
  </si>
  <si>
    <t>Car Speakers</t>
  </si>
  <si>
    <t>Car Audio Cables</t>
  </si>
  <si>
    <t>Car Video Players</t>
  </si>
  <si>
    <t>Bikes Product</t>
  </si>
  <si>
    <t>Helmet</t>
  </si>
  <si>
    <t>Bike Spare Parts</t>
  </si>
  <si>
    <t>Bike Brake Pads</t>
  </si>
  <si>
    <t>Bike Air Filters</t>
  </si>
  <si>
    <t>Motorcycle Gloves</t>
  </si>
  <si>
    <t>Tyre Valve Caps</t>
  </si>
  <si>
    <t>Lug Nuts</t>
  </si>
  <si>
    <t>Alloy rims</t>
  </si>
  <si>
    <t>Car Tracker</t>
  </si>
  <si>
    <t>Car Utilities</t>
  </si>
  <si>
    <t>Car Portable Fans &amp; Heaters</t>
  </si>
  <si>
    <t>Pak Wheel Platforms</t>
  </si>
  <si>
    <t>Followers</t>
  </si>
  <si>
    <t xml:space="preserve">Youtube </t>
  </si>
  <si>
    <t>Views</t>
  </si>
  <si>
    <t>Apps Name</t>
  </si>
  <si>
    <t>Pak Wheel</t>
  </si>
  <si>
    <t>Installs</t>
  </si>
  <si>
    <t>Rating</t>
  </si>
  <si>
    <t>Reviews</t>
  </si>
  <si>
    <t xml:space="preserve">Version </t>
  </si>
  <si>
    <t>Last Update</t>
  </si>
  <si>
    <t>Version History on Apple App</t>
  </si>
  <si>
    <t>Low-View Videos</t>
  </si>
  <si>
    <t>10k to 50k</t>
  </si>
  <si>
    <t>Google Play</t>
  </si>
  <si>
    <t>10.1.18</t>
  </si>
  <si>
    <t>Mid-Tier Views Videos</t>
  </si>
  <si>
    <t xml:space="preserve">50k to 150k </t>
  </si>
  <si>
    <t>Pak Wheel Dealers</t>
  </si>
  <si>
    <t>Apple App Store</t>
  </si>
  <si>
    <t>10.1.186 Nov 2024</t>
  </si>
  <si>
    <t>Facebook</t>
  </si>
  <si>
    <t>High View Videos</t>
  </si>
  <si>
    <t>Over 1 Million</t>
  </si>
  <si>
    <t>Pak Wheel Forums</t>
  </si>
  <si>
    <t>App Gallery</t>
  </si>
  <si>
    <t>- Minor bug fixes</t>
  </si>
  <si>
    <t>Instagram</t>
  </si>
  <si>
    <t>Youtube</t>
  </si>
  <si>
    <t>10.1.1729 Oct 2024</t>
  </si>
  <si>
    <t>Twitter</t>
  </si>
  <si>
    <t>Linkedln</t>
  </si>
  <si>
    <t>Tiktok</t>
  </si>
  <si>
    <t>10.1.1615 Oct 2024</t>
  </si>
  <si>
    <t>Pinterest</t>
  </si>
  <si>
    <t>- Minor Fixes</t>
  </si>
  <si>
    <t>Videos on Youtube</t>
  </si>
  <si>
    <t>5,359 Videos</t>
  </si>
  <si>
    <t>Average Video Post Per Week</t>
  </si>
  <si>
    <t>3 to 5 days</t>
  </si>
  <si>
    <t>10.1.1511 Oct 2024</t>
  </si>
  <si>
    <t>Contain Ads on Apps</t>
  </si>
  <si>
    <t>Pak Wheel Forum</t>
  </si>
  <si>
    <t>Minor Bug fixes</t>
  </si>
  <si>
    <t>Pak Wheels Youtube Channel OverView</t>
  </si>
  <si>
    <t>10.1.148 Oct 2024</t>
  </si>
  <si>
    <t>Car Reviews 9 (New and Used Cars)</t>
  </si>
  <si>
    <t>- Minor Bug fixes</t>
  </si>
  <si>
    <t>Road Test</t>
  </si>
  <si>
    <t>Automotive News and Updates</t>
  </si>
  <si>
    <t>10.1.1310 Sept 2024</t>
  </si>
  <si>
    <t>DIY Car Maintenance Tips</t>
  </si>
  <si>
    <t>Car Buying / Selling Advice</t>
  </si>
  <si>
    <t>Event Coverage</t>
  </si>
  <si>
    <t>10.1.1223 Aug 2024</t>
  </si>
  <si>
    <t>Car Maintenance Tips</t>
  </si>
  <si>
    <t>10.1.1116 Aug 2024</t>
  </si>
  <si>
    <t>- Minor Bug Fixes</t>
  </si>
  <si>
    <t>10.1.1013 Aug 2024</t>
  </si>
  <si>
    <t>- Bug Fixes</t>
  </si>
  <si>
    <t>10.1.922 Jul 2024</t>
  </si>
  <si>
    <t>10.1.826 Jun 2024</t>
  </si>
  <si>
    <t>Minor bug fixes</t>
  </si>
  <si>
    <t>10.1.721 Jun 2024</t>
  </si>
  <si>
    <t>10.1.62 Jun 2024</t>
  </si>
  <si>
    <t>10.1.210 May 2024</t>
  </si>
  <si>
    <t>10.1.17 May 2024</t>
  </si>
  <si>
    <t>10.1.031 Mar 2024</t>
  </si>
  <si>
    <t>10.0.44 Mar 2024</t>
  </si>
  <si>
    <t>10.0.120 Feb 2024</t>
  </si>
  <si>
    <t>10.0.012 Feb 2024</t>
  </si>
  <si>
    <t>- Bug Fixing</t>
  </si>
  <si>
    <t>9.9.2410 Jan 2024</t>
  </si>
  <si>
    <t>9.9.2319 Dec 2023</t>
  </si>
  <si>
    <t>9.9.2215 Dec 2023</t>
  </si>
  <si>
    <t>9.9.98 Dec 2023</t>
  </si>
  <si>
    <t>9.9.829 Nov 2023</t>
  </si>
  <si>
    <t>9.9.727 Nov 2023</t>
  </si>
  <si>
    <t>Dil ka Rishta Platform</t>
  </si>
  <si>
    <t>Platforms</t>
  </si>
  <si>
    <t>Google App Installs</t>
  </si>
  <si>
    <t>5,00,000</t>
  </si>
  <si>
    <t>Youtube Videos</t>
  </si>
  <si>
    <t>2,00,000</t>
  </si>
  <si>
    <t>Shaadi Pk</t>
  </si>
  <si>
    <t>6.37k</t>
  </si>
  <si>
    <r>
      <rPr>
        <b/>
        <color rgb="FF1155CC"/>
        <u/>
      </rPr>
      <t>Shadi.com</t>
    </r>
    <r>
      <rPr>
        <b/>
      </rPr>
      <t xml:space="preserve"> India</t>
    </r>
  </si>
  <si>
    <t>Bharat Matrimony</t>
  </si>
  <si>
    <t>Muzz UAE</t>
  </si>
  <si>
    <t>Nikah.com</t>
  </si>
  <si>
    <t>Tinder</t>
  </si>
  <si>
    <t>Bumble</t>
  </si>
  <si>
    <t xml:space="preserve">Facebook </t>
  </si>
  <si>
    <t>Pages</t>
  </si>
  <si>
    <t>Link</t>
  </si>
  <si>
    <t>Post</t>
  </si>
  <si>
    <t>Islamabad Marriage Bureau</t>
  </si>
  <si>
    <t>Saeban Marriage Bureau</t>
  </si>
  <si>
    <t>8 Post a day</t>
  </si>
  <si>
    <t>Two Rings</t>
  </si>
  <si>
    <t>link</t>
  </si>
  <si>
    <t>10 Post per day</t>
  </si>
  <si>
    <t>Rishta / Marriage / Islamabad / Rawalpindi</t>
  </si>
  <si>
    <t>11 post per day</t>
  </si>
  <si>
    <t>Halal Rishta Group Lahore</t>
  </si>
  <si>
    <t>Lahore Rishta Group</t>
  </si>
  <si>
    <t>10 post per day</t>
  </si>
  <si>
    <t>Lahore Marriage Bureau</t>
  </si>
  <si>
    <t>2 Post per Week</t>
  </si>
  <si>
    <t>Best Marriage Bureau Karachi</t>
  </si>
  <si>
    <t>4 post in Last two Weeks</t>
  </si>
  <si>
    <t>Free Online Rishta Group Karachi</t>
  </si>
  <si>
    <t>2 Post per day</t>
  </si>
  <si>
    <t>Mrs Khan Free Online Rishta</t>
  </si>
  <si>
    <t>Rishta Group Only 4 karachi wale</t>
  </si>
  <si>
    <t>10 post a day</t>
  </si>
  <si>
    <t>User Name</t>
  </si>
  <si>
    <t>Date</t>
  </si>
  <si>
    <t>Comment</t>
  </si>
  <si>
    <t>https://play-lh.googleusercontent.com/a/ACg8ocJIgYTBfErCp7c5DeiNK729ajFRqn2BJPsrhkYlas0EUzZw-w=s32-rw-mo</t>
  </si>
  <si>
    <t>Schahid</t>
  </si>
  <si>
    <t>Show review history</t>
  </si>
  <si>
    <t>As a frequent user, I would like to propose a feature While searching, I often don't want to see the cars from Sindh, or sometimes I don't want to watch listings which are in black color. Unfortunately, there isn't any option like this to "exclude" something. Like I can opt for only white color but sometimes I want every color other than black. The same option could be anywhere like excluding the EVs from search query.</t>
  </si>
  <si>
    <t>445 people found this review helpful</t>
  </si>
  <si>
    <r>
      <rPr>
        <rFont val="Calibri, sans-serif"/>
        <color rgb="FF000000"/>
        <sz val="12.0"/>
        <u/>
      </rPr>
      <t>https://play-lh.googleusercontent.com/a-/ALV-UjU4qPVRscnef73eLTrXz90IeMnJz47tilvM1eeNKlyL9ALxgEpcEw=s32-rw</t>
    </r>
    <r>
      <rPr>
        <rFont val="Calibri, sans-serif"/>
        <color rgb="FF000000"/>
        <sz val="12.0"/>
      </rPr>
      <t xml:space="preserve"> </t>
    </r>
  </si>
  <si>
    <t>Mohammad Haseeb</t>
  </si>
  <si>
    <t>This app is extremely good performance wise and other. However, please add a feature so that we can tick mark the ad which we already see. There is only option of add an ad in favourite. I am buying a car and had to contact many sellers, but since i cant remember if i called that person before, i end up calling them again. Its a headache</t>
  </si>
  <si>
    <t>885 people found this review helpful</t>
  </si>
  <si>
    <t>PakWheels (Pvt) Ltd.</t>
  </si>
  <si>
    <t>Thank you for your valuable feedback .</t>
  </si>
  <si>
    <t>https://play-lh.googleusercontent.com/a/ACg8ocJ6FQ9g9MyZr7SKqguth_bvCgNvYYH21aayTLjwM2DFtEKpTQ=s32-rw-mo</t>
  </si>
  <si>
    <t>Abdul Nagi</t>
  </si>
  <si>
    <t>When I press the sell icon, no intimation that free adds are over. When I try to amend the add, it goes to review for unlimited time. Can't even change the price for free. Instead from ads fee, they should earn from commercials as done by YouTube, etc. It was an excellent platform; I loved it, but now...useless. I really feel sorry for them.</t>
  </si>
  <si>
    <t>59 people found this review helpful</t>
  </si>
  <si>
    <t>https://play-lh.googleusercontent.com/a/ACg8ocKYfrwP4tlwrXtgXDq0qS31BoAUbmqo53QRP3iTKd16uVpVQg=s32-rw-mo</t>
  </si>
  <si>
    <t>Zaid khan</t>
  </si>
  <si>
    <t>This app is a disaster now. 1 car 3 times featured. 20 boosts. Asking normal market rate. Only 6 messages and 2 calls. Itnimated the customer service that there is no response but they are least concerned... Feature ad is sappouse to show above the normal ad but here after 2 3 days it goes below normal unpaid ads. does it even makes sense?</t>
  </si>
  <si>
    <t>12 people found this review helpful</t>
  </si>
  <si>
    <t>https://play-lh.googleusercontent.com/a/ACg8ocJGoymm3k7wIPQb3-bFkpDWQk10uHVmxkuOl-YEV-UUul3sBA=s32-rw-mo</t>
  </si>
  <si>
    <t>Imran Khan</t>
  </si>
  <si>
    <t>The application is taking ages to post an ad. Initially, it was a good app, but now they have become greedy, and if you make a mistake in an ad and try to edit it they would ask for money. I am waiting for last 18 days to pay a free ad and Pak wheels is just wasting time for approval so I change it to paid ad. Very unethical and unprofessional.</t>
  </si>
  <si>
    <t>44 people found this review helpful</t>
  </si>
  <si>
    <t>Dear User, we are extremely sorry for the inconvenience. To help you with this, we would like to know your feedback in detail. Kindly write to us at customersupport@pakeventures.com. We will help you at the earliest.</t>
  </si>
  <si>
    <t>https://play-lh.googleusercontent.com/a-/ALV-UjW7qLTReWsc08SJnyFWnTrQ7R85U5sdCbbrXmMThoAKvLyFMWqZkA=s32-rw</t>
  </si>
  <si>
    <t>Dr amber tajwer</t>
  </si>
  <si>
    <t>Sunil Munj you did marvelous. An amazing app and an excellent service. Prior to this review I purchased vehicles from the app and this was a normal experience. A few days back I had posted a sale ad on the cite. I was prompted by a host, M.Usman Malik, who advised me to nakw the add "featured". That was also poped as recommend on the app. It was a little amount what benefited more. Just after 5 minutes of posting my add I received 9 calls &amp;messages. That gentlemen helped me a lot. Thanks a lot.</t>
  </si>
  <si>
    <t>9 people found this review helpful</t>
  </si>
  <si>
    <t>https://play-lh.googleusercontent.com/a/ACg8ocIqRPVwtE2jZ6cHSRTArSsp9whF9KLOv91-RGT64YrHa04syw=s32-rw-mo</t>
  </si>
  <si>
    <t>Nurali Punjwani</t>
  </si>
  <si>
    <t>Worst experience. I tried to pay amount through debit/credit card option which did not work through pakwheel app. The purpose was to feature my ad. Then I got what's app message to pay online and they ask to share snapshot of payment. I did transfer Rs 2,250 from my standard chartered to pak wheel standard chartered and share payment snapshot. I got text message to share snapshot. I send voice message to verify the payment. The guy was rude and unable to understand. They steal my money</t>
  </si>
  <si>
    <t>6 people found this review helpful</t>
  </si>
  <si>
    <t>We’re sorry to hear about the inconvenience you may have faced.
 In order to assist you in a better way, please share the following information so we can look into this accordingly:
 · Your Contact Number:
 · AD ID:</t>
  </si>
  <si>
    <t>https://play-lh.googleusercontent.com/a/ACg8ocLb-vrhaCCitTVFhI0cR7AUjXR1RpYJ7-lhQCXpu_23LbpCdw=s32-rw-mo</t>
  </si>
  <si>
    <t>Fayyaz Nazir</t>
  </si>
  <si>
    <t>Hello I have put up a car on managed by pakwheels. I put their recommended price. And still the offers I got were below that and only 3 offers. Not a single offer more. They have really let me down. No updates from the staff. And the staff when ever they called said " is sa achi offer nai milni" if this was gonna happen I could have gone to normal dealers. Never going to use pakwheels again. Because my car is still there and no more updates from the staff. Like they have forgotten my add.</t>
  </si>
  <si>
    <t>7 people found this review helpful</t>
  </si>
  <si>
    <t>https://play-lh.googleusercontent.com/a-/ALV-UjUkE5RcjIvUbLpFISrMFHVsAAO-VXPjG6walczb5GRMkPV20Q_Xsw=s32-rw</t>
  </si>
  <si>
    <t>muhammad usama</t>
  </si>
  <si>
    <t>"NEVER PAY ANYTHING IN PAKWHEELS" ❌️❌️❌️❌️ Disappointing. Customer service has pure information, and when they have to answer, they ask other colleagues. I paid 8-9K for the inspection, and the car sold out before the team arrived. They never refunded my payment, even though there is no mention that the payment is "Non-Refundable." They will never return your payment. They are just information boys and girls sitting in customer support. Alas! Sunil bhai... So disappointing.</t>
  </si>
  <si>
    <t>1 person found this review helpful</t>
  </si>
  <si>
    <t>We're sorry that you faced an issue. Could you please share your contact details with us on customersupport@pakeventures.com so that we can get in touch with you and resolve the issue.</t>
  </si>
  <si>
    <t>https://play-lh.googleusercontent.com/a/ACg8ocI7wsw1lI4q_v8HnQjp2rYfsaNbN3dnsEDr2mK1MEDmENCdgw=s32-rw-mo</t>
  </si>
  <si>
    <t>Furqan Shah</t>
  </si>
  <si>
    <t>A very bad fault is coming in the app that when I open it it works for 10 to 15 seconds and then it doesn't work and shows me that something went wrong ..so please correct this fault.plZzz</t>
  </si>
  <si>
    <t>3 people found this review helpful</t>
  </si>
  <si>
    <t>We’re sorry to hear about the inconvenience you may have faced.
 Please note that we have forwarded your concern to the relevant team, we are working on it.</t>
  </si>
  <si>
    <t>https://play-lh.googleusercontent.com/a-/ALV-UjUzgrD2WqV6QiWaiHBAe0OcLREybfprUo2B0qklV-O2Ah75t_WC=s32-rw</t>
  </si>
  <si>
    <t>HAMZA MIR</t>
  </si>
  <si>
    <t>The recent update to the car comparison feature appears to have introduced a malfunction. The feature is not functioning as intended and requires immediate attention.</t>
  </si>
  <si>
    <t>https://play-lh.googleusercontent.com/a-/ALV-UjUzmJIu_PFTmXKHYMPkdDrVaBsRMu0lRjwy7iEsb5nV45hnLHU=s32-rw</t>
  </si>
  <si>
    <t>Mohammad YOUNAS</t>
  </si>
  <si>
    <t>Add one option more, Both parties should confirm that if the inspection is more than 8 points, the buyer will pay the fee and if it is less than 8 points, the garda owner will pay the fee. It must be considered that sometimes we secretly give money for inspection, people misrepresent.</t>
  </si>
  <si>
    <t>https://play-lh.googleusercontent.com/a/ACg8ocJ3M1ICOFhojFq5ZRCfzsA7d9SrmIWLxDlBqlRwKkPeulTGLA=s32-rw-mo</t>
  </si>
  <si>
    <t>noor khan</t>
  </si>
  <si>
    <t>I just posted one ad and it says I've exceeded my free ad limit. What's up with that? If you're gonna run a big platform, you should at least give customers 5 to 7 ads per month.</t>
  </si>
  <si>
    <t>https://play-lh.googleusercontent.com/a-/ALV-UjXXygAs888kSkLon3fUJvzoFKgyYN3Z5Xo1uYMQUsuHXVUOpUJq=s32-rw</t>
  </si>
  <si>
    <t>Asif Afridi</t>
  </si>
  <si>
    <t>Very pathetic experience🤬. Just like every other company in Pakistan when becoming famous they try to do pathetic fake things. When in past I used to buy there package for car sale. I post add of my car and have free limit as per their one month policy every month I post add but it pending for approval up to 3 to 4 days and they didn't list my add after that I removed it without my add being active and try to add again they say you exceed your limited.And now they say you exceed Ur limit.😡🤬</t>
  </si>
  <si>
    <t>5 people found this review helpful</t>
  </si>
  <si>
    <t>We’re sorry to hear about the inconvenience you may have faced.
 Please note that our free ad posting service has ended. Now, whenever you want to post an ad, you'll need to pay the normal ad activation charges before the ad can be activated.</t>
  </si>
  <si>
    <t>https://play-lh.googleusercontent.com/a-/ALV-UjWNmG5HqzBSe0Qy9axzbYgTTbZTNiC9Eqou0JNm3kcz8Z9HaClU=s32-rw</t>
  </si>
  <si>
    <t>Usama Mazhar</t>
  </si>
  <si>
    <t>The inspection technician lost his way and arrived late, then said slot time is over. The company wants to charge extra to the customer for their own mistake.</t>
  </si>
  <si>
    <t>We apologize for the inconvenience. We request that you share your booking details at customersupport@pakeventures.com and we will definitely look into it.</t>
  </si>
  <si>
    <t>https://play-lh.googleusercontent.com/a/ACg8ocITwIQhaREMk4CIZ4wxPNkVtdicj0OJslyNFCsUHcpzuVMD-w=s32-rw-mo</t>
  </si>
  <si>
    <t>Ammaar kukda</t>
  </si>
  <si>
    <t>It's very helpful and very secure and it's very helpful with the help of pakwheels car inspection team</t>
  </si>
  <si>
    <t>Thank you for your valuable feedback.</t>
  </si>
  <si>
    <t>https://play-lh.googleusercontent.com/a-/ALV-UjVSvPVH81Imt_Z8qp_odzH9iKrLxPj3LLXnSR6_W4exlWo6wvz3=s32-rw</t>
  </si>
  <si>
    <t>M U</t>
  </si>
  <si>
    <t>Only and Best vehicle website in Pakistan where you can Buy &amp; Sell New n Used Cars Motorcycles and their parts and Accessories. There is a Blog section where you can get updated news on new arrivals etc</t>
  </si>
  <si>
    <t>https://play-lh.googleusercontent.com/a/ACg8ocKIKPJKwWeSUkgm9HzM9DOFFXmHgqNl0U8VhVCm5WspECTSag=s32-rw-mo</t>
  </si>
  <si>
    <t>Palwan Gee</t>
  </si>
  <si>
    <t>I'm frequent user of pakwheels.... today I was searching for a car after contacting few owner a message popup that you can't see more contact number until 12 am....what nonsense is that...I think you are trying to make this free platform, a paid forum</t>
  </si>
  <si>
    <t>2 people found this review helpful</t>
  </si>
  <si>
    <t>https://play-lh.googleusercontent.com/a/ACg8ocJTYuFytLzEPK-bwv21ZGaZI3DDLn4hMQltlwF4WjEc9Oo9GaA=s32-rw-mo</t>
  </si>
  <si>
    <t>Tahseen Maqsood</t>
  </si>
  <si>
    <t>Its a good app for buying and selling cars. They have given a place to OLX by forcing paid ads. It used ro be free and now its paid.</t>
  </si>
  <si>
    <t>https://play-lh.googleusercontent.com/a/ACg8ocK_2LYrJIFyXdACsFR-GU2hVKddaPGHaUAUZHUAUftcqjfCdA=s32-rw-mo</t>
  </si>
  <si>
    <t>Kamran Waheed</t>
  </si>
  <si>
    <t>There is no need for application. All the things are done manually. Payments and other features don't seem to work . And don't pay for any of the services. They will take the payment, and you will get nothing out of it.</t>
  </si>
  <si>
    <t>We are sorry about the experience. Please drop an email by mentioning your concern at customersupport@pakeventures.com and we'll be able to look into this case.
 Looking forward to hearing from you.</t>
  </si>
  <si>
    <t>https://play-lh.googleusercontent.com/a-/ALV-UjWbSjYGt4Mw5PbIp9yub8s_ee-GP1FDEUtXNHOaFArLgrmMa8O9=s32-rw</t>
  </si>
  <si>
    <t>M Kamran Khan</t>
  </si>
  <si>
    <t>this app does not have option to do return to home screen, when ever we do back this app becomes stuck on the screen, it should have close option or it should be closed by pressing back.</t>
  </si>
  <si>
    <t>14 people found this review helpful</t>
  </si>
  <si>
    <t>https://play-lh.googleusercontent.com/a-/ALV-UjVzKmLNi87Hhloe49CL6k3BNgkDJaAVUi6Q9sQQWQfxYflHT3A=s32-rw</t>
  </si>
  <si>
    <t>Muhammad Anwar</t>
  </si>
  <si>
    <t>Pakwheel app is useless, only caring about money. If you pay, ads will be show, but if you don't, you can't use it.</t>
  </si>
  <si>
    <t>https://play-lh.googleusercontent.com/a-/ALV-UjXqr6mtpohBVx25klmgPrc9DbBqwd4RHo22W2n7Zb2yW-HvnVo_=s32-rw</t>
  </si>
  <si>
    <t>ragle ctl</t>
  </si>
  <si>
    <t>It is getting stuck more and more. What is the issue with this app. Cannot search. You have to refresh it every time</t>
  </si>
  <si>
    <t>We’re sorry to hear about the inconvenience you may have faced.
 Please note that we have forwarded your details to the relevant team, we are working on it.</t>
  </si>
  <si>
    <t>https://play-lh.googleusercontent.com/a/ACg8ocKIGArxk4SYGCbA5Wj9aAqxZMuG1gt55kzcvxtBr2lhTDXg5Q=s32-rw-mo</t>
  </si>
  <si>
    <t>Inam Khan</t>
  </si>
  <si>
    <t>App ia good but pakwheels services are extremely poor...you wanna buy a good car search yourself on the app...... never ever go for ads of cars managed by pakwheels...</t>
  </si>
  <si>
    <t>We’re sorry to hear about the inconvenience you may have faced.
 Please elaborate your query so that we can assist you accordingly.</t>
  </si>
  <si>
    <t>https://play-lh.googleusercontent.com/a/ACg8ocLf_fpyu8GuLj_WT9Obi5XhacImcowtMqfQGHvBSDeLSYawCg=s32-rw-mo</t>
  </si>
  <si>
    <t>Malik Zia</t>
  </si>
  <si>
    <t>App is not working. Only shows loading page, doesn't go further.</t>
  </si>
  <si>
    <t>We’re sorry to hear about the inconvenience you may have faced.
 Please note that your concern has been forwarded to the relevant team. We are working on it.</t>
  </si>
  <si>
    <t>https://play-lh.googleusercontent.com/a-/ALV-UjUlFO6JOPjaAuOV1Ncn0MbX5sH9lrJXHEGhwtp34ZiLRVLlBRKH=s32-rw</t>
  </si>
  <si>
    <t>Saad Afridi</t>
  </si>
  <si>
    <t>Stupid kind of ads are there after every 4/5 cars. Pls do change that.</t>
  </si>
  <si>
    <t>https://play-lh.googleusercontent.com/a-/ALV-UjUNV5r-dxvsSuKD1hvRKp3RLdvd-gZbgwrpRwys9GZeIlLj3CNr=s32-rw</t>
  </si>
  <si>
    <t>Rafi</t>
  </si>
  <si>
    <t>I have tried time n again uploading images of item which i want to sell in image section but it fails, while tapping on image section to add images, after selection of images and clicking done in gallery and coming to main interface of app for adding further details of item i see no images which i have selected from gallery. I have faced same issue in 2022 and was not able to add my product to sell, so i opted for OLX then and same again in 2024.</t>
  </si>
  <si>
    <t>We’re sorry to hear about the inconvenience you may have faced.
 You are requested to please update your application version to avoid any hassle.</t>
  </si>
  <si>
    <t>https://play-lh.googleusercontent.com/a-/ALV-UjU9KmX_gOFQHpu2HZ4fDrN0e8ugcBvYhxu_FlPwxLPfctDiOkuO=s32-rw</t>
  </si>
  <si>
    <t>Azam Munawar</t>
  </si>
  <si>
    <t>Pathetic app ever. No software updated as per others, one should do more and more try to see more adds</t>
  </si>
  <si>
    <t>https://play-lh.googleusercontent.com/EGemoI2NTXmTsBVtJqk8jxF9rh8ApRWfsIMQSt2uE4OcpQqbFu7f7NbTK05lx80nuSijCz7sc3a277R67g=s32-rw</t>
  </si>
  <si>
    <t>A Google user</t>
  </si>
  <si>
    <t>It would be a useful application only if i can search a vehicle in multiple cities at the same time. For instance, I live in Rwp and I don't have any problem if there is a good car to purchase even in Islamabad, taxila, wah cantt, attock or gujjar khan. Being able to see the ads of only one city at a time really hampers tje capability to find a good car in neighbouring cities without a hassle. Hope you will update the app soon. Thanks</t>
  </si>
  <si>
    <t>https://play-lh.googleusercontent.com/a-/ALV-UjWlElUEPc5gmtfxMdOcQjf4abpF1icNoTa5ZLsrThcKitoEGm9k=s32-rw</t>
  </si>
  <si>
    <t>Junaid Mir</t>
  </si>
  <si>
    <t>Over the past two months, I have not run any advertisements. Despite this, I have been informed that I have reached my account limit for this month and have been charged Rs. 1000. I would like to request a detailed explanation for these charges, as they appear to be unjustified given my lack of activity. Please review my account activity and rectify this issue at the earliest.</t>
  </si>
  <si>
    <t>38 people found this review helpful</t>
  </si>
  <si>
    <t>We’re sorry to hear about the inconvenience you may have faced.
 Please note that as per new process, company is not providing free ads to any one .Now, if you post any ad on Pakwheels, you have to pay the charges as per the car price.</t>
  </si>
  <si>
    <t>https://play-lh.googleusercontent.com/a/ACg8ocJhWsGEpfizOFPr8iMuItQ8mVCalmb6nMdk78PI4rvJxxwwTQ=s32-rw-mo</t>
  </si>
  <si>
    <t>Safi Abbasi</t>
  </si>
  <si>
    <t>Whenever I open a sports car section. All I see is Nissan Note cars. Which is very annoying. If you don't have much sports cars in Pakistan. At least show what we have. There is no reason of putting Nissan note cars in sports car section.</t>
  </si>
  <si>
    <t>https://play-lh.googleusercontent.com/a-/ALV-UjULHZQUVUG1SQ4O-uFODaygTxD648zXxlnP4YYUbvpPs8LpItjP=s32-rw</t>
  </si>
  <si>
    <t>syed zaidi</t>
  </si>
  <si>
    <t>This app works perfectly for most use cases. It does have alot of great features and I love the problems it is solving as a whole. BUT its a miracle if a news notification actually opens the article. It always a tease, i can read the headline but can never open the article. I don't know if its about the bandwith of the server or whatever. Other than this everything else works smoothly</t>
  </si>
  <si>
    <t>100 people found this review helpful</t>
  </si>
  <si>
    <t>https://play-lh.googleusercontent.com/a-/ALV-UjWeLCInCEk8I81R6pZGDy8CdFAARLysTc6hLXAkoInzgaTSx2X-=s32-rw</t>
  </si>
  <si>
    <t>Huzaifa Khan</t>
  </si>
  <si>
    <t>It was once a good platform but now its totally pathetic and day by day their only objective is to just gather more and more money and nothing else. They will misuse their services and try their best to scam their users as much as possible. Shame on pakwheels management and their decision makers. Soon they will counter an utmost downfall if they keep loosing their credibility because of their silly management's poor decisions.</t>
  </si>
  <si>
    <t>https://play-lh.googleusercontent.com/a-/ALV-UjUR-oe7uCsIBI9GiIz-wLLCnsqJLd3KIGWgVtz8A_vtIX_3aV9G=s32-rw</t>
  </si>
  <si>
    <t>UBAID AHMED</t>
  </si>
  <si>
    <t>Mostly Fake Add on PakWheels i am Searching car on PakWheels but mostly Ads are fake Number are not in use And Add are live Wao...</t>
  </si>
  <si>
    <t>https://play-lh.googleusercontent.com/a-/ALV-UjW6JL9fUFLiMnHW8UARo1MXNhOCy5gojimSm1dK2cZ5tfuZFS0=s32-rw</t>
  </si>
  <si>
    <t>Muhammad Raihan Hanif</t>
  </si>
  <si>
    <t>It's a good app overall but there's one major bug. Bug: After placing your ad -&gt; Ad successfully placed screen -&gt; Show feature option -&gt; choose any feature option and for payment choose easypaisa as a payment partner or any other payment partner -&gt; Accept payment from the the app ( e.g Easypaisa ) -&gt; After timer completes it will still show on that screen as payment unsuccessful because state not managed properly on that loader screen on respone. Whereas in background feature done successful.</t>
  </si>
  <si>
    <t>Dear User, We regret the inconvenience caused. To help us understand the problem in detail, please share your contact number, app version, mobile phone make and model, and mobile version at customersupport@pakeventures.com. We would be more than happy to assist you.</t>
  </si>
  <si>
    <t>https://play-lh.googleusercontent.com/a/ACg8ocJIv7XNFqCwuzazu79BtYe0DhLqonHDh8ZPATsdB4AqHVotiA=s32-rw-mo</t>
  </si>
  <si>
    <t>Afzal Arif</t>
  </si>
  <si>
    <t>I have found the earlier version of this app very very helpful. However, I don't know why but with the new update my app doesn't return me the result of searches that I make for cars of bikes, it keeps loading and loading with no result ever showing. On the contrary when I open through chrome using phone it works fine.</t>
  </si>
  <si>
    <t>76 people found this review helpful</t>
  </si>
  <si>
    <t>Dear User, We regret the inconvenience caused. We have forwarded this to our relevant team for further consideration, and you will be contacted soon.</t>
  </si>
  <si>
    <t>https://play-lh.googleusercontent.com/a-/ALV-UjWHf3hSoWHpGZi3RFuomh47LRy7D-zPYWTeaH07fiBMgZzNCmWX=s32-rw</t>
  </si>
  <si>
    <t>Muhammad Saqib</t>
  </si>
  <si>
    <t>Dear developers, We should have an option of 'except these cities' in the advanced search. Please also add categorized option in the favorites/wishlist. It will be more convenient to search the car and save in the wishlist, if you add these two options. Will be very grateful. Thanks.</t>
  </si>
  <si>
    <t>61 people found this review helpful</t>
  </si>
  <si>
    <t>Dear Muhammad Saqib, Your feedback is highly essential for us to improve more, Thanks.</t>
  </si>
  <si>
    <t>https://play-lh.googleusercontent.com/a-/ALV-UjUqfeUc_JNOzJ_kUBgC9X6jAHRxx_m4Sl9Q3C2-wZ-Hqwgkii5W=s32-rw</t>
  </si>
  <si>
    <t>Hafiz Awais</t>
  </si>
  <si>
    <t>It is a perfect app for digital purchasing and selling of automobiles and accessories. there is a suggestion if can be accommodated, there should be an option of "Except/Less" in the filters, e.g, all cars except Lahore City, all cars except Toyota Corolla. Thank you.</t>
  </si>
  <si>
    <t>20 people found this review helpful</t>
  </si>
  <si>
    <t>https://play-lh.googleusercontent.com/a-/ALV-UjWt13N_XwzLd8Hr5mWmJs-c3wVtoKx_ylHfZcNMPi0HeWpijGYp=s32-rw</t>
  </si>
  <si>
    <t>leo king</t>
  </si>
  <si>
    <t>App crashes for no reason and opens the wrong add upon selection</t>
  </si>
  <si>
    <t>https://play-lh.googleusercontent.com/a/ACg8ocKhFwwh9pY7EH5r-pkIOAy5XTkez4A3aUT7VzngfUjU_mmC3w=s32-rw-mo</t>
  </si>
  <si>
    <t>Sarmad Nabeel</t>
  </si>
  <si>
    <t>If i search for cars in lahore it will show me cars in other cities and doesn't show exact results</t>
  </si>
  <si>
    <t>https://play-lh.googleusercontent.com/a/ACg8ocI57dSDFO_kmedY8n3prWtN6dfgEf4HuCtVq14ZfzfLaepkPg=s32-rw-mo</t>
  </si>
  <si>
    <t>Iftikhar Ahmed</t>
  </si>
  <si>
    <t>App is very useful but add special option for bulletproof and bomb proof cars like the options you have given modified cars duplicate copy etc etc. I hope you will add this option this will also help to dind such Cars. And another thing is that don't remove contact info specially contact number after any person has deleted his ad for the car.</t>
  </si>
  <si>
    <t>Dear Iftikhar Ahmed, Thank you for your valuable feedback, we have noted it.</t>
  </si>
  <si>
    <t>https://play-lh.googleusercontent.com/a/ACg8ocKMCU_jewkwf2us4jgUyBrxSBjLcK4WAS-5z1I_ZRxU9EygaQ=s32-rw-mo</t>
  </si>
  <si>
    <t>Shahid Siddiqui</t>
  </si>
  <si>
    <t>One feature may be very useful on this great app: user may save searches and reexecute. I often have to search with a specific criteria and have to go through the selection every time. Which reduces the chances of searches in busy days. If search/filter is saved , I would face to just click and check results.</t>
  </si>
  <si>
    <t>73 people found this review helpful</t>
  </si>
  <si>
    <t>Hi, hope you’re doing well.
 Thank you for using the PakWheels app and for taking out time to rate us, Your feedback helps us do better every day.
 — The PakWheels Team</t>
  </si>
  <si>
    <t>https://play-lh.googleusercontent.com/a-/ALV-UjXx8hk2JVVjTw8UJsksZzyXyDVrDEDlMslciYSdLe_XJaYaK7dFYw=s32-rw</t>
  </si>
  <si>
    <t>kashif babar</t>
  </si>
  <si>
    <t>There are so many notifications. Reminder on reminder to complete your search. To me it is kind of begging to use this app see the vehicles you were looking for? Where as there are no changes in the list and the page will take you back to the same search engine. I install the app do my search and delete the app. Just because of I don't like so much follow up.</t>
  </si>
  <si>
    <t>86 people found this review helpful</t>
  </si>
  <si>
    <t>Super app....keep it up team.. I have some suggestions though: Add an option for the user to hide the ad from the active listing on the discretion of the user. This will help minimize the search for user as the user will not go through every ad again and again whether seen,contacted or ignored. There must be an option to drop the ad, removed from the active list, moving to archives. Hope you will consider.</t>
  </si>
  <si>
    <t>11 people found this review helpful</t>
  </si>
  <si>
    <t>https://play-lh.googleusercontent.com/a-/ALV-UjVQG9V4I9u_CGIZelp5ZmiqX0RG4k_PIUHIPdkScNheOiN7YFiR=s32-rw</t>
  </si>
  <si>
    <t>Muhammad Waleed Dastgeer</t>
  </si>
  <si>
    <t>I love this app but I would like to suggest an improvement. There are several metrics to gauge the performance of a vehicle, such as displacement, compression ratio etc for bikes, and other metrics for cars as well. For a user who is new to the world of vehicles, you guys should provide handy, concise definitions of these concepts for users' edification. For example, if I come across the compression ratio of a bike, a tap on the concept name should provide me with the definition of that concept.</t>
  </si>
  <si>
    <t>98 people found this review helpful</t>
  </si>
  <si>
    <t>Thank you for your valuable suggestion and feedback.</t>
  </si>
  <si>
    <t>https://play-lh.googleusercontent.com/a/ACg8ocL9JoRXtr-Y_obBh8-zk6va4ddR89-oo0NkysdPQ2-EQIjy_w=s32-rw-mo</t>
  </si>
  <si>
    <t>Umme Ibrahim Sanjrani</t>
  </si>
  <si>
    <t>Great app and help's to find a great car for u</t>
  </si>
  <si>
    <t>Since it started working on Android 9, I'm pleased with how it works. Does what it says, you can search any new and used car you would want. One thing that could be improved is the browsing experience like saving where you were in your search results etc</t>
  </si>
  <si>
    <t>17 people found this review helpful</t>
  </si>
  <si>
    <t>https://play-lh.googleusercontent.com/a-/ALV-UjVSRnwlkj6jE3xXxfofFl0hhEMA80mBRIpf9nLMEoT65rtGZzY=s32-rw</t>
  </si>
  <si>
    <t>farhad compusol</t>
  </si>
  <si>
    <t>Manage by pakwheel cars already price high camper to different add in app</t>
  </si>
  <si>
    <t>https://play-lh.googleusercontent.com/a/ACg8ocJVmqcFwZJ5zpBVx7MbDD9gN4C2nbwEySvALVWolBD0pWpkjfU=s32-rw-mo</t>
  </si>
  <si>
    <t>F. Mehmood</t>
  </si>
  <si>
    <t>The app doesn't let me set my default city. I have to add that filter for every search that I run.</t>
  </si>
  <si>
    <t>4 people found this review helpful</t>
  </si>
  <si>
    <t>https://play-lh.googleusercontent.com/a-/ALV-UjVOH55SBeA2yN0PHkeIrGAFXc0lGB_Hcd-Kq-Z6jg-ldaO1VifpCA=s32-rw</t>
  </si>
  <si>
    <t>syed Hussain ahmed</t>
  </si>
  <si>
    <t>Very bad app. Despite internet connection it is offline. Crashing and ot responding. There isn't any update that can resolve the issue</t>
  </si>
  <si>
    <t>16 people found this review helpful</t>
  </si>
  <si>
    <t>We’re sorry to hear about the inconvenience you may have faced.
 Please note that your concern has been forwarded to the relevant team. We are investigating it.</t>
  </si>
  <si>
    <t>https://play-lh.googleusercontent.com/a-/ALV-UjUlXKt8WznZUShLPMeE-P3JkIJU-Ajx-mnf7wImzcPsemPmzPXp=s32-rw</t>
  </si>
  <si>
    <t>Imran Khral</t>
  </si>
  <si>
    <t>This is very good and informative app but it cannot inform us about latest sports cars prices and features as Lamborghini, Ferrari etc</t>
  </si>
  <si>
    <t>https://play-lh.googleusercontent.com/a-/ALV-UjWoSvmCa6zKsTZwyO8Mem-hMGNIm7KqIiGmBaqH7OdKSO-NpFFm=s32-rw</t>
  </si>
  <si>
    <t>amjad ali Abro</t>
  </si>
  <si>
    <t>I want to buy something from your store. I select item in my cart after that i go to checkout then your application need my address when i put my address and select a city SHIKARPUR then your app didn't know where is the shikarpur. please check your app.</t>
  </si>
  <si>
    <t>We’re sorry to hear about the inconvenience you may have faced.
 Please note that we have highlighted your concern to the relevant team and are working on it.</t>
  </si>
  <si>
    <t>https://play-lh.googleusercontent.com/a-/ALV-UjXAVFHK8PC2Ir5wsbFa8H1e5hm6pm949etumMOIe1YAxvdS_6Gf=s32-rw</t>
  </si>
  <si>
    <t>Abdul Rehman</t>
  </si>
  <si>
    <t>Very bad experience, they have very poor services, I bought these paid ad service for one month, somehow by mistake the ad was removed, I tried to reinstate it but they never allowed. Very bad experience, not recommended to buy their services</t>
  </si>
  <si>
    <t>8 people found this review helpful</t>
  </si>
  <si>
    <t>https://play-lh.googleusercontent.com/a-/ALV-UjWF-6rGBHLB9LtyYMeCT521TLAEb_70DuRaKx2UXjlI7L_hXOiS=s32-rw</t>
  </si>
  <si>
    <t>Usama Mughal</t>
  </si>
  <si>
    <t>Over all the App is Good. But dont use their Manage by Pakwheels Service. Their team is highly Unprofessional &amp; Never do anything according to your Instruction. They Reply after 2 to 3 days. When you try to Complain the WhatsApp Complaint Number never answer.</t>
  </si>
  <si>
    <t>We’re sorry to hear about the inconvenience you may have faced.
 You are requested to please share your contact number so we may assist you accordingly.</t>
  </si>
  <si>
    <t>https://play-lh.googleusercontent.com/a-/ALV-UjWoWcD73UtxVUiGTWJe-xIWMs0xVdDpU1WkWbR48mcEp__xiBdS=s32-rw</t>
  </si>
  <si>
    <t>Arsalan Farooqi</t>
  </si>
  <si>
    <t>I tried to much time but these option is not working. Ownership transfer option is not working, Services- Partner workshop is also not working.</t>
  </si>
  <si>
    <t>We’re sorry to hear about the inconvenience you may have faced.
 Please elaborate on your query so that we can assist you accordingly.</t>
  </si>
  <si>
    <t>https://play-lh.googleusercontent.com/a/ACg8ocIMBOrovrPv04kefCtD0X1qYtHAKUpOjm9e5VsSmnIsAOL9r2rm=s32-rw-mo</t>
  </si>
  <si>
    <t>Uzair Hussain</t>
  </si>
  <si>
    <t>There's a bug in the app User cannot edit the model(year) of the car once the ad is posted. Apart from this I'd highly recommend pakwheels for selling/purchasing of vehicles. Example: if i accidentally posted model year as 2010 and the ad is posted. Later if i want to change that to 2011 then there's no option to edit that.</t>
  </si>
  <si>
    <t>67 people found this review helpful</t>
  </si>
  <si>
    <t>Please note that It is our policy at PakWheels not to permit any users to change make, model, or a model year from any Platform, so if you need to change a model year after your ad has gone live, please contact us at 042 111 943357 within 24 hours with your registered number and we will make the change for you.</t>
  </si>
  <si>
    <t>https://play-lh.googleusercontent.com/a-/ALV-UjXw3xhHKmnK6ggDAINvxui0-BOzRhxdyNTp3U72Iemf4FfZE0B-=s32-rw</t>
  </si>
  <si>
    <t>Khaqan Rasheed</t>
  </si>
  <si>
    <t>Overall experience of using this app has been good. However, very recently I discovered that I wasn't able to download pics of the vehicle even though a downward arrow shows on the pic screen which just doesn't work. At the end, I had to take screen shots of those pics.</t>
  </si>
  <si>
    <t>55 people found this review helpful</t>
  </si>
  <si>
    <t>Dear Sir, Please write to us with your contact details along with screenshots at: customersupport@pakeventures.com, and you will get a response quickly. Thank You.</t>
  </si>
  <si>
    <t>Additional Review; app not working properly --- Previously; Overall very good. But please give option to select multiple areas under 1 city!! Like if I'm in Lahore, I should be able to select DHA, CANTT, FORT VILLAS, BHATTA CHOWK etc... Coz these all are the nearest, so i can easily see the cars in one search</t>
  </si>
  <si>
    <t>https://play-lh.googleusercontent.com/a-/ALV-UjUDKo53zPTj7TsOqqxUmwyWIfA6LW42gu9g9JmIX6za_kxw-z77pg=s32-rw</t>
  </si>
  <si>
    <t>Masud Rehman</t>
  </si>
  <si>
    <t>It's a good app but some improvements are required like there should be an option of Dark Mode selection, since using app during night time creates so much disturbance to eyes. Currently almost every single app gives option of selecting Dark Mode so please update this feature as soon as possible with thanks!</t>
  </si>
  <si>
    <t>https://play-lh.googleusercontent.com/a/ACg8ocLs3Q0eETnfGGnbesnwzOOIoEsT-g8Zae54bJ9QnIkhKtod8xk=s32-rw-mo</t>
  </si>
  <si>
    <t>Bilal Ahmad Sheikh</t>
  </si>
  <si>
    <t>It's a good app but there can be a lot of improvement from usability perspective. There's one issue that is quite bothering. Whenever you come back to favorites screen from an ad, the correct data doesn't reflect.</t>
  </si>
  <si>
    <t>124 people found this review helpful</t>
  </si>
  <si>
    <t>Dear Sir, Please write to us with your contact details along with screenshots at: customersupport@pakeventures.com, and you will get a response quickly.</t>
  </si>
  <si>
    <t>https://play-lh.googleusercontent.com/a-/ALV-UjU3om7grX8OnzYKbW-mcDdUCnnzKwHiwLK2mI6maLsuHaNZT3Jt=s32-rw</t>
  </si>
  <si>
    <t>Hassaan Murtaza Chattha</t>
  </si>
  <si>
    <t>Kindly improve your QA. There are multiple bugs which are hurting my experience as an end user. E.g everytime i try to access any article through notification generated by app, app keeps loading and gives error in the end, similarly if i try to view any article it takes alot of time and multiple attempts to load that.</t>
  </si>
  <si>
    <t>37 people found this review helpful</t>
  </si>
  <si>
    <t>We have noted your feedback, Thanks.</t>
  </si>
  <si>
    <t>Appreciate the efforts ! In filters add the facility to select multiple options, for example Location IN (Rawalpindi, islamabad). Also location NOT IN (karachi, Queta) Same for registration city option Like, registration city could multi select and can be queried like except selected cities... Same for Engine type, i want to filter all engine types except Disel or i want engine types petrol and diesel.</t>
  </si>
  <si>
    <t>39 people found this review helpful</t>
  </si>
  <si>
    <t>https://play-lh.googleusercontent.com/a-/ALV-UjWITshbHkfqAbB0ULJP6F2awqRyPS2tO1pvtCfIyqXfHzEetwei=s32-rw</t>
  </si>
  <si>
    <t>M Zubaid Rasool</t>
  </si>
  <si>
    <t>The app is great. My overall experience with it is fantastic so far. There was a filter of lease cars which is now removed. I suggest to bring it back. People like me are looking foe cars on lease it was and will be helpful</t>
  </si>
  <si>
    <t>"Oops something went wrong" shows up Everytime I try to use the app. I have been trying to use it for a month now and Everytime it's the same thing please fix this problem. It works fine on the browser but the more convenient option does not work which is frustrating. P.S I'm using an Infinix X650B</t>
  </si>
  <si>
    <t>https://play-lh.googleusercontent.com/a-/ALV-UjXRleJubELf15P_pnPwui2DeAKn7VgaBm1-60lvJqTdXAXGPxta=s32-rw</t>
  </si>
  <si>
    <t>Hamza Jamil</t>
  </si>
  <si>
    <t>Amazing app! Please just add more variants as i cannot add corolla hybrid 2016 Australian shape. Also remove the price matching system because i cannot add it in normal corolla field as it says it is too expensive for that model. In the edit option we cannot go back to editing the car make and model, just the variants which forces to make new ad. I think we should be free to choose our desired car price. Thanks</t>
  </si>
  <si>
    <t>105 people found this review helpful</t>
  </si>
  <si>
    <t>Dear Hamza Jamil Thank you for contacting. We appreciated, if you write to us at: customersupport@pakeventures.com with your suggestions regarding our app, so our team will take care of it. Write us back if you need further assistance — The PakWheels Team</t>
  </si>
  <si>
    <t>https://play-lh.googleusercontent.com/a/ACg8ocJSGHlYbJkgYtS5LRthU6eOzhuRRPvr-5ZhuJighgmFJuv4xA=s32-rw-mo</t>
  </si>
  <si>
    <t>Khan Baba</t>
  </si>
  <si>
    <t>Pakwheels app is not run smothly, and takes a lot of time when loading requested results list. Everytime when i open it crashes many times and consume more data than normal when using it. Please fix these issues asap. Best Wishes...!!</t>
  </si>
  <si>
    <t>Hi, Khan Baba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</si>
  <si>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https://play-lh.googleusercontent.com/a-/ALV-UjUp0J65W9r2ZyWf5HU5u4G0WIAC5jPj8RnROPPDTp_2Wyv4rZXg=s32-rw</t>
  </si>
  <si>
    <t>Bilal Saeed</t>
  </si>
  <si>
    <t>Please fix the issue with Dark mode, either provide users the option to toggle between Dark mode / normal so that it will be easy to read. Currently I have Dark mode active on phone and this app is trying to to adopt the phone settings and and it has made impossible to read anything showen in the Ads. Please fix this issue, rest is all fine.</t>
  </si>
  <si>
    <t>82 people found this review helpful</t>
  </si>
  <si>
    <t>https://play-lh.googleusercontent.com/a-/ALV-UjVhU9EY-NQnXgsLXn0h5mHtHmFG2IKaAO64J7zjKxjUv1CYTdxc=s32-rw</t>
  </si>
  <si>
    <t>Sohaib Azed</t>
  </si>
  <si>
    <t>Using this application has always been amazing, i have always used this platform for buying and selling. Recently i posted an ad for selling on pakwheels. I was unable to make a payment through Debit or Credit card, but the same payment did go through Jazz cash. Kindly fix it</t>
  </si>
  <si>
    <t>https://play-lh.googleusercontent.com/a/ACg8ocLkILrwzVy1aGTz9Luw7F9PD0U04hjJ1nS3_-g1bTbOhmbgPnlV=s32-rw-mo</t>
  </si>
  <si>
    <t>Mateeh</t>
  </si>
  <si>
    <t>1. My garage has bugs. After adding ride, new log sheet does not appear spontaneously. I have to select previous ride and then uncheck it to see new log sheet. Please fix it. 2. Also add search option in my garage to search relevant part rather than browsing through all list.</t>
  </si>
  <si>
    <t>47 people found this review helpful</t>
  </si>
  <si>
    <t>Thanks for your feedback, if you have faced any inconvenience, please inbox your experience with us, we will reach you to investigate the matter.</t>
  </si>
  <si>
    <t>https://play-lh.googleusercontent.com/a-/ALV-UjU6mW5Mt741Y__VddgduVuPLwzhzcJqC9-QNVVXICMpZHLlZs5trw=s32-rw</t>
  </si>
  <si>
    <t>Faisal Chughtai</t>
  </si>
  <si>
    <t>They are the main reason for hike in vehicle prices, and their services are terrible. I have been trying to book a car inspection for the last 3 hours but have no luck. On the payment page, it is getting stuck. Tried booking an appointment by calling them too, but no luck. Such a big company with such a terrible service? What a but luck</t>
  </si>
  <si>
    <t>108 people found this review helpful</t>
  </si>
  <si>
    <t>We’re sorry to hear about the inconvenience you may have faced.
 You are requested to please share your contact number from which you are trying to book an inspection so we may assist you accordingly.</t>
  </si>
  <si>
    <t>https://play-lh.googleusercontent.com/a-/ALV-UjVRCIamHl52Vd4GpaEVhj472eyDqleywY4z6GpgqM3mQNobXiJ10g=s32-rw</t>
  </si>
  <si>
    <t>Sana Shah</t>
  </si>
  <si>
    <t>Please add a review for the people who visited the car as when we contact the seller he is acting like everything is perfect obviously because he wants to sell it fast. But when we visit it we find so many defects would be very easy for other buyers if you guys will add that feature. Looking forward to see it.</t>
  </si>
  <si>
    <t>174 people found this review helpful</t>
  </si>
  <si>
    <t>We have noted, Thanks for sharing your feedback.</t>
  </si>
  <si>
    <t>https://play-lh.googleusercontent.com/a-/ALV-UjUnjWQnzr0oVIDNn24b9oXiAf9l2GOMuZKZauMB--5JcG1udz4A=s32-rw</t>
  </si>
  <si>
    <t>Faisal Ali</t>
  </si>
  <si>
    <t>no stupid option to add international mobile numbers, some overseas pakistani users live on planet earth too, they do want to buy cars in pakistan, idiot developers add option to add international numbers so that we can communicate with sellers or buyers via whatsapp. and also no check in balance sellers can reverse meter and set their prices as much as they want.</t>
  </si>
  <si>
    <t>https://play-lh.googleusercontent.com/a-/ALV-UjVvcJvpF0XdN0mL8mlA_RjBE-qjwvECPhVDcJFDaKbII0DhSEIs=s32-rw</t>
  </si>
  <si>
    <t>Muhammad Yahya</t>
  </si>
  <si>
    <t>There are lot of ads which are being showed to me when I visit website of pakwheels .This is very much frustrating for users .Ads of other companies /universities should not be showed to users . You can show ads related to pakwheels but please avoid showing ads of other ones. Plus I found no live customer support service which is one of the key essential element for success of any product/company/startup as users must feel there is someone which is there to listen to them and give them value.</t>
  </si>
  <si>
    <t>https://play-lh.googleusercontent.com/a-/ALV-UjXHsZtiLG2TydmIUfC1y0IwNYanAGwg6S8Xnx6eSRGItj16yJDm8g=s32-rw</t>
  </si>
  <si>
    <t>hasan dhilon</t>
  </si>
  <si>
    <t>Ads need a time limit to remain active or some algorithm to determine the amount of buyers who have contacted the seller and why the car has not been sold, to keep the sellers from asking for unreasonable prices for a car that's worth a lot less. Keep up the good work!</t>
  </si>
  <si>
    <t>46 people found this review helpful</t>
  </si>
  <si>
    <t>Dear Hassan, We have noted, your feedback is highly essential for us to improve.</t>
  </si>
  <si>
    <t>https://play-lh.googleusercontent.com/a-/ALV-UjVJBznC6iZRlNSIdvq6ybf9u9Em9kQBL2OYIHVKPfrbWPehQQQ=s32-rw</t>
  </si>
  <si>
    <t>Munib Ur Rehman</t>
  </si>
  <si>
    <t>No Stars at all worst app service and behavior I ordered a single thing 4th time and failed to deliver every time PakWheels can not afford TCs Service at all Always using so-called bluex a very cheap service for delivery Stay away from PakWheels products that all are listed in their website. Buy original products from tonyin website with a very quick service with free delivery. Thanks</t>
  </si>
  <si>
    <t>Dear User, we regret the inconvenience caused. To help us understand the problem in detail, please share your contact number and order ID at customersupport@pakeventures.com. We would be more than happy to assist you.</t>
  </si>
  <si>
    <t>Your Application is very good. But there i have facing some issue of city location in some part. Like when i use to open convertible car section in dosent ask me for which city i want to buy or when i Add city it goes just this the main issue i have ever seen in your app and All okay your doing a good work in Pakistan auto industry..</t>
  </si>
  <si>
    <t>58 people found this review helpful</t>
  </si>
  <si>
    <t>https://play-lh.googleusercontent.com/a-/ALV-UjUnk9P3oeDRB9ERsVIfNffW0cArG2fKVuctWKyGDRPfuEc2JNI=s32-rw</t>
  </si>
  <si>
    <t>SHAHID MAHMOOD</t>
  </si>
  <si>
    <t>It looks that ads are not checked properly before approval. Months old ads still displaying ,while item already sold. Ads posted in wrong catogary, registration city mistakes, wrong car models. I think they can improve it . Thanks</t>
  </si>
  <si>
    <t>Please write to us at customersupport@pakeventures.com with the issue you have faced regarding Ads, and please share some ads URL, so our team will investigate it.</t>
  </si>
  <si>
    <t>https://play-lh.googleusercontent.com/a-/ALV-UjUZhxeRDhdlG94JgUyR_4FmYYB2XRjgAjNJPvf4JjOvlF6LJC6o=s32-rw</t>
  </si>
  <si>
    <t>Shamim Aftab</t>
  </si>
  <si>
    <t>This app was working well. But these days its not working.. everytime i search a car it says WOOPS! Something went wrong, Please try later. I even tried pakwheel on chrome but its happening there too. Finally it was running well on firefox.. i think its issue of your website not this app.. you know better. Please fix this asap</t>
  </si>
  <si>
    <t>129 people found this review helpful</t>
  </si>
  <si>
    <t>Hi,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</si>
  <si>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https://play-lh.googleusercontent.com/a-/ALV-UjXKTUEdk3_OLfgg72h0zh68nM8_6gNSzJVCo9dCYnfKo0B2CKVz=s32-rw</t>
  </si>
  <si>
    <t>Moazzam Ilyas Kiyani</t>
  </si>
  <si>
    <t>This is a very good application regarding sale and purchase of vehicles, also there's a lot in the blogs for motor enthusiasts. But one thing missing which I will recommend the developer and wants to be incorporated is the COLOR filter option in Motorcycle 🏍 section also. Regards</t>
  </si>
  <si>
    <t>60 people found this review helpful</t>
  </si>
  <si>
    <t>Dear Noazzam, We have noted, thanks for your valuable feedback.</t>
  </si>
  <si>
    <t>https://play-lh.googleusercontent.com/a-/ALV-UjXBWeRJItF_S7FnvYHLNSkzAiAdBvZz5tXDWGXWr5Umk3FL94NgNQ=s32-rw</t>
  </si>
  <si>
    <t>Mansoor Ahmad</t>
  </si>
  <si>
    <t>Pakwheel is the best platform for Car buying/selling in Pakistan, now the developers should move forward by adding a good quality video of the selling vehicle. The video should be 360 means all around the vehicle showcasing the car full body picture/inside seals/interior/engine. There must a good video rating for posting any add otherwise disallow if there not good captions.</t>
  </si>
  <si>
    <t>36 people found this review helpful</t>
  </si>
  <si>
    <t>Mansoor Ahmad, Thanks for your valuable feedback suggestion. Stay tuned.</t>
  </si>
  <si>
    <t>https://play-lh.googleusercontent.com/a-/ALV-UjWUpL4vRMEQDf6ChIldOqQx2CwB3PUnCzUTDKUjJDmfN0noqBPt=s32-rw</t>
  </si>
  <si>
    <t>Daud Khan</t>
  </si>
  <si>
    <t>Problem! I like the app since 2015 and also follow them on social media i am totally satisfied but there is a problem from last 1.5 month that the price range in used cars isn't going above the 50lacs it shows the other cars then what we filtered and i also deleted the app and then again installed but the problem isn't solved.</t>
  </si>
  <si>
    <t>88 people found this review helpful</t>
  </si>
  <si>
    <t>Dear Daud Khan, Thanks for raising your concern, our team will look into it.</t>
  </si>
  <si>
    <t>https://play-lh.googleusercontent.com/a/ACg8ocJU4QJQEcsdDrqGtFeSdSB9EN9s4hfi5mTjtWaIBBK6EMi_im4e=s32-rw-mo</t>
  </si>
  <si>
    <t>Ghulam Haider</t>
  </si>
  <si>
    <t>Nice app to search new and used cars. While searching adding location every time seems irrational. It would have been based upon device location or there should have been option to lock location. This way search could have been more easy</t>
  </si>
  <si>
    <t>52 people found this review helpful</t>
  </si>
  <si>
    <t>Ghulam Haider, We have noted, Thanks for your valuable feedback.</t>
  </si>
  <si>
    <t>https://play-lh.googleusercontent.com/a-/ALV-UjUSoiwUMf4b8F8KO8Ug9hamOzsGTBeSwqbepokeUOt5icjZIhRo=s32-rw</t>
  </si>
  <si>
    <t>Sohail Khan</t>
  </si>
  <si>
    <t>Needs lot of improvements in garage section. Adding service log and the button doesn't appears to add until i select a previous log. There should be option to edit an existing service log. Also search option while adding service type will be very helpful. Alot of things need to be added in the service type options as I can't find brake pads or brake shoes. Or you can give an option as OTHER and user can add the service type manually.</t>
  </si>
  <si>
    <t>66 people found this review helpful</t>
  </si>
  <si>
    <t>Dear Sohail Khan, Your feedback is highly essential for us to improve more, Thanks.</t>
  </si>
  <si>
    <t>Kindly extend the description window where the seller writes the description of the car. It's very small. Normally it should extend automatically once you click on it. But it doesn't. Rest it's good and easy to use.</t>
  </si>
  <si>
    <t>https://play-lh.googleusercontent.com/a-/ALV-UjWecDhGgn8GFhsR1Jq44i4IL7yPJda39GOQduRdQgkzUiMWFMup=s32-rw</t>
  </si>
  <si>
    <t>Abubakar Saddique</t>
  </si>
  <si>
    <t>After recent update 8am not sure what's going on. The list keep loading for minutes and nothing listed for cars or bikes. Even after couple of restarts and fresh install of the app did not solve any thing. I hope someone out there would be listening to fix this.</t>
  </si>
  <si>
    <t>Please write to us at: customersupport@pakeventures.com with the issue you have faced regarding our app wiht screenshots, so our team will contact you to fix it.</t>
  </si>
  <si>
    <t>https://play-lh.googleusercontent.com/a-/ALV-UjUrN5PL8EoR9r0JlGt-BZAfsv4BWk-ICmg2Cc3yo-uPtQn7y9U=s32-rw</t>
  </si>
  <si>
    <t>Arshad Saeed</t>
  </si>
  <si>
    <t>An excellent platform for knowing in detail about all kinds of vehicles both new and old. It provides a plethora of information about cars, motor bikes etc needed to decide which vehicle is good for your needs by comparing their features, their reviews and their prices. One can sell, buy or get his/her vehicle assessed and evaluated too. A comprehensive all in one solution to all your needs regarding motor cars, bikes etc.</t>
  </si>
  <si>
    <t>126 people found this review helpful</t>
  </si>
  <si>
    <t>Your appreciation and feedback help us to do better every day.</t>
  </si>
  <si>
    <t>Posted an ad. Got 'your ad has been deleted. Click here to post a new ad' notification. Happened twice. Called support, extension 100 hung up twice with no space in mailbox. Eff it if it doesnt work</t>
  </si>
  <si>
    <t>https://play-lh.googleusercontent.com/a-/ALV-UjWcXP9rw3o-5-5uk9nLcGef_fyAVGgKLacKGxnaQJ5Zk-3csqF3=s32-rw</t>
  </si>
  <si>
    <t>Abdul Wajid Rizwan</t>
  </si>
  <si>
    <t>There is some problem now in the app . Any redirected ad doesn't open . Also it takes time to load though my cell has 6gb ram and processor is good as well . It's requested kindly rectify the issue . It all started after the last interface change of PW app.</t>
  </si>
  <si>
    <t>We’re sorry to hear about the inconvenience you may have faced. We have forwarded your concern to our relevant team for further consideration, and you will be contacted soon.</t>
  </si>
  <si>
    <t>https://play-lh.googleusercontent.com/a-/ALV-UjVy18zdZd5YfDzbF2UDBzQ8i24Jb0uv5h4jU4qbPhdH2mtzwQgg=s32-rw</t>
  </si>
  <si>
    <t>Osama Azmat</t>
  </si>
  <si>
    <t>I am a satisfied user overall but I have a few complaints. Thats the reason I am giving 3 stars. (I will update). 1) there is no way to submit feedback/suggestions from inside the app which is quite a basic feature in any mobile app. 2) there should be a filter of "except this car/make/cc" while searching. 3) there should be a link to the Pakwheels forums app as a normal user like me has no idea there is a seperate app for it. Please resolve and/or guide regarding these concerns. Regards.</t>
  </si>
  <si>
    <t>56 people found this review helpful</t>
  </si>
  <si>
    <t>Dear Osama Azmat, Your feedback is highly essential for us to improve more, we have noted it, Thanks.</t>
  </si>
  <si>
    <t>https://play-lh.googleusercontent.com/a-/ALV-UjW3wfgFIbAttk3fG8s1dYpxwA_aUGKthPw9W_9_PWZPfLrWBFb2gw=s32-rw</t>
  </si>
  <si>
    <t>kashif sajjad</t>
  </si>
  <si>
    <t>I have few suggestions, #1 add more details to vehicle in car specs section like headlight type, engine classification, ground clearance, trasmission type, boot size (liters), and more of them. #2, add province filter option in classifieds. I hope yall take note of that</t>
  </si>
  <si>
    <t>https://play-lh.googleusercontent.com/a-/ALV-UjV0pmKRdibsfzwzbCERQhCn0Z7B3eMvR8Zj05lX-tnKkH9ztxw5=s32-rw</t>
  </si>
  <si>
    <t>Ali Raza</t>
  </si>
  <si>
    <t>Extremely terrible experience with the app,,,, I was trying to login via my phone number, Google and Facebook also but I was unable to login to the app. The app was just searching and searching and after some time says check your internet connection. I'm positing this review from same internet, same device and on same time.</t>
  </si>
  <si>
    <t>68 people found this review helpful</t>
  </si>
  <si>
    <t>Please note that your IP might be blocked, which is why you are unable to access the app. Using the app on WiFi should fix the issue. Kindly change the network connection and retry. Let us know if the issue persists.</t>
  </si>
  <si>
    <t>https://play-lh.googleusercontent.com/a-/ALV-UjVt8O2SqpxQPrGhILrGJr83jCKWJScZc7kPEWLtgwJx5Qq9Abd7=s32-rw</t>
  </si>
  <si>
    <t>Jamil Muhammad</t>
  </si>
  <si>
    <t>There should be a way to add feedback from the buyers. Who visits the car after traveling to the seller. He should have the option to add what he finds there. It will help the other buyers understand the exact condition of the car. As many sellers say b2b genuine while actual condition says something else. Infact open auction can be used.</t>
  </si>
  <si>
    <t>181 people found this review helpful</t>
  </si>
  <si>
    <t>Hi, Jamil Muhammad hope you’re doing well. We'd love to improve upon this rating can you please share your detailed feedback at customersupport@pakeventures.com.we assure you that we are working really hard to provide the best of experience to our customers. — The PakWheels T</t>
  </si>
  <si>
    <t>https://play-lh.googleusercontent.com/a-/ALV-UjWnt9gpQUV0_bzTnqQUT4VnqK-DX3FBAANqNLiZsZFcFtMS4A=s32-rw</t>
  </si>
  <si>
    <t>Tik Tok</t>
  </si>
  <si>
    <t>Everything is good but there is a little issue that you should add cars on installment feature again it is very useful for middle class families . so that they can get a car on installment easily.</t>
  </si>
  <si>
    <t>Dear Shahbaz Ali, Thanks for your feedback.</t>
  </si>
  <si>
    <t>https://play-lh.googleusercontent.com/a-/ALV-UjX6ja6nPZ8oCTJ6nQlZAfTaAFgvtf3FJziZ1VpEAvMxrv5Wob4G=s32-rw</t>
  </si>
  <si>
    <t>Aero People LLC</t>
  </si>
  <si>
    <t>One thing i would really like to see improve is under filters, registered city section. Similar yo how we can add multiple cities in location section we should be able to add multiple cities in registered city section. If this happens you will have my 5 stars.</t>
  </si>
  <si>
    <t>15 people found this review helpful</t>
  </si>
  <si>
    <t>Sir, Thank you for your valuable feedback suggestion, we have noted, Stay tuned.</t>
  </si>
  <si>
    <t>Fix bugs... Every car price is 13.76 lacs. Unstable app with poor performance. I'm using Samsung galaxy s9. Cleared the cache and data. Still had the same issue. It was working fine until the recent update.</t>
  </si>
  <si>
    <t>https://play-lh.googleusercontent.com/a-/ALV-UjVZk5R2ra_POMkxg4XFmQIF-e1sJ1sKuIW5W3S9lMLYhwhuYQ4e=s32-rw</t>
  </si>
  <si>
    <t>Umar Khalid</t>
  </si>
  <si>
    <t>Good app but. in MY GARAGE section alot of things for bikes and car are Missing please add them or after saving the ride service note not open properly it didn't show the whole thing that we add. Just first half line and then (.........) Please upgrade that section of app. Rest of the is good.</t>
  </si>
  <si>
    <t>https://play-lh.googleusercontent.com/a-/ALV-UjV6yCwNIE-7_Aar9joKRVuoaMJHq7xH4EHvSfEW0AvmVOk-QTit=s32-rw</t>
  </si>
  <si>
    <t>M. Ikram Ullah</t>
  </si>
  <si>
    <t>They don't have helpline mentioned in app neither contact. When you google helpline and call them call drops after 4 minutes. Poor customer care service. Plus there is no way to complain in app for any issue facing due ad posting.</t>
  </si>
  <si>
    <t>19 people found this review helpful</t>
  </si>
  <si>
    <t>Dear M. Ikram Ullah, Please write to us with your contact details at: customersupport@pakeventures.com, and so we will investigate it, possibly you were calling on our helpline in after-hours.</t>
  </si>
  <si>
    <t>https://play-lh.googleusercontent.com/a-/ALV-UjVCbLbkXNetYWFREyPGxyHlBUuZRr6ISaumRhWwFSGI-3odzsnPeQ=s32-rw</t>
  </si>
  <si>
    <t>ahmad faridi</t>
  </si>
  <si>
    <t>Very good app for vehicle 🚜🚑 All things of vehicle is in this app</t>
  </si>
  <si>
    <t>https://play-lh.googleusercontent.com/a-/ALV-UjV7VRa1HjwEIp2OFHNNzmPFxLS74IM4mvlvNJbIQxgnxlHQI6P9=s32-rw</t>
  </si>
  <si>
    <t>Ahmad Abdullah</t>
  </si>
  <si>
    <t>I've been facing a problem. I have like 40 cars saved. But whenever i go to the saved ads option. It says "no ads saved. Start exploring" even tho i have like 46 ads saved. Other wise the app is great</t>
  </si>
  <si>
    <t>https://play-lh.googleusercontent.com/a-/ALV-UjVjSRGixljqPrGW-uF9lrt36kgVUYsgKFtfgtPYjieWavMeCPk=s32-rw</t>
  </si>
  <si>
    <t>Ilyas Khan</t>
  </si>
  <si>
    <t>Just downloaded this app almost a week ago, at that time it was working good but I was unable to upload my profile picture. After the last update, it has gotten worse as all ads have become irresponsive and its impossible to view details of any. Pls fix it asap.</t>
  </si>
  <si>
    <t>53 people found this review helpful</t>
  </si>
  <si>
    <t>https://play-lh.googleusercontent.com/a-/ALV-UjXktD-0xKdJxMTbcGQlggi4SqAYwU_3CwZy81kn0ONNoOXMwejd=s32-rw</t>
  </si>
  <si>
    <t>Sheheryar Khan</t>
  </si>
  <si>
    <t>Worst Application Very Bad Experience I have advertise the bike add Uploaded the Pictures Only one Folder do you Show that other folders nothing to display Then Uploaded the pictures nothing else and When you back the Ad All Advertisment Information Removed Pathetic Software Third Class Application.I Requested Google Play store banned this application lifetime and Remove this Application on a Playstore.OLX SMC Pakistan is Excellent Admirable and a Perfect Business Application in Playstore</t>
  </si>
  <si>
    <t>Dear User, We regret the inconvenience caused. We looked into your concern and found nothing wrong while uploading a bike ad. However, to help us better serve you, we would like the following details, so please provide them:
 Your Contact Number, App Version, Mobile Phone Make and Model, and Mobile Version.</t>
  </si>
  <si>
    <t>https://play-lh.googleusercontent.com/a-/ALV-UjVWud6MQVeoXlJrmtATHJyiMVtFPjtBbJbQaYlB4WH5Kyj6Im_E=s32-rw</t>
  </si>
  <si>
    <t>Abubakr Cheema</t>
  </si>
  <si>
    <t>App not working in Oppo phones. I installed the app twice on My oppo reno 2 phone and even updated multiple times so that it may work.. but very disappointed. App automatically closes on logo. Sometime even logo disapear and only blue screen appears.</t>
  </si>
  <si>
    <t>Dear Abubakr Cheema, Thanks for raising your concern, our team will investigate it and will fix this matter soon.</t>
  </si>
  <si>
    <t>https://play-lh.googleusercontent.com/a-/ALV-UjUsu1oBYiQUOkKxIao8L8S97VWIv4Z5UiitxMN8E3k14HegpwA7=s32-rw</t>
  </si>
  <si>
    <t>zafar hussain</t>
  </si>
  <si>
    <t>it's great good app, help a lot in many ways, also include the related unconcerned rules and regulations of buying/purchasing the new as well used vehicles as it will help a lot to the people to avoid any difficulty later on. thanks</t>
  </si>
  <si>
    <t>Hi, Zafar Hussain hope you’re doing well. Thank you for using the PakWheels app and for taking out time to rate us. — The PakWheels Team</t>
  </si>
  <si>
    <t>https://play-lh.googleusercontent.com/a-/ALV-UjUzuCY6JDdNmB5xuRbp5LLyE-5lJw6HJq6U9siVAMR1vzfqY4Ud=s32-rw</t>
  </si>
  <si>
    <t>Ay Kj</t>
  </si>
  <si>
    <t>In start this app was really good but now they are demanding alotttt of money for literally everything and even after paying they remove your add and ask for more money</t>
  </si>
  <si>
    <t>https://play-lh.googleusercontent.com/a-/ALV-UjVo5VdEjKcUQFluyf05ZP8nrHyBVokNjXVxmEqzUNirwYJtFsz8=s32-rw</t>
  </si>
  <si>
    <t>A Samad Memon</t>
  </si>
  <si>
    <t>Work Fantastic and very help full app</t>
  </si>
  <si>
    <t>https://play-lh.googleusercontent.com/a/ACg8ocI5Qb7SyulduLYOmH7PWrb-6bCmKWq-Mb-gOs8rGe0hO6DvlQ=s32-rw-mo</t>
  </si>
  <si>
    <t>Jawad Hussain</t>
  </si>
  <si>
    <t>Cannot close the app by using back button</t>
  </si>
  <si>
    <t>We’re sorry to hear about the inconvenience you may have faced.
 Please note that we have forwarded your concern to the relevant team, we are working on it.</t>
  </si>
  <si>
    <t>https://play-lh.googleusercontent.com/a-/ALV-UjW2h23s7qgNKOT_dhnC2xM6PYCJyyObhCCyPk83igHmzzuIQqcG=s32-rw</t>
  </si>
  <si>
    <t>Fahad khan</t>
  </si>
  <si>
    <t>Do not update app, after recent update app is unable to give results when u go from notifications.. and also in my case wont let me see my city ads if i only want to see all cars without any filter except my city. Error is woops something went wrong.</t>
  </si>
  <si>
    <t>Hi, Fahad khan hope you’re doing well. We'd love to improve upon this rating can you please share your detailed feedback at cusotmersupport@pakeventures.com. we assure you that we are working really hard to provide the best of experience to our customers. — The PakWheels Team</t>
  </si>
  <si>
    <t>https://play-lh.googleusercontent.com/a-/ALV-UjVQRxWJoQ57JgE0ZzcRLnqf0SVBfaVezD3_kr1cOJO79gCYH8As=s32-rw</t>
  </si>
  <si>
    <t>MIAN SAIF</t>
  </si>
  <si>
    <t>salam i think there should be an option to deselect a specific car from the random search,i mean when we search the vehicles without specify them by their type or model name,we see every type of car in that list,for example im searching cars in fsd under the range 7 to 9 lakh,so many cars appers in the list,and mehran is 1 of them in the list,i want that a name list of all the cars should be shown in the filters option,so we can easily deselect mehran from the list bcoz we dont want to see it.</t>
  </si>
  <si>
    <t>169 people found this review helpful</t>
  </si>
  <si>
    <t>Thank you for your feedback.</t>
  </si>
  <si>
    <t>https://play-lh.googleusercontent.com/a-/ALV-UjVzgSnEYDJlNxrzuk1QaWgqfCinAZDtPNUtGtGpLr_HJSoefAIr=s32-rw</t>
  </si>
  <si>
    <t>Shahzaib Faraz</t>
  </si>
  <si>
    <t>I booked an inspection using Pakwheels app thinking it would be reliable. I made payment through my debit card and the payment has been debited from my account. However i received no confirmation email or sms from pakwheels about my inspection request confirmation and now i don't know what to do. I don't even know if the booking was made or not and my money has already been deducted from my bank account. Pathetic.</t>
  </si>
  <si>
    <t>34 people found this review helpful</t>
  </si>
  <si>
    <t>https://play-lh.googleusercontent.com/a-/ALV-UjXBuEZ1HeFCnHXY54wbBnIMwlkx6H05PAVpjPmzfEJeYgV5yhk=s32-rw</t>
  </si>
  <si>
    <t>Ch umar Umar</t>
  </si>
  <si>
    <t>This is very perfect app of the car</t>
  </si>
  <si>
    <t>https://play-lh.googleusercontent.com/a-/ALV-UjUSy7UfrDIjQTxc9Jj8ASC-_cMdcZ15jMHdcfLFlX5oITLdNEWd=s32-rw</t>
  </si>
  <si>
    <t>Arsham Khawaja</t>
  </si>
  <si>
    <t>I would have given 5 star rating but Pakwheels needs to update its on-road price calculator. It is not giving accurate information. For example, wrong figures for withholding tax for new Suzuki Alto are given in the calculation.</t>
  </si>
  <si>
    <t>Your feedback is highly essential for us to improve more, we have noted.</t>
  </si>
  <si>
    <t>https://play-lh.googleusercontent.com/a/ACg8ocKNeaQIlSBvCLh8Smst1M2lRP7dcF0aUHXu-WWIoP3zrSQZLA=s32-rw-mo</t>
  </si>
  <si>
    <t>junaid sarfaraz</t>
  </si>
  <si>
    <t>Since last few months, they have started ripping off people. They claim you can upload free add every month but once you upload your add once, it cannot be refreshed after a month. I have been trying to upload free add since last three months but it says you have consumed your free add quota for this month whereas I haven't uploaded a single add in last three months. Either don't claim that you provide free quota every month or put your software right.</t>
  </si>
  <si>
    <t>We’re sorry to hear about the inconvenience you may have faced.
 As per new policy started from January 2024, you are given 4 free credits every 6 months. Posting an ad for a car price below 40 lac will use 1 credit, while above 40 lac 2 credits will be used. For cars price above 80 lakh, 4 credits will be used.</t>
  </si>
  <si>
    <t>https://play-lh.googleusercontent.com/a/ACg8ocIe5MUMjMJlsUYhkJd8_XUZD-f7H5aAnj-IHR42Qmk7SZzgCvQ_=s32-rw-mo</t>
  </si>
  <si>
    <t>Hassaan Huda Abbasi</t>
  </si>
  <si>
    <t>Retards at pakwheels think I'll pay for an advertisement at their stupid worthless app when I can post the same ad for free at olx or Facebook. Uninstalled.</t>
  </si>
  <si>
    <t>Please add option to choose multiple cities simultaneously to find the desired car in one go in selected cities, as in we have to rechange the city like if I am looking for a car in Rwp and Isb, I have to change the city for two cities. Please look into it.</t>
  </si>
  <si>
    <t>https://play-lh.googleusercontent.com/a-/ALV-UjXcSMHNMMdtoUNwHT0PRkIH1DJA5Law8-6BCBGCux4L8DdWqDuh=s32-rw</t>
  </si>
  <si>
    <t>Anas bin Junaid</t>
  </si>
  <si>
    <t>Excellent app. Specially the new car on road price calculator &amp; Blog articles are the best features. However in recent times, Blog Articles are unable to load and taking too much time. Kindly fix this problem.</t>
  </si>
  <si>
    <t>43 people found this review helpful</t>
  </si>
  <si>
    <t>Hi, Anas bin Junaid hope you’re doing well. Thank you for using the PakWheels app and for taking out time to rate us. — The PakWheels Team</t>
  </si>
  <si>
    <t>This is an interesting and extremely beneficial application for those people who love searching for several kinds of beautiful cars. The app here is this that any body can find out his wanted vehicle under one roof.</t>
  </si>
  <si>
    <t>Hi Raja, You made our day! Thank you for 5-star rating &amp; loving PakWheels! Gari Ki Deals, Only on PakWheels!</t>
  </si>
  <si>
    <t>https://play-lh.googleusercontent.com/a-/ALV-UjW6EA84czsMtYrpJEj4eGhdh4aZXENlui2y4h06e_oVHRSWFSg=s32-rw</t>
  </si>
  <si>
    <t>talharafique talharafique</t>
  </si>
  <si>
    <t>App Not working properly developer was in depression owner was enjoy the life don't be installed. Don't wast your time. because I search a Karachi vehicle but app giving the option but page was show in lahor Rawalpindi. price is soooooooo different for a model and his feature's.</t>
  </si>
  <si>
    <t>We’re sorry to hear about the inconvenience you may have faced.
 Please elaborate your query so that we can assist you accordingly. Further, please share the screen recording at customersupport@pakeventures.com for highlighting the issue to the relevant team.</t>
  </si>
  <si>
    <t>https://play-lh.googleusercontent.com/a-/ALV-UjXIuDKTf6imVsznm-wTXzzahxDvOFeim_FLH0SYP0NKGBRWegg=s32-rw</t>
  </si>
  <si>
    <t>Abubakar Azeem</t>
  </si>
  <si>
    <t>Pathetic service, you schedule an inspection, be there on location with seller / buyer, and they won't come for inspection, won't respond. Only response i get from their customer service is, there is a fault in the system and your inspection is never confirmed even we have deducted amount. They won't refund, total waste of time and money.</t>
  </si>
  <si>
    <t>https://play-lh.googleusercontent.com/a/ACg8ocLqfmjZsfwzCunvEqEyck4jBzk5gERsx8NtPYsVCheL9IRxBg=s32-rw-mo</t>
  </si>
  <si>
    <t>Arsla ali memon</t>
  </si>
  <si>
    <t>It is the best car selling app</t>
  </si>
  <si>
    <t>https://play-lh.googleusercontent.com/a/ACg8ocIY-X7RKcsJbnIfR9Sa1ndb5iqdT7_zLsaLyHuUiE99jMX8zw=s32-rw-mo</t>
  </si>
  <si>
    <t>Musa Jamil</t>
  </si>
  <si>
    <t>Very useful app. You can easily buy a car bike or auto parts on this application. It is hustle free. Car inspection, insurance, auction sheet verification are literally awesome. Car finance is another beautiful option</t>
  </si>
  <si>
    <t>https://play-lh.googleusercontent.com/a/ACg8ocKqY86uBnokCNeh4yVbH7nq5hODS_eSd6mUf_L13Fyt1K-rfTg=s32-rw-mo</t>
  </si>
  <si>
    <t>Yasir Khalid</t>
  </si>
  <si>
    <t>Its not sending verification on ufone number however working fine with jazz. While uploading picture for add thumbnail dont appear in The gallery. I have been trying to post an add for last 2 days but could't.</t>
  </si>
  <si>
    <t>Dear Yasir Khalid, Thank you for your feedback, we have already noted your concern and we are on it, Thanks.</t>
  </si>
  <si>
    <t>After the pics are uploaded, these r not shown upright and there is no option to rotate the pics. It is a big blunder. Kindly fix it. Apart from this, the app is worth using</t>
  </si>
  <si>
    <t>https://play-lh.googleusercontent.com/a-/ALV-UjWnexf_UMmH_4JnYUx-3K1R11YlTWoOhshq_f4Umy9O5cEwptPt=s32-rw</t>
  </si>
  <si>
    <t>Mamu ka Channel</t>
  </si>
  <si>
    <t>App is good, there's a suggestion for Chat area inside the app. Whenever there is a message, there's no boldness or sign or symbol show for unread / new message in Chat area. This needs to be improved.</t>
  </si>
  <si>
    <t>Dear Mamu ka Channel,
 Thank you for connecting to PakWheels.
 Please note that we have noted your request and thank you for your message.
 If you still need any further assistance from our side other than this, please write us back and we’d be happy to help you.
 Regards,
 PakWheels Support Team
 Email: customersupport@pakeventures.com
 UAN: 042 ...</t>
  </si>
  <si>
    <t>https://play-lh.googleusercontent.com/a-/ALV-UjWPYl_thARr9UqkW7c9VXs-Z7tkFafNpIKv2tcV8O0QOZZsg3U_=s32-rw</t>
  </si>
  <si>
    <t>Agha Gul</t>
  </si>
  <si>
    <t>It is impossible to register using cell phone or email. The code needed is given in message. By the time you pickup the code, original data is lost. This is a kind of joke or something? Please improve your software. You wasted my time. Very bad.</t>
  </si>
  <si>
    <t>24 people found this review helpful</t>
  </si>
  <si>
    <t>Hi, Agha Gul hope you’re doing well. We'd love to improve upon this rating can you please share your detailed feedback at cusotmersupport@pakeventures.com.we assure you that we are working really hard to provide the best of experience to our customers. — The PakWheels Team</t>
  </si>
  <si>
    <t>1.kindly provide Fedback button in your app. 2. In new car section some car has differnent varients, but app shows same car model image for all varients. its should be update as per car varient. As many varients of imported car are different from exterior.</t>
  </si>
  <si>
    <t>https://play-lh.googleusercontent.com/a-/ALV-UjUPUc_IdE64BuQ4jSW_Tm3IiCPL0D-cRCbD5af5MrW0gRLH3uJO=s32-rw</t>
  </si>
  <si>
    <t>abi khann</t>
  </si>
  <si>
    <t>I have been using the app for years but all of a sudden it's crashing right when I click an ad from my search results. this is happening for 2 months now.</t>
  </si>
  <si>
    <t>Hi, abi khann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</si>
  <si>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https://play-lh.googleusercontent.com/a-/ALV-UjWKe1Ydd8lf_YzYRCpI_DRQMGb5kUYkNAXYXdGt4QjlQUMTsTqi=s32-rw</t>
  </si>
  <si>
    <t>Basheer Ahmad</t>
  </si>
  <si>
    <t>pakwheel is best and easy plateform to find a choice car i would like to recommend for wheels seller and wheels buyer. it has very usefull features like filters you can easily filter your choice customly i appreciate the app developer for developing such as key app in pakistan.</t>
  </si>
  <si>
    <t>Dear Basheer Ahmad
 Thank you for connecting to PakWheels.
 Please note that your appreciation and feedback is highly valuable and essential for us to improve our products for our community.
 Please write back to us when needed. We will be pleased to assist you.
 — The PakWheels Team</t>
  </si>
  <si>
    <t>https://play-lh.googleusercontent.com/a-/ALV-UjX5WcMVZ5MqM4hFTQoO2jWCEkxTTI5ewXpeG_xqm8VJOrHuTsiF=s32-rw</t>
  </si>
  <si>
    <t>Talha Mubeen</t>
  </si>
  <si>
    <t>O bhai apki app ki notifications tu bohat ati hain, New articles and viral news etc. Lekin jab b os notification per tap karo your app is supposed to open that link, instead it just shows a blank white page and keeps on loading forever... BTW I use stromfiber no internet issue at my side. I am using Android 11 Kindly fix</t>
  </si>
  <si>
    <t>Dear Talha Mubeen, Your feedback is highly essential for us to improve more, we have noted it thanks.</t>
  </si>
  <si>
    <t>https://play-lh.googleusercontent.com/a-/ALV-UjUjtcoVJHDjo5BnXg2TxZxlWcfE2dd1F-0-Ta5L2UqwDyMxWEM=s32-rw</t>
  </si>
  <si>
    <t>mohsin ali</t>
  </si>
  <si>
    <t>I'm trying to sell my ad for the past 48 hours still the ad hadn't post neither I got any notification about it, the ad just keeps getting pending even after spending Rs. 500 for posting the ad. I have contacted pakwheel authority through whats app, email &amp; even call them but after 6 minutes of hold, call was automatically dropped. It is very irritating, please resolve this issue ASAP I'm getting frustrated right now.</t>
  </si>
  <si>
    <t>https://play-lh.googleusercontent.com/a/ACg8ocKhWOFuZiPe8wxGshAXxWyMM1UgSrKIR8Ve7C3UZsBvVPBHwg=s32-rw-mo</t>
  </si>
  <si>
    <t>Muhammad Ahmad</t>
  </si>
  <si>
    <t>This app is very problematic. It gives push notifications for news and blogs but they don't get open. It gives error that you don't have Internet connection.</t>
  </si>
  <si>
    <t>Dear Muhammad Ahmad, Please write to us with your contact details along with the error images/video at: customersupport@pakeventures.com, and you will get a response quickly.</t>
  </si>
  <si>
    <t>Very bad app. It always shows me free add limit exceeded whenever I post any add. They demand me to pay 700 rs to post an add. I posted my last add at 17 nov and now posted again at 18 dec. But both times it show me status that your add didn't post bcz your free add limit exceeded. Can you guys tell me that what is this all Drama.</t>
  </si>
  <si>
    <t>https://play-lh.googleusercontent.com/a-/ALV-UjXFxjr_AXwJKIqCLOG6oesMcFVHlt42pN02-2ImZ2uOo7947hI=s32-rw</t>
  </si>
  <si>
    <t>Adil Javed</t>
  </si>
  <si>
    <t>Third class work with very poor skills. I have verified a car to purchase and they could not find out half the faults in the car and caused me a major loss don't bother to hire them for verification.</t>
  </si>
  <si>
    <t>Dear Adil Javed, Please write to us at customersupport@pakeventures.com with your contact details, so our team will contact you to investigate it.</t>
  </si>
  <si>
    <t>The app returns to home page every time i click on a ad.It opens up automatically after i close it.U guys need to work on it it is worse Edit:I updated it &amp; it's working good now :)</t>
  </si>
  <si>
    <t>https://play-lh.googleusercontent.com/a/ACg8ocJd2zY6URTUkHk0Jfbl_50Fe_OBUrh4LyZfoCzhZd0V826chg=s32-rw-mo</t>
  </si>
  <si>
    <t>Eighteenth Sense</t>
  </si>
  <si>
    <t>Very best app want to give a suggestion: Make an (optional) option (when seller is making ad) that the seller will pay the inspection fee if the report is totally different than what he advertised. And if the rating goes above 8 the buyer will pay inspection whether he purchases or not Requirement of this feature : 1. It will boost sales of Geniune sellers 2. Why should buyer pay on false ads of seller?</t>
  </si>
  <si>
    <t>72 people found this review helpful</t>
  </si>
  <si>
    <t>It's a very good and easier than other apps but they should also add an option of car rental so this will be more convenient. Thank you.</t>
  </si>
  <si>
    <t>https://play-lh.googleusercontent.com/a-/ALV-UjW245JrlzPN-GDpTA7IUNSWCoWbZX8IvFfEcBUbl6izGNEoItm1Cg=s32-rw</t>
  </si>
  <si>
    <t>Waqar Imtiaz</t>
  </si>
  <si>
    <t>App has too many lags and is very slow, tested on different devices as well. Please have it developed on native language and hire someone experienced and asked them to resolve these issues</t>
  </si>
  <si>
    <t>Hi, Waqar Imtiaz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</si>
  <si>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https://play-lh.googleusercontent.com/a-/ALV-UjW21gsdeKZ0Vhs7T-DNgL-sgalIflD5mhe6zZ0gx16EnRlRHeDv=s32-rw</t>
  </si>
  <si>
    <t>ovais mirza</t>
  </si>
  <si>
    <t>This app always has glitches. I tried login from my phone number. I never recieved the code. The gallery photos preview dont appear when i try to upload them so i dmt know which photos i m uploading. Similarly uploading of photos take ages. Pakwheels teams have to work out on these issues.</t>
  </si>
  <si>
    <t>Dear ovais mirza, Your feedback is highly essential for us to improve more, we have noted and will investigate it.</t>
  </si>
  <si>
    <t>https://play-lh.googleusercontent.com/a/ACg8ocIlHRHgw7EU2hK_QFRS9JG3VRQitDLn8s01s83UsbYHpPLBog=s32-rw-mo</t>
  </si>
  <si>
    <t>Bilal Raja</t>
  </si>
  <si>
    <t>i used this platform for more than four years. I have amazing experience with Pakwheels. But at the same time they need to make some changes in pakwheel auto store.</t>
  </si>
  <si>
    <t>Good App. But one important feature is missing i.e Forums.. where are the forums in the App?? everytime i go to browser that directs me to forums in the App. while pressing 'back' icon, it gets out of the App.</t>
  </si>
  <si>
    <t>35 people found this review helpful</t>
  </si>
  <si>
    <t>https://play-lh.googleusercontent.com/a-/ALV-UjWSB025amsLSdzaubBwFHGEOhQ46-1LMIG5lGw6Cb8nP3l4HQMX=s32-rw</t>
  </si>
  <si>
    <t>Khan Fah</t>
  </si>
  <si>
    <t>Very Good and Concise app, specially the inclusion of Blog is facilitating. But one major UI issue is the absence of Dark theme which is surprising and disapionting. Please include it as soon as possible.</t>
  </si>
  <si>
    <t>Dear Khan Fah Thanks for your great suggestion, it's highly essential for us to improve more. Write us back if you need further assistance — The PakWheels Team</t>
  </si>
  <si>
    <t>what happens is that almost 90% people are lying about their car even on telephonic conversation And when you go to see a car, it is just as different. Please update your apps and each ad must have a customer review option</t>
  </si>
  <si>
    <t>29 people found this review helpful</t>
  </si>
  <si>
    <t>https://play-lh.googleusercontent.com/a-/ALV-UjVQ3nPdUwLZQxnbUqKzpVCx4sksdq5oayFLWartR5tKQutyPEru=s32-rw</t>
  </si>
  <si>
    <t>Lucky 99</t>
  </si>
  <si>
    <t>What the hell? People on this app selling cars double the price of its worth. And pakwheels does nothing about it. It is the only reason this app is going downhill and other apps are popping up. Fix your prices pakwheels. Flipping hell I seen a car which is worth 2 millionpkr and it's selling for 3 millionpkr on pakwheels because people can put any price and there's no stopping. Seems like this app is made only for greedy sellers and not buyers.</t>
  </si>
  <si>
    <t>Dear Will OS, The car owners post the Ads on PakWheels with their desired demand on their own, but we do care about your feedback and surely we will look into it.</t>
  </si>
  <si>
    <t>I really like the app as it updates you on cars prices including accessories with pictorial attachments and necessary contact details. Easy to use. Before buying a vehicle one must go through this app once.</t>
  </si>
  <si>
    <t>https://play-lh.googleusercontent.com/a-/ALV-UjWpZ9wbkdW63UaneTVAi3-DvJp-yZFq_6Rr_o0LCxOTPCp-fNvV=s32-rw</t>
  </si>
  <si>
    <t>Suleman Mirza</t>
  </si>
  <si>
    <t>App has bugs, and lack of bike section categories, also have less filters. You people had made the app once, and then you forgot. Simple. Otherwise Pakwheels is a good platform in Pakistan. Dudes you really need to pay attention to your app plz, also dark mode isn't there as well. Kindly feel free to ask me for more suggestions. Regards! 5 stars to Pakwheels but for the app...</t>
  </si>
  <si>
    <t>PakWheels always strive hard to offer the best services to its worthy customers, and we are updating our app on a timely basis so the customer should feel comfortable while using our platform.</t>
  </si>
  <si>
    <t>https://play-lh.googleusercontent.com/a-/ALV-UjWwYqlvgDhoPElUspqyapVVRBQFEcNIeFj2M6WKQoVk31Z4Do4=s32-rw</t>
  </si>
  <si>
    <t>Kashif Hassan</t>
  </si>
  <si>
    <t>There is an error, suddenly the pictures of the cars are not showing. Kindly fix this issue, otherwise it is a best app for buying and selling cars. 👍</t>
  </si>
  <si>
    <t>https://play-lh.googleusercontent.com/a-/ALV-UjXJa-oeFW_2Lo_0tSNAROghGny9VMWxJRtttf9KxawgucBbD34A=s32-rw</t>
  </si>
  <si>
    <t>Muhammad Ali</t>
  </si>
  <si>
    <t>Very bad customer service. I recently purchased their #sellforme service. Upon reschedule meeting they asked me to pay 1000 extra. I agreed but I had to shudule again my car was not available, they asked me to pay another 1000 extra. Pak wheel team has changed me 6000 against no service. This is such a bad customer service.</t>
  </si>
  <si>
    <t>32 people found this review helpful</t>
  </si>
  <si>
    <t>https://play-lh.googleusercontent.com/a/ACg8ocKCQc1rqeo38wPeFcUk5WPoC6M2rgX0Ub8MY1SV2jy_Xl_Nhw=s32-rw-mo</t>
  </si>
  <si>
    <t>John Doe</t>
  </si>
  <si>
    <t>New update has an issue. Urdu language gets selected automatically even if you change is back to English. Kindly fix this. Also, it's about time the forums app got an upgrade.</t>
  </si>
  <si>
    <t>We have noted, thanks for your valuable feedback, stay tuned.</t>
  </si>
  <si>
    <t>https://play-lh.googleusercontent.com/a-/ALV-UjVw1r_e-1Spo1FNpE2SNje2NRhaDE1NZGecX83sXJoDgbhEFZE=s32-rw</t>
  </si>
  <si>
    <t>Game Spot</t>
  </si>
  <si>
    <t>Now it is worst app When you do a search, something wrong is shown and even if the search is done, the images are not shown. I want to uninstall it.</t>
  </si>
  <si>
    <t>We are sorry to hear about the experience and want to investigate this matter. Please drop us an email at customersupport@pakeventures.com along with the issue and contact number.</t>
  </si>
  <si>
    <t>https://play-lh.googleusercontent.com/a/ACg8ocJGcMNteN5VcuawYMBxrv_gXDTtoInFtzG9DG579egFCMfcnA=s32-rw-mo</t>
  </si>
  <si>
    <t>Aster bluebird</t>
  </si>
  <si>
    <t>scam, fraud, false, Mr. Wheel is a bit fraud be carefull, I pay them about Rs. 9000 and but still waiting for report......</t>
  </si>
  <si>
    <t>We’re sorry to hear about the inconvenience you may have faced.
 You are requested to please provide your contact details so we may assist you accordingly.</t>
  </si>
  <si>
    <t>https://play-lh.googleusercontent.com/a-/ALV-UjVkqisLyMvpJyfnX6ma8lz2u4lZsi6C8VCUU2KwzahAH6Ywu46v=s32-rw</t>
  </si>
  <si>
    <t>Mohib Khan</t>
  </si>
  <si>
    <t>Update default search location to current location, it's annoying to manually do it every time.</t>
  </si>
  <si>
    <t>https://play-lh.googleusercontent.com/a-/ALV-UjVWLlDKw0SP7AUJNbexXdi-ugdWteSqt7w4Tp67AV03wf77vwsI=s32-rw</t>
  </si>
  <si>
    <t>kamran Latif</t>
  </si>
  <si>
    <t>Car checking by pakwheels is amazing authentic place ma sha Allah</t>
  </si>
  <si>
    <t>Very helpful for buying and selling cars but the problems is that the app crashes alot and the photos takes ages to load pls fix this issue to get a five star.</t>
  </si>
  <si>
    <t>https://play-lh.googleusercontent.com/a-/ALV-UjVEL4SmqcBaEFIB3pLnhEhbcKtK5wAT-_-FQfsNQfnzFTV0XWAK=s32-rw</t>
  </si>
  <si>
    <t>Abbu Hassaan</t>
  </si>
  <si>
    <t>A good app for sale and purchase of automobiles. there is one option missing. i.e. delete the ad and delete the chats. kindly add this option in the next update.</t>
  </si>
  <si>
    <t>All over app is rrally awesom and very very good modified even easy to use but only one think is'nt good, its to much slow when we watch add pictures its coming very slow, please maintain you app speed. Thank you</t>
  </si>
  <si>
    <t>https://play-lh.googleusercontent.com/a/ACg8ocLXh1Ee0BbepSumt8-H1EzBBziiAzCAOiWVQbuDwgTKAA7bpA=s32-rw-mo</t>
  </si>
  <si>
    <t>Usman Farooq</t>
  </si>
  <si>
    <t>Used their sell my car service. Inspector puts uneccessary objections just to devalue the car so they can issue payorders and later sell it on their desired price. A 9 year old Civic which has always been in family and never been into any accident has been marked as repainted which was never even touched with paint by the team due to which I had to get it inspected by other places for confirmation that there is no issue. Useless service</t>
  </si>
  <si>
    <t>Please write to us in detail regarding your issue or share your contact number via this email [customersupport@pakeventures.com] and we’d love to talk more!</t>
  </si>
  <si>
    <t>Great app but when you searching for parts, results do not show up for specific thing. I was searching for manual transmission box of Baleno and was unable to find it.</t>
  </si>
  <si>
    <t>https://play-lh.googleusercontent.com/a-/ALV-UjXa5nw0I3XoSRS8Cypp_W1Dc1iK1BGUDuNs310UzeQoULEUyp4-=s32-rw</t>
  </si>
  <si>
    <t>Khalid Shahzad</t>
  </si>
  <si>
    <t>Worst experience. I have booked car inspection online with advance payment. Received a confirmation message. No team arrived on committed date and time. No one has contacted me. I have contacted to helpline, they said we don't have any te slot for today, they also said we have bugs in our app and website. Jub manage nhi kr sakty to advance payment q lety ho? Why you guys confirmed my order if you don't have any time slot.</t>
  </si>
  <si>
    <t>Hi Khalid Shahzad,
 We apologize for the inconvenience.
 Please share your registered mobile number with us so the matter can be investigated further.
 Looking forward to hearing from you.
 Regards,
 PakWheels Support Team
 Email: customersupport@pakeventures.com
 UAN: 042 111 943 357</t>
  </si>
  <si>
    <t>https://play-lh.googleusercontent.com/a/ACg8ocK2Opo69papi89K0UPmCQs_k-o-As5L36H92NIGqlBpGyXwuw=s32-rw-mo</t>
  </si>
  <si>
    <t>Ali shahid</t>
  </si>
  <si>
    <t>The app is Great for viewing variety of cars in bulk. But there is problem as the blog page takes too much time to load. I request to look forward to it and make it faster.</t>
  </si>
  <si>
    <t>HI, Ali shahid hope you’re doing well. Thank you for using the PakWheels app and for taking out time to rate us and we will definitely share your concern with the relevant team. — The PakWheels Team</t>
  </si>
  <si>
    <t>A helpful app but needs more development work. The Pakwheels blog never loads in the app. Although notifications appear from the app, selecting them opens the app and then page for the article never loads.</t>
  </si>
  <si>
    <t>https://play-lh.googleusercontent.com/a/ACg8ocIXQjf9yy8eL5-gr8JE9eI7HvvY7hYOg2xagguwnBz4YtcDMg=s32-rw-mo</t>
  </si>
  <si>
    <t>Madni S.</t>
  </si>
  <si>
    <t>The app's filter is not working properly. When you enter car model, it does not show any models. In location, it just says All Cities and if you put Lahore, it does not show anything.</t>
  </si>
  <si>
    <t>Hi, Madni S. hope you’re doing well. We'd love to improve upon this rating can you please share your detailed feedback at cusotmersupport@pakeventures.com. we assure you that we are working really hard to provide the best of experience to our customers. — The PakWheels Team</t>
  </si>
  <si>
    <t>I want to give you an honest review and let you know about a serious issue I have facing with the sorting of cars. Some cars have 10 to 15+ varients and when someone is posting the they end up posting it in a wrong varient section. IF I WANT COROLLA I JUST HAVE TO SEARCH COROLLA THEN THE APP HAS TO SHOW ALL THE VARIENTS AVAILABLE IN COROLLA.</t>
  </si>
  <si>
    <t>https://play-lh.googleusercontent.com/a/ACg8ocKPkY89Bzq-FbYaj7OM1yudfpYDTHxbAHB69CPKa5HJ3SS1Jw=s32-rw-mo</t>
  </si>
  <si>
    <t>mahar hassan</t>
  </si>
  <si>
    <t>App is not working with Mobile Data and works fine with Wifi. Every other app in my cell works with Mobile Data but this app. Please fix the issue. It was working few days back but now it shows nothing and give error of something went wrong...</t>
  </si>
  <si>
    <t>We’re sorry to hear about the inconvenience you may have faced. Please inbox your experience with us, and we will reach out to you to investigate the matter.</t>
  </si>
  <si>
    <t>https://play-lh.googleusercontent.com/a-/ALV-UjU_yHVuai-aNOPiQOT_QV-Hm4vkjcjOiwRuO-8J8pkWtg7E1RHk=s32-rw</t>
  </si>
  <si>
    <t>Saadan Bin Jawad</t>
  </si>
  <si>
    <t>This is undoubtedly my favorite car selling and buying app. It has one of the best in app features and options, very easy to use and great UI. 100% recommend!!</t>
  </si>
  <si>
    <t>Thanks for your valuable feedback.</t>
  </si>
  <si>
    <t>https://play-lh.googleusercontent.com/a/ACg8ocKheGYFaMq82a35FQOCjCozWTI4snuQkg4bFt0NA3ekkCs5jrE=s32-rw-mo</t>
  </si>
  <si>
    <t>Junaid khan</t>
  </si>
  <si>
    <t>Its a good app. Its also helps us to know about cars etc. But the online store quality is little cheaper the dealer of the product should send a best product and in good condition to the customers. The same product is at daraz has a low price then on pakwheel so y u claim a free shipment. Thanks</t>
  </si>
  <si>
    <t>10 people found this review helpful</t>
  </si>
  <si>
    <t>https://play-lh.googleusercontent.com/a-/ALV-UjXSzltqwThedGx9r31UCfa5L0wUzPv3P3k52L1-bzu4PhyUFQlc=s32-rw</t>
  </si>
  <si>
    <t>Abdul Wahab</t>
  </si>
  <si>
    <t>When ever searching used cars, auto parts, when i click on any item to open it app crashes and back to home page. Plz fix it. Using Samsung S9, Android 10.</t>
  </si>
  <si>
    <t>22 people found this review helpful</t>
  </si>
  <si>
    <t>Hi, Abdul Wahab hope you’re doing well. Thank you for using the PakWheels app and for taking out time to rate us. We can understand this can be frustrating and we assure you that we are here to help we would appreciate if you customer sends us the details at cusotmersupport@pakeventures.com. — The PakWheels Team</t>
  </si>
  <si>
    <t>https://play-lh.googleusercontent.com/a-/ALV-UjW7Bf16-UpVE2wv7nZWCGAY-TsuNvQF2uqPxOky8guZ6N5ADxO0OQ=s32-rw</t>
  </si>
  <si>
    <t>Muhammad Hamza Cheema</t>
  </si>
  <si>
    <t>This app is not working with mobile data and even the web page is not loading on google chrome. Kindly resolve this issue. Otherwise the app experience is great.</t>
  </si>
  <si>
    <t>Thanks for your feedback, if you have faced any inconvenience, please inbox your experience with us, and we will reach you to investigate the matter.</t>
  </si>
  <si>
    <t>https://play-lh.googleusercontent.com/a-/ALV-UjXLUe8zBNlkcVDropIxALVjUXYCZlChXlb3v3hQcPPXbfrADos=s32-rw</t>
  </si>
  <si>
    <t>Muhammad Imran</t>
  </si>
  <si>
    <t>Overall app experience is great. But Please add NOT IN filter. I mean if i search any car that should not be in Karachi or Lahore but search in all over Pakistan. Same likely i want to search all cars under 8lac sedan only but not from Suzuki Brand.</t>
  </si>
  <si>
    <t>Thanks for your feedback, we noted it.</t>
  </si>
  <si>
    <t>https://play-lh.googleusercontent.com/a-/ALV-UjUZnApg1mhow8eD2wQqpAnY0LmYKmcRkFj4pMaqNkn8Qx5YzwBebw=s32-rw</t>
  </si>
  <si>
    <t>adeel syed</t>
  </si>
  <si>
    <t>Overall app is good, blog should be updated asap, it just shows the list but it doesn't load the article. Where as notifications comes oftenly.</t>
  </si>
  <si>
    <t>Dear Sir, Thank you for your valuable feedback .Please write to us with your contact details along with screenshots at: customersupport@pakeventures.com, and you will get a response quickly.</t>
  </si>
  <si>
    <t>https://play-lh.googleusercontent.com/a-/ALV-UjUUuQMK-alJo9aPL9wBsqbybPiQ7ISeD_HjAHYzVftMkR0D8981=s32-rw</t>
  </si>
  <si>
    <t>Muhammad Arshad</t>
  </si>
  <si>
    <t>There is a bug, its showing ads posted by user incorrectly same ads for all users. Never expected such blunders from Pakwheel team. It must be fixed asap.</t>
  </si>
  <si>
    <t>Dear Muhammad Arshad, Please write to us with your contact details along with 2 to 3 car images at: customersupport@pakeventures.com, and you will get a response quickly.</t>
  </si>
  <si>
    <t>https://play-lh.googleusercontent.com/a-/ALV-UjVnKd_l2MLZm8s_1GmhVe9oGf8uv2hr9uaUatOoFeri8p0e5KCU=s32-rw</t>
  </si>
  <si>
    <t>Muhammad Shehryar Satti</t>
  </si>
  <si>
    <t>I started using this app back in 2019 and since than I have Bought and Sold 5 Cars on this app. I highly Recommend this app if you want to buy or sell your car as the Search is highly customisable and you can easily search for the Car that you have in mind</t>
  </si>
  <si>
    <t>Kindly add an option for a Buying Request so people can tell others to contact if they have the specific kind of vehicle for sale. You can add a separate tab for it and limited amount of time for the Buying Request.</t>
  </si>
  <si>
    <t>146 people found this review helpful</t>
  </si>
  <si>
    <t>https://play-lh.googleusercontent.com/a-/ALV-UjUe6wKUHoPCi1r02oaMd01DgkuYflt8qc2uoMuKsPwfKGCa2uqE=s32-rw</t>
  </si>
  <si>
    <t>Muhammad Sajid</t>
  </si>
  <si>
    <t>My pakwheels app is not working from last two days, i have currently posted a feature ad for my car, these two were importent business days. As tomorrow and day after tomorrow there will be bank holidays. Thank you and best of luck.</t>
  </si>
  <si>
    <t>Dear Muhammad Sajid, Please write to us with your contact details at: customersupport@pakeventures.com, and you will get a response quickly.</t>
  </si>
  <si>
    <t>https://play-lh.googleusercontent.com/a/ACg8ocK29znBKAObv0sXfUTmj9Vjc_WQiENFbAnNiIw34hiGpcYUsg2Z=s32-rw-mo</t>
  </si>
  <si>
    <t>Munawar Ahmed</t>
  </si>
  <si>
    <t>Unable to get verification code on my mobile, and it is required to post your ad. My number is converted from ufone to Jazz. Your IT department needs to upgrade their tech skills also i am unable to find help section at application. Please resolve this verification code issue.</t>
  </si>
  <si>
    <t>25 people found this review helpful</t>
  </si>
  <si>
    <t>Hi, Munawar Ahmed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</si>
  <si>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https://play-lh.googleusercontent.com/a/ACg8ocKydyNjfaQrHRY0npKwvlPtfHeSnXw2DVwVPMObdfR3KMw-nA=s32-rw-mo</t>
  </si>
  <si>
    <t>Huzaifa Akhtar</t>
  </si>
  <si>
    <t>This is very nice app, better response and speed as compared to web access. But this app should include all features of the webpage for example Forum page is not accessable through the app.</t>
  </si>
  <si>
    <t>Huzaifa Akhtar, Thanks for your feedback, you can download the PakWheels Forums app separately from the Play/App Store.</t>
  </si>
  <si>
    <t>https://play-lh.googleusercontent.com/a-/ALV-UjXfMOJ1kD4i4TjeoiDk69eMMu7-3FKeYihH0rzICdU3RNGF26A=s32-rw</t>
  </si>
  <si>
    <t>Mian Jalal</t>
  </si>
  <si>
    <t>Wow. Latest version is love. Fixed all the previous problems.. Now I can add multiple cities, cars, registration cities at one time.</t>
  </si>
  <si>
    <t>We are happy to see your feedback, keep enjoying it.</t>
  </si>
  <si>
    <t>https://play-lh.googleusercontent.com/a/ACg8ocJHdcwiThxLJqI0kyWCbLKuqTur-JfilOo-KXE_jMg0FIVenA=s32-rw-mo</t>
  </si>
  <si>
    <t>alfajar autos</t>
  </si>
  <si>
    <t>Very good and helpful app. Just a suggestion that should be implemented because I felt very random. When we send inquiry to seller using Whatsapp then there is no ad/post link in inquiry that make me very blindful to search that which ad I was searching for from WhatsApp chat history</t>
  </si>
  <si>
    <t>Dear Alfajar, Thank you for your valuable feedback.</t>
  </si>
  <si>
    <t>https://play-lh.googleusercontent.com/a-/ALV-UjU2PJZtZp7qDUTnJaitBFBMUP0I0ODz0z137vOtmhUVDBR5wQ=s32-rw</t>
  </si>
  <si>
    <t>Tayyab Dawood</t>
  </si>
  <si>
    <t>I can't believe it... either the infrastructure is not capable of handling this many users or something else is wrong but as soon as I try to open something it says "oops something went wrong please try again later" !</t>
  </si>
  <si>
    <t>74 people found this review helpful</t>
  </si>
  <si>
    <t>Please write to us at customersupport@pakeventures.com with the issue you have faced regarding our app with screenshots, so our team will contact you to fix it.</t>
  </si>
  <si>
    <t>https://play-lh.googleusercontent.com/a-/ALV-UjWKGf1CZ5SWr8TlfhuPahuLasAx-uGDVFprTlYorEDsanreumJl=s32-rw</t>
  </si>
  <si>
    <t>Art By Noman</t>
  </si>
  <si>
    <t>Your application is really great, whenever I want to buy any item I have doubt about the item as you have not added any seller or item rating under item. People reviews really helpful before buying any item. Please add it, as its been lacking me to not buy product.</t>
  </si>
  <si>
    <t>https://play-lh.googleusercontent.com/a-/ALV-UjUibLUz3hq19pLq3nCh7crwhL9i3KP2TbU9-yHnbM1ke8k7CdUY=s32-rw</t>
  </si>
  <si>
    <t>very good app. but there is no option to change car model year. kindly send update with model or year of car. after post for public. thanks</t>
  </si>
  <si>
    <t>30 people found this review helpful</t>
  </si>
  <si>
    <t>https://play-lh.googleusercontent.com/a-/ALV-UjVNv1kzs85aGW5E-E5Pxx_8fomMkDQ4jbTCcRBgs0SeXJU4Sbba=s32-rw</t>
  </si>
  <si>
    <t>Muhammad Sameer Lone</t>
  </si>
  <si>
    <t>Everything is good, I'm facing a problem while opening Blog. It remains on the loading page for a while and then an error comes up showing 404 Gateway Error. I've uninstalled and again installed the app but still the issue remains there.</t>
  </si>
  <si>
    <t>Dear Muhammad Sameer, Thanks for your message, we have noted and we are working on it, Stay tuned.</t>
  </si>
  <si>
    <t>https://play-lh.googleusercontent.com/a/ACg8ocLUVFH-yecV4llctHI8kaWyXR-erDVfNX5MEQbUcSRzDWBoqA=s32-rw-mo</t>
  </si>
  <si>
    <t>Mohsin Ali</t>
  </si>
  <si>
    <t>This app Is great but now A days it should limit the seller to sell their cars for amazingly high prices just look at them and their 8 to 10 years used cars cost a buyer 3 to 5 times now ..? Big three's won't make this move But Sunil Bhai You can! This is your Platform Change the Game.</t>
  </si>
  <si>
    <t>Thanks for your valuable feedback, your feedback helps us do better every day.</t>
  </si>
  <si>
    <t>https://play-lh.googleusercontent.com/a-/ALV-UjXNGfLUnOwbujgGmREVCkBblv8dCjX-kMwondTbLcjHRPOXMes9BQ=s32-rw</t>
  </si>
  <si>
    <t>Fateh Aayan</t>
  </si>
  <si>
    <t>Images don't load alot of times when cycling through them when I open an ad. Please fix this bug it's annoying and makes the app difficult to use</t>
  </si>
  <si>
    <t>Hi, Lethal Wolf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</si>
  <si>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https://play-lh.googleusercontent.com/a-/ALV-UjUHB30eAc8nGgY-m5g8TCsiKCg46SKcFCnpH3EO1XB31KboGJ4n=s32-rw</t>
  </si>
  <si>
    <t>Umair Mansha</t>
  </si>
  <si>
    <t>I have to set the English language Whenever I open the app and it goes back to urdu automatically on next login. Blogs section is so slow. It takes 1 2 minutes to open an article.</t>
  </si>
  <si>
    <t>50 people found this review helpful</t>
  </si>
  <si>
    <t>Please write to us at customersupport@pakeventures.com with the issue you have faced regarding our app, so our team will contact you to fix it.</t>
  </si>
  <si>
    <t>https://play-lh.googleusercontent.com/a-/ALV-UjWoR9BrAVsrsaGmFNQeoyTTUK5GWLSMqLgqWR4zrxJyCEWMsLU=s32-rw</t>
  </si>
  <si>
    <t>NoOne</t>
  </si>
  <si>
    <t>You guys really doing a great job but there are few things that concerns me. First of all you should make a search tool in which a buyer can set it's price limit for a brand new car and can easily get to know about the cars in that segment.</t>
  </si>
  <si>
    <t>Dear MALIK , Your feedback is highly essential for us to improve more, Thanks.</t>
  </si>
  <si>
    <t>Date match with add is very important Whoever sms a phone sim, they do not know to whom the person did this and for which car OLX system is fine in this, all those messages with chatting are upgraded, this matching option is not right, I did not do this a little bit to me.</t>
  </si>
  <si>
    <t>https://play-lh.googleusercontent.com/a-/ALV-UjUPKnXhmrzYTSHRjBh6qoy4AtoIn4aKIp_nNlpPznvKggJ8aXy3=s32-rw</t>
  </si>
  <si>
    <t>Idrees Khan</t>
  </si>
  <si>
    <t>The chat section always remains hidden and doesn't come in front even somebody chats with you. It must have to be in front and there should be a highlighter whenever a new message comes.</t>
  </si>
  <si>
    <t>Dear Adrees Khan, Thanks for your valuable feedback, our team will investigate it and will fix this matter soon.</t>
  </si>
  <si>
    <t>https://play-lh.googleusercontent.com/a-/ALV-UjWXtxEwjhBZF6N_6ErTyQB1RsJ3s3rjRS-FE6M4vMiUSsBYp4iK=s32-rw</t>
  </si>
  <si>
    <t>Ayaan Tahir Khan</t>
  </si>
  <si>
    <t>This is a very helpful app. This helps me many times for buying &amp; selling cars. Even it is new or used. And the best thing is "Gari ki deals only on Pakwheels"💯 I recommend you to dowland and use this app it can be used all over Pakistan.</t>
  </si>
  <si>
    <t>https://play-lh.googleusercontent.com/a-/ALV-UjUCLAliKnNMqW-gSXs09tww5W9VvIgJ4k6ElmNFM2idve_csFg=s32-rw</t>
  </si>
  <si>
    <t>Ali Jan</t>
  </si>
  <si>
    <t>There is bug I'm facing, In"My Garage" feature I'm not able to update log sheet after I Add Vehicle and then add data to log sheet for one time, second time it doesnot shows any button to update the log sheet or add another data to log sheet for my car tunning or service. I also have checked this on my another android device but this feature gives me same result. Am I suppose to delete vehicle and then add my vehicle again to add data to log sheet just wandering?</t>
  </si>
  <si>
    <t>Thanks for your feedback, we apologize if you have faced any inconvenience. Furthermore please note that we have noted your request.</t>
  </si>
  <si>
    <t>https://play-lh.googleusercontent.com/a-/ALV-UjWAdvHSA1E-XGaGv_uZ2JhdGQweRT8gk6nn4yGaEKlhgvkQKpYW=s32-rw</t>
  </si>
  <si>
    <t>Chaudhary Umair</t>
  </si>
  <si>
    <t>After update nothing is working. No search result. No filter is working. Saved adds showing blank screen.</t>
  </si>
  <si>
    <t>Hi, Chaudhary Umair hope you’re doing well. We are sorry to hear that, please let us know what exactly did you not like about the new update at cusotmersupport@pakeventures.com so we could improve it based on your feedback. Thanks for taking the time to bring this to our attention.</t>
  </si>
  <si>
    <t>https://play-lh.googleusercontent.com/a/ACg8ocL2-rjoQCZIU-aTItm18c7AEgMI4smWzOl0OJaUdbyT-gaz9Dc=s32-rw-mo</t>
  </si>
  <si>
    <t>zohaib ahmad</t>
  </si>
  <si>
    <t>Useless app, focusing on paid traffic instead of organic traffic no response for any of the ads just received calls for paying a fee for ads traffic. Stop this nonsense as we are paying our share by checking the ads. A big shame on you guys.</t>
  </si>
  <si>
    <t>Dear Zohaib Ahmad, Your feedback is highly essential for us to improve. So let us investigate your concern, please write to us with your contact details at: customersupport@pakeventures.com, and you will get a response quickly.</t>
  </si>
  <si>
    <t>https://play-lh.googleusercontent.com/a-/ALV-UjWNIqpPPhWiJfhJ5R6ybkJzaODZPUH6Gjbx7J4xdJgcruT-CnSq=s32-rw</t>
  </si>
  <si>
    <t>Azeem Faisal</t>
  </si>
  <si>
    <t>All features and filters are excellent, but Kindly give the chat/msg reading option in front like OLX if possible. Thank You Waiting for the reply</t>
  </si>
  <si>
    <t>Hi, Azeem Faisal hope you’re doing well. Thank you for using the PakWheels app and for taking out time to rate us. — The PakWheels Team</t>
  </si>
  <si>
    <t>https://play-lh.googleusercontent.com/a-/ALV-UjUoA_FGLmCiOgKqwa4LGYG2vN5kFkaH5MiNyzybbrQ5aN5ymWZo=s32-rw</t>
  </si>
  <si>
    <t>Navaid Arif</t>
  </si>
  <si>
    <t>There is a bug in this release. While calculating Financing of used car e.g 2019 model civic, app prompts for CAR MODEL. No matter what is the price of this used car, app always calculates the price of latest model 2022 i.e. pkr 4259000. Please fix this on priority as this is misleading.</t>
  </si>
  <si>
    <t>https://play-lh.googleusercontent.com/a/ACg8ocIe1tS3cMXcJcNTs6pgL6R2pmSbrA_EoG1KhMbLNav9Z0qRNw=s32-rw-mo</t>
  </si>
  <si>
    <t>Sikandar Shaheen</t>
  </si>
  <si>
    <t>Sir app is not working properly. Unable to open or search the vehicles taking alot of processing time with no result displayed. Please look into this issue.</t>
  </si>
  <si>
    <t>We are sorry to hear about the experience and want to investigate this matter. Please drop us an email at customersupport@pakeventures.com along with the issue and registered contact number.</t>
  </si>
  <si>
    <t>https://play-lh.googleusercontent.com/a/ACg8ocKMKCqWBQYoslpBOyoYhUaFWNETq-jrNcRF42P7Rbwrx-6_HQv5=s32-rw-mo</t>
  </si>
  <si>
    <t>Hafiz Abdul Rehman</t>
  </si>
  <si>
    <t>Had three vehicals in my garage and now its showing only one. So i have lost the maintenance data for other two. What kind of update is this??? You should inform the user before deleting his data.</t>
  </si>
  <si>
    <t>75 people found this review helpful</t>
  </si>
  <si>
    <t>https://play-lh.googleusercontent.com/a/ACg8ocLm-u9bFZ9wsLc2uAADAL6cGMXW-N-6E9EiDVCNLSIr0RyHzg=s32-rw-mo</t>
  </si>
  <si>
    <t>Muhammad Hamza Qureshi</t>
  </si>
  <si>
    <t>Whenever I try to search for something it never shows me the photos. It doesn't show the pictures of any car bike or any other products. Please fix this problem</t>
  </si>
  <si>
    <t>26 people found this review helpful</t>
  </si>
  <si>
    <t>Dear User, We’re sorry to hear about the inconvenience you may have faced. Please note that we have forwarded this to our relevant team for further consideration.</t>
  </si>
  <si>
    <t>https://play-lh.googleusercontent.com/a/ACg8ocKZJ72I9QMp2V-CtQDodLPPSIYopyniqd5P2VlSgMwsdGbv4A=s32-rw-mo</t>
  </si>
  <si>
    <t>Nasreen Akhter</t>
  </si>
  <si>
    <t>I have posted my featured ads but i can,t recive calls and massages, however no of calls are shown in ads but i dont receive any call. Plz check it. It is a useless app.</t>
  </si>
  <si>
    <t>My add not featured as i have exceeded the free add limit.. (Approximately 7,8 adds) Have to pay 1000RS now. Otherwise my add will stay at the bottom according to pakwheels.. And i though posting an add was free of cost till now. Olx for me now... Atleast its free</t>
  </si>
  <si>
    <t>https://play-lh.googleusercontent.com/a-/ALV-UjW3P2IsZfBEoG4S_GNt8wlkNiVSAmEYY-Dcgx_bTUFdpkX2Xp4=s32-rw</t>
  </si>
  <si>
    <t>Abdul Rehman Naeem</t>
  </si>
  <si>
    <t>This app was my favourite app since a long time,but now it is not working if I search any car it just says ,something went wrong..... I am really disappointed with all this.</t>
  </si>
  <si>
    <t>https://play-lh.googleusercontent.com/a-/ALV-UjUL6yh5S9ntW9XSUuju2QPi1kFfZIs6Sld-LyJ3oTGoMIyMR9QLnw=s32-rw</t>
  </si>
  <si>
    <t>Tausif Shahzad</t>
  </si>
  <si>
    <t>Suneel sir this is a amazing platform for us but ads which posted on pakwheels these are uncomplete for example an ads of a car and its features and price but unfortunetly its moslty not correct vehicle model and its price and leased plan not matchable so plz make sure its reliable.</t>
  </si>
  <si>
    <t>Dear Tausif Shahzad
 Thank you for contacting.
 Thank you for your feed back, Your concern has been forwarded to the relevant department.
 Write us back if you need further assistance
 — The PakWheels Team</t>
  </si>
  <si>
    <t>https://play-lh.googleusercontent.com/a-/ALV-UjUf6_pkamDRJl0p4lxOVfuC5Ik-OjxUMEQBiAzJ5bOyKzubPK1SYg=s32-rw</t>
  </si>
  <si>
    <t>Epiclifery Active</t>
  </si>
  <si>
    <t>Doesn't work on mobile data, always shows an error. If we click on the recent search, shows an error.</t>
  </si>
  <si>
    <t>18 people found this review helpful</t>
  </si>
  <si>
    <t>https://play-lh.googleusercontent.com/a-/ALV-UjUbllc-zJlg9amuhimymY9opKB8r3Edz5rJe0NmeV70mYqojESB=s32-rw</t>
  </si>
  <si>
    <t>Noman Dilawar</t>
  </si>
  <si>
    <t>Got this strange error.. ''' Use JsonReader.setLenient(true) to accept malformed JSON at line 1 column 1 path $ Retry ''' Error messages should be proper user friendly not developers friendly. Not a good sign for the company like Pakwheels they should pay attention to this.</t>
  </si>
  <si>
    <t>The app is great but the pictures take forever to load and sometimes they dont load. Please get it fixed!</t>
  </si>
  <si>
    <t>https://play-lh.googleusercontent.com/a-/ALV-UjWUNgnnndRYy0chm-Ur7PHgU1qm74tA9TjJIYiQ_3yCgscskr4l=s32-rw</t>
  </si>
  <si>
    <t>AHMAD Mahboob</t>
  </si>
  <si>
    <t>My review on this is very positive because with the help of pakwheels we bought our dream car in reasonable price and sell our car in good price i am glad to suneel munj sir who created this platform no glitch smooth display i loved this.. This is incredible Thank you @pakwheelsteam 😘</t>
  </si>
  <si>
    <t>Thank you so much for your valuable feedback.</t>
  </si>
  <si>
    <t>https://play-lh.googleusercontent.com/a-/ALV-UjVp3WoSeEvKGsDTVOzAXdl3CRD5dleb_2rjcQ4xx5Ef8SQoSueU=s32-rw</t>
  </si>
  <si>
    <t>channel only</t>
  </si>
  <si>
    <t>I m giving 3 stars bcz i thnk tht u should add some more optns in this app to mke it beter, whn we open used cars section then there r 2options "sort , filter" and in sort options i think u shld must be add 2 more options "bank lone cars , without bank lone cars" and i think these options well be helpful 4 your users bcz whn we open a selling car post then there r post of cars remaining thier bank lone , some without lone , Means your all posts are mixed so i think u should add these options too</t>
  </si>
  <si>
    <t>https://play-lh.googleusercontent.com/a-/ALV-UjUEoYtCeLj4QcM_gbOXCfr38KpNUY4V1YmGdU_ZWAs5Z_CtdF4=s32-rw</t>
  </si>
  <si>
    <t>AL SYED GLOBAL ENTERPRISES Pvt Ltd</t>
  </si>
  <si>
    <t>My edited add for price change is pending for approval unnecessary prolonged. This was my first experience on pak wheels now i don't like to use this app, olx is better then this. Bye</t>
  </si>
  <si>
    <t>Dear AL SYED GLOBAL, We apologize for the inconvenience, Please share with us your Ad ID, so we can fix it.</t>
  </si>
  <si>
    <t>https://play-lh.googleusercontent.com/a-/ALV-UjWeYjh0tRZq4qDkPoeJ5qK-VR2CIWbwjdMAQfnpNwrHQONkisJJ=s32-rw</t>
  </si>
  <si>
    <t>Hassan Ch</t>
  </si>
  <si>
    <t>App not working properly . There are lot of bugs in it . I'm trying to feature my add but it's getting stuck on payment method everytime .</t>
  </si>
  <si>
    <t>https://play-lh.googleusercontent.com/a/ACg8ocIExglhmTWrKwxjoR7F_84gMcPF9tj0SSspt-KNIP1zy6BFpw=s32-rw-mo</t>
  </si>
  <si>
    <t>Firdous Ali</t>
  </si>
  <si>
    <t>Availed their car inspection service, though its pretty much worked out and inspection guys are competant, but the problem is in their report generation and guys managing inhouse. I scheduled my inspection yesterday at 3:30 pm which is some time before their closure time, now either they shouldnt have booked this time slot or had to be responsible enough to send me report and close transaction. But this didnt happened and I kept waiting for the report for rest of the day maybe whole weekend now</t>
  </si>
  <si>
    <t>Dear Firdous Ali,
 Thank you for connecting to PakWheels.
 Please share the following information so that we may assist you accordingly:
 • Your Contact Number:
 • Car Name:
 Please write back to us when needed. We will be pleased to assist you.
 — The PakWheels Team</t>
  </si>
  <si>
    <t>Friendly user interface. Easy to navigate. Good quality products. Recommended. I ordered backseat mattress.</t>
  </si>
  <si>
    <t>https://play-lh.googleusercontent.com/a-/ALV-UjWFRMiQTQuXUGtJwlSALDegG_fnBMXqyaMzSglrp8WV3n1D-Y6L=s32-rw</t>
  </si>
  <si>
    <t>Junaid JD</t>
  </si>
  <si>
    <t>Why the app is crashing more often after the last update? Any info regarding the issue, it gives error that tells "Something goes wrong, try again later"</t>
  </si>
  <si>
    <t>We are sorry to hear that, please let us know what exactly did you not like about
 the new update at customersupport@pakeventures.com so we could improve it based on
 your feedback. Thanks for taking the time to bring this to our attention.
 — The PakWheels Team</t>
  </si>
  <si>
    <t>https://play-lh.googleusercontent.com/a-/ALV-UjX77Mynxgpb6Z77JMCZ8NaY5fsvoQNoVQ33psBt8uz9vhQP4BmE=s32-rw</t>
  </si>
  <si>
    <t>Ahmad Ali</t>
  </si>
  <si>
    <t>Poor experience always. Gallery pictures aren't loading while creating an ad. There's always an issue in creating ad section.</t>
  </si>
  <si>
    <t>https://play-lh.googleusercontent.com/a-/ALV-UjUsn3wX95et7xIDv9iWXz8oZFYxHPS7YdpJbrdpkOLE3HSe6AKO=s32-rw</t>
  </si>
  <si>
    <t>Mohsin Rashid</t>
  </si>
  <si>
    <t>Pakwheels is an excellent forum. Recently i put my car for sale on Pakwheels and within 2 days of uploading my add, the car was sold without any hassle. Excellent overall experience that allowed me to avoid dealers and sell my car at par rate from market. Thumbs-up Pakwheelers!!!</t>
  </si>
  <si>
    <t>Mohsin Rashid, Thanks for your valuable feedback.</t>
  </si>
  <si>
    <t>I tried approx 10 times to login but it is not working, why? Everytime It stucks back as guest account and I've lost my very important saved adds.</t>
  </si>
  <si>
    <t>21 people found this review helpful</t>
  </si>
  <si>
    <t>https://play-lh.googleusercontent.com/a-/ALV-UjXkcu5lrtM9T0iG_rv3XQHt6FyCkQ-hRja1f7WZjPm_XLWEP4wL=s32-rw</t>
  </si>
  <si>
    <t>Shafqat Bukhari</t>
  </si>
  <si>
    <t>App crashes after update to Android 10, it was working fine on android 9. But after update, whenever i click on an ad of car to view details. The application closes Please fix</t>
  </si>
  <si>
    <t>Hi, Shafqat Bukhari hope you’re doing well. We are sorry to hear that, please let us know what exactly did you not like about the new update at customersupport@pakeventures.com so we could improve it based on your feedback. Thanks for taking the time to bring this to our attention. — The PakWheels Team</t>
  </si>
  <si>
    <t>https://play-lh.googleusercontent.com/a-/ALV-UjW1enGVn674tWSZJxyCvBGBA7EP1U2G_Y4Gd_BE4WNyCnObT5e6=s32-rw</t>
  </si>
  <si>
    <t>Asad Hussain</t>
  </si>
  <si>
    <t>You should add a reaction button as well in the apps so that we can react to the prices that the sellers are asking for nowadays like we react to whatsapp messages. I think this reaction thing would be very entertaining and a hit.</t>
  </si>
  <si>
    <t>https://play-lh.googleusercontent.com/a-/ALV-UjVI2oz2TfynvH9-oHud5BonnzQUZJzlWYjIb67r2-PeTS06bHTN=s32-rw</t>
  </si>
  <si>
    <t>Mujahid Raza</t>
  </si>
  <si>
    <t>app is good but one problem is that when i want to select location i can only one by one, there is no one option for selection of a province and there is no option available near to me,</t>
  </si>
  <si>
    <t>https://play-lh.googleusercontent.com/a-/ALV-UjVZAGS_0sni7zcDIMxMVglBK83QnS375i9waPOgB8UNd0l3g2rG=s32-rw</t>
  </si>
  <si>
    <t>Anas Islam</t>
  </si>
  <si>
    <t>Very bad app I don't recommend to use this app and their website also. Car prices have not check and balance. The cars managed by pakwheels team also wrong priced. Last day I ordered 2 pieces of All purpose cleaner price of 599rs each(special offer) and today they cancelled my order without any reason and now its price 1049rs original price. They use fraud discount schemes for promotion.</t>
  </si>
  <si>
    <t>We're sorry to hear about the inconvenience you may have faced. Please share your order number or contact number, and we'll be able to assist you accordingly.
 Looking forward to hearing from you.</t>
  </si>
  <si>
    <t>https://play-lh.googleusercontent.com/a-/ALV-UjVLbJHcN7fUry5nU1tTZTbf00XRrdPVDTHWpgK_UVK8qNLT3qG0=s32-rw</t>
  </si>
  <si>
    <t>Muhammad Ahmer</t>
  </si>
  <si>
    <t>Horrible with location part. It should allow user to save location on the app just like olx have it so you don't need to select location again and again on new search.</t>
  </si>
  <si>
    <t>https://play-lh.googleusercontent.com/a-/ALV-UjULdANDWCFiedJANDHxF8ITHWueh1imwSqB4T98eVNSJDRcpS2U=s32-rw</t>
  </si>
  <si>
    <t>Jamroz Khan Bangash</t>
  </si>
  <si>
    <t>It was good platform in the past but right now u cannot cell your car on this platform right now the best plateform is FACEBOOK MARKET PLACE. where u can easily sell your car without any selling fee.</t>
  </si>
  <si>
    <t>We are sorry to hear that, please let us know what exactly did you not like about the Pakwheels at customersupport@pakeventures.com so we could improve it based on your feedback.
 Thanks for taking the time to bring this to our attention.
 — The PakWheels Team</t>
  </si>
  <si>
    <t>https://play-lh.googleusercontent.com/a-/ALV-UjV0Qjcc3gS2g7mi_5dmQWxU2vcOt9H2q0FgmD3zrVgXi9a_4rEX=s32-rw</t>
  </si>
  <si>
    <t>Muhammad Umer</t>
  </si>
  <si>
    <t>Why it refreshes and scroll to top when I go back to the listing screen from the ad details screen. It just ruining the search experience.</t>
  </si>
  <si>
    <t>We’re sorry to hear about the inconvenience you may have faced.
 We have forwarded your concern to the relevant team, and you will be contacted soon.</t>
  </si>
  <si>
    <t>https://play-lh.googleusercontent.com/a-/ALV-UjVwLDEXLes2G-A_ONkumT8cDCR_9xajE6NA_Hcwrp11yGDxAHCO=s32-rw</t>
  </si>
  <si>
    <t>Mr Syco Plays</t>
  </si>
  <si>
    <t>As a frequent user of Pakwheels application, i confirm that the app is performing so well. However, I would like to suggest adding one more category for RWD and FWD cars. This will help a lot. Thank you.</t>
  </si>
  <si>
    <t>Thank you so much for your valuable feedback</t>
  </si>
  <si>
    <t>https://play-lh.googleusercontent.com/a-/ALV-UjVMt8sTaOkZcCgGNnV8CUnmml633neDAXBuTds5u7nPwHTqYYM=s32-rw</t>
  </si>
  <si>
    <t>Mahd Bangash</t>
  </si>
  <si>
    <t>App not working properly when mobile is connected with Wifi. Reinstalled the app and it got worse, now it is not working with Mobile data too.</t>
  </si>
  <si>
    <t>We’re sorry to hear about the inconvenience you may have faced.
 Please also note that we’ve forwarded your concern to the relevant team, and they’ll get back to you soon accordingly.</t>
  </si>
  <si>
    <t>https://play-lh.googleusercontent.com/a/ACg8ocKaZ84XB-rhKaymXgP57rRL4_FYuP_olny6lZGv5AOkqN29NQ=s32-rw-mo</t>
  </si>
  <si>
    <t>zahid iqbal</t>
  </si>
  <si>
    <t>Very much bugs...even I sold a car and updated the status....but still receive the calls...after reinstalling not showing my current adds and few previous adds too....too much buggs</t>
  </si>
  <si>
    <t>45 people found this review helpful</t>
  </si>
  <si>
    <t>Please write to us at customersupport@pakeventures.com with the issue you have faced with your contact number, so our team will fix it.</t>
  </si>
  <si>
    <t>https://play-lh.googleusercontent.com/a-/ALV-UjW-gkjS8ytCPAIAy4xm8C6hvKgcdje4b9RsXU1XsdCo5h5bFg2m=s32-rw</t>
  </si>
  <si>
    <t>ÆSaad AhmedŒ</t>
  </si>
  <si>
    <t>Obviously, this is the most reliable app in its category. However, since few days, the app hasn't been working. Whenever I search for something the app doesn't load. Pls address this issue</t>
  </si>
  <si>
    <t>https://play-lh.googleusercontent.com/a-/ALV-UjXqE-grFrqbVjmp5h0vxaG5FPqoZR75-Pt4YuFGc2IfkgwhINy-ZA=s32-rw</t>
  </si>
  <si>
    <t>Areeb Abubakar</t>
  </si>
  <si>
    <t>Barely working worst app for buying cars crashes and when viewing an ad it takes u back to the main screen then the filtered car listing.</t>
  </si>
  <si>
    <t>https://play-lh.googleusercontent.com/a-/ALV-UjUzhq1koRToDx41XsTB8PqN2xialMtCnisGQS0FaNI3ASAKFMXXIQ=s32-rw</t>
  </si>
  <si>
    <t>Syed Javed Iqbal</t>
  </si>
  <si>
    <t>Pakwheel buyer review in every post. Then car feedback should see by public. Because buyer also have right to show interest &amp; opinion. That way all market conditions distribute by pakwheel due to that everyone see market trend and post with highest amount &amp; new seller repeat mentioned high rate. So now come time to finishing seller monopolise and add buyer comments. It's necessary.</t>
  </si>
  <si>
    <t>Dear sYeDjAvEd IqBaL
 Thank you for contacting.
 Pakwheels forums are the best place to ask for advice or suggestions. We have the largest automotive community in Pakistan.
 Here is the link to our forums.
 http://www.pakwheels.com/forums/forum.php
 Write us back if you need further assistance
 — The PakWheels Team</t>
  </si>
  <si>
    <t>https://play-lh.googleusercontent.com/a-/ALV-UjUkEqDY7XheQ3g3V7H1XSCQ2XM7FBw54Ud8kx0aqOup2g1MpOvT=s32-rw</t>
  </si>
  <si>
    <t>Abdul Wahid</t>
  </si>
  <si>
    <t>Blog section is damn slow... Unable to navigate to a blog when receives a notification of a particular blog. Performance of Blog section is a real downside of this application.</t>
  </si>
  <si>
    <t>Dear Abdul Wahid, Your feedback is highly valuable for us to improve more, So, now, we have noted it, Thanks.</t>
  </si>
  <si>
    <t>https://play-lh.googleusercontent.com/a-/ALV-UjXrnE7DFS-qjUJLHUF5LR1RscXyoS6BKJKN71cYnhTBzGzK278=s32-rw</t>
  </si>
  <si>
    <t>AD 1999</t>
  </si>
  <si>
    <t>The app cannot process filters properly sometimes and whenever i click on the more ads option in any used car dealer page, the app goes to home.</t>
  </si>
  <si>
    <t>We’re sorry to hear about the inconvenience you may have faced.
 Please share the following information so that we may assist you accordingly:
 • Your Contact Number:
 • App Version:
 • Mobile Phone Make and Model
 • Mobile Version:
 Looking forward to hearing from you.</t>
  </si>
  <si>
    <t>https://play-lh.googleusercontent.com/a-/ALV-UjWAi6U5ikqeSpcdM1m7g74IHY9yi4bwxw9WJjlDS0vy3iSXN6p_=s32-rw</t>
  </si>
  <si>
    <t>Muhammad Rafay</t>
  </si>
  <si>
    <t>I'm trying to sell my ad for the past 24hrs still the ad won't post neither I get notification about it the ad just keeps getting pending please resolve this issue asap I'm getting frustrated right now.</t>
  </si>
  <si>
    <t>27 people found this review helpful</t>
  </si>
  <si>
    <t>https://play-lh.googleusercontent.com/a-/ALV-UjXAF3FFrGqyJYQ7NsCBV8isse8TFnCG_ra-xb3Gds1-nnw5n2ecQg=s32-rw</t>
  </si>
  <si>
    <t>Hammad</t>
  </si>
  <si>
    <t>The filters aren't that convenient to use, A good suggestoon is Autotrader UK. Their app is very user friendly, a similarity would be valued by users.</t>
  </si>
  <si>
    <t>Thank you for your valuable feedback and suggestion.</t>
  </si>
  <si>
    <t>https://play-lh.googleusercontent.com/a-/ALV-UjVKmoLS7BmURB_0SUjhARWeXKupgYpxvP73uVHl68XrE505_SiqbQ=s32-rw</t>
  </si>
  <si>
    <t>Usman Khalid</t>
  </si>
  <si>
    <t>User experience is very good. You can filter car type, price and by year as well.</t>
  </si>
  <si>
    <t>https://play-lh.googleusercontent.com/a/ACg8ocINtkCOARhjebm_g5tzgMsxD91J_e8-j_VHfdurbFsA02MkMQ=s32-rw-mo</t>
  </si>
  <si>
    <t>abuzar ghafari</t>
  </si>
  <si>
    <t>I think Pakwheels need help from olx bcz this app is use less and time waste application every time having problems some time I want to splash my mobile on wall its all bcz of pakwheel.. I'm a car dealer ........................................................................................................................................................................................................................................................................................................</t>
  </si>
  <si>
    <t>Dear Abuzar Ghafari, Please write to us with your contact details along with your concern at: customersupport@pakeventures.com, and you will get a response quickly.</t>
  </si>
  <si>
    <t>https://play-lh.googleusercontent.com/a-/ALV-UjWX4s-aRvjnsSBDfq-003xWlSYGirz2I8yl4yqGfHecJmgvDfft=s32-rw</t>
  </si>
  <si>
    <t>Usman Ali</t>
  </si>
  <si>
    <t>Overall it's fine but whenever I search for the location or any city, it says no matches found. Plz fix that issue.</t>
  </si>
  <si>
    <t>https://play-lh.googleusercontent.com/a-/ALV-UjW4gGpQOatEWqQ4OEtkbgj3aDDvnUxyL9pV3BHK0NP-vej0Fosy=s32-rw</t>
  </si>
  <si>
    <t>Bilal Mehmood</t>
  </si>
  <si>
    <t>When ever i open the add it crashes and directs to 1st page. I even reinstalled the app but the issue isn't resolved</t>
  </si>
  <si>
    <t>Hi, Bilal Mehmood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</si>
  <si>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https://play-lh.googleusercontent.com/a/ACg8ocL30SdMK6Jq7tnh9gg6vzCIW7wAubBVB_UeYOcYv2BruFIUyA=s32-rw-mo</t>
  </si>
  <si>
    <t>Abbas Ali</t>
  </si>
  <si>
    <t>The recent update, doesn't allow to set up the filter of engine cc and apps automatically selects urdu language. Poor update actually</t>
  </si>
  <si>
    <t>The current version of the app is dead slow. Images take very long time to load. Please check the issue!</t>
  </si>
  <si>
    <t>https://play-lh.googleusercontent.com/a/ACg8ocKkVrzoZ6aqOxj9k9yEaOduoni9f_xwAeDDzh8qQNcjxVFvL3k=s32-rw-mo</t>
  </si>
  <si>
    <t>Basit Shah</t>
  </si>
  <si>
    <t>There should be a comment section below the car ads because most of the people they lie about the car and waste time of buyers. Also, sellers, they add price, whatever they like. there is no check and control.</t>
  </si>
  <si>
    <t>31 people found this review helpful</t>
  </si>
  <si>
    <t>https://play-lh.googleusercontent.com/a/ACg8ocJmr8xjbpdxEemasDwDWXqAFLlONmacSQRLKvp8ioXrBdVYxQ=s32-rw-mo</t>
  </si>
  <si>
    <t>Aqeel Abbas</t>
  </si>
  <si>
    <t>It is good app but after update! app are not showing lease cars filter option kindly fix it.</t>
  </si>
  <si>
    <t>Thank you for your feedback. As per PakWheels ads policy, no one can post his leased vehicle ad on the PakWheels website.</t>
  </si>
  <si>
    <t>https://play-lh.googleusercontent.com/a-/ALV-UjVJEaU1Jp2Kd9y1sGDkDhBvOkz8gf1hK0F3aH3UIosMSCPKB88h=s32-rw</t>
  </si>
  <si>
    <t>Saif bin Abdullah</t>
  </si>
  <si>
    <t>App has some issues with image opening. Open one image and then stare at pak wheel's wheel for 2 minutes for next image even if you're connected with 10mb connection.</t>
  </si>
  <si>
    <t>Der Saif, We have noted your concern and our team will look into this matter.</t>
  </si>
  <si>
    <t>https://play-lh.googleusercontent.com/a-/ALV-UjVRgSCk7u4PEiLaovOZmLqawWzU1hb4CVvZk3_-bp9GwJenrTD2QQ=s32-rw</t>
  </si>
  <si>
    <t>Sayigh Masumi</t>
  </si>
  <si>
    <t>The complete guide to Cars and bikes. Looking forward to full range of all parts section too.</t>
  </si>
  <si>
    <t>Thanks for your valuable feedback. Your feedback helps us do better every day.</t>
  </si>
  <si>
    <t>https://play-lh.googleusercontent.com/a/ACg8ocLJ0t679K5F6PCYhnY7AnunR9nFiCyuazbZ-KrEreyI86ntLQ=s32-rw-mo</t>
  </si>
  <si>
    <t>Faraz Ahmed</t>
  </si>
  <si>
    <t>Too high prices and pakwheel certified car are less than 10. We are unable to find certified cars.Pakwheel mostly give prority to the owner of cars than buyer in case of purchase of pakwheel managed car.Same like they keep me in waiting too long time and always asked we are in touch with owner to reduce price but actually they seeing better offer.They waste my time to keep me in hold for wagnor car and finally after one month they just send me text that car sold.</t>
  </si>
  <si>
    <t>Dear Faraz Ahmed, Please write to us with your details at: customersupport@pakeventures.com, and you will get a response quickly.</t>
  </si>
  <si>
    <t>https://play-lh.googleusercontent.com/a-/ALV-UjWumCcE8EEDyQCOMrfJpUAxOHphs8idV5laPfTRo-cTc1C8eky8=s32-rw</t>
  </si>
  <si>
    <t>Some time very slow and not open anything. If select category from store and select my car. It shows again all spare parts and remove category.</t>
  </si>
  <si>
    <t>We’re sorry to hear about the inconvenience you may have faced. We have forwarded this to our relevant team for further consideration and you will be contacted soon.</t>
  </si>
  <si>
    <t>https://play-lh.googleusercontent.com/a-/ALV-UjUzRkNRI23hw-FgPfNCwO-srb6G2gmFeJ3urC90n8xkomyA1_88Ag=s32-rw</t>
  </si>
  <si>
    <t>Shahroz Ahmed</t>
  </si>
  <si>
    <t>Ads are occupying whole screen where rest of screen turns dark and everything else beside ad is not visible.</t>
  </si>
  <si>
    <t>Dear Shahroz Ahmed, Please write to us with your contact details along with screenshots at: customersupport@pakeventures.com, and you will get a response quickly</t>
  </si>
  <si>
    <t>I have never been so happier before when i saw this app on playstore. Its like a wish come true and i hope pakwheels team will continue to expand its horizons in meeting customer care in terms of user experience and interface and more value added services. I love this app, thank you Sunil Sir.!</t>
  </si>
  <si>
    <t>https://play-lh.googleusercontent.com/a-/ALV-UjUvSlF-XNesuQaxJPsHZoyvGx8SlsB5foiLz_hDSNhvICYCUHaY=s32-rw</t>
  </si>
  <si>
    <t>Affan Ashraf</t>
  </si>
  <si>
    <t>Is there any way I can remove the chinese bikes catagory from the results? I want to search for bikes other then chinese and my search result contains tons of chinese scrap bikes. Please add a filter to remove chinese bikes from results. Thanks.</t>
  </si>
  <si>
    <t>Dear Affan, You can go to the" filter's " option and set the filter as per your requirement.</t>
  </si>
  <si>
    <t>https://play-lh.googleusercontent.com/a-/ALV-UjW16Dy2T7HB-teAhkHVwotwkEqc3YGXgzCedjUYZIP8ou6x4BOp=s32-rw</t>
  </si>
  <si>
    <t>Muhammad Faheem</t>
  </si>
  <si>
    <t>Its long now but issue is same there, i also updated issue to you and again attached screen shot on given email " if no action again it will be a loss towards image of developer and pakwwels"</t>
  </si>
  <si>
    <t>Thanks for sharing.</t>
  </si>
  <si>
    <t>https://play-lh.googleusercontent.com/a-/ALV-UjVcw2B0UCYn_fhbMdRpAmcPa_WBkSyBCVDKgS9HaUiFsV5V1LSfQA=s32-rw</t>
  </si>
  <si>
    <t>Asad Shah</t>
  </si>
  <si>
    <t>App is not working after this recent update. It's showing connection error everytime while searching.</t>
  </si>
  <si>
    <t>We’re sorry to hear about the inconvenience you may have faced.
 Please share the following information so that we may assist you accordingly:
 • Your Contact Number:
 • App Version:
 • Mobile Phone Make and Model
 • Mobile Version:</t>
  </si>
  <si>
    <t>they give fake views and call record, for example views (6k plus) and 9 calls (but no one call me)...one client text me and after my reply they continusly using error</t>
  </si>
  <si>
    <t>https://play-lh.googleusercontent.com/a/ACg8ocK6zbRvRRtlX5gzDkwDx_0-Erk2enU9tHDHudT0fZ9jxC25RQ=s32-rw-mo</t>
  </si>
  <si>
    <t>M.Furqan Shah</t>
  </si>
  <si>
    <t>The app is not working. .when I open it it does and shows that something went wrong Please correct this issue</t>
  </si>
  <si>
    <t>Fake views and fake call shown on ad even I didn't receive any call yet and when I open this app and check my ad, they show me that you have got 5 calls and 8890 views. But all fake. Really disappointed. OLX is best.</t>
  </si>
  <si>
    <t>https://play-lh.googleusercontent.com/a-/ALV-UjWhGnpVq3WAxxlWxJHbczOXlwGY2OCxCnyyG63LqrjnBg5PWNyi=s32-rw</t>
  </si>
  <si>
    <t>GaMinG_MONSTER</t>
  </si>
  <si>
    <t>Great app.only one request plz update the price and variants of cars in your car comparison section. New variants of city are not appearing in it. Thnks.</t>
  </si>
  <si>
    <t>https://play-lh.googleusercontent.com/a-/ALV-UjWLjBGqemWpP_jPxlf8z7S9Wxum5ylj7s2iGYCPSfeENl0XRP5leA=s32-rw</t>
  </si>
  <si>
    <t>Zafarullah khan</t>
  </si>
  <si>
    <t>It is very irritating 😩to exit from this app. It needs 3 or 4 clicks to get out. Generally 1 or 2 clicks are required to exit an app. Its more irritating for those who use it regularly like me.</t>
  </si>
  <si>
    <t>Hi, Zafarullah khan hope you’re doing well. Thank you for using the PakWheels app and for taking out time to rate us. — The PakWheels Team</t>
  </si>
  <si>
    <t>https://play-lh.googleusercontent.com/a/ACg8ocLgnNK03sF7oOz0FcEaSSEcGBejuTCYP1ujfVlBf8NA0H_rgA=s32-rw-mo</t>
  </si>
  <si>
    <t>abdul basit</t>
  </si>
  <si>
    <t>an app controlled by mafias and manipulation . dealers control rates of cars . hike in car rates in this app occurs suddenly and there is no control in car prices .few people increase rates of their cars like 100percent or 150 percent or even more and after watching them do that everyone does the same everytime and market goes high . in short this app is used by mafias to manipulate car market .</t>
  </si>
  <si>
    <t>Please note that the prices are being set by the customer keeping in view the market trend. Moreover, PakWheels provides an online platform to make the deal easy and convenient.</t>
  </si>
  <si>
    <t>https://play-lh.googleusercontent.com/a/ACg8ocKosfmwvKJv63ypVkTaFLt4UDAy0q5gcWZ2fcamZ2q4ZMKBHA=s32-rw-mo</t>
  </si>
  <si>
    <t>Waqar Ali</t>
  </si>
  <si>
    <t>It's actually a good application but you can not provide your offer directly you have to message him on the app ( that's good)or call him and except that I love it thanks Pakwheels have a good day.</t>
  </si>
  <si>
    <t>Hi, hope you’re doing well.
 Thank you for using the PakWheels app and for taking out time to rate us your feedback helps us do better every day.
 — The PakWheels Team</t>
  </si>
  <si>
    <t>You must add a location button that takes us directly to the google map and shows the address of the seller on google map.And there must a option for seller to add location from where he wants to sell car so that both seller and buyer can meet easily and make a deal🙂</t>
  </si>
  <si>
    <t>119 people found this review helpful</t>
  </si>
  <si>
    <t>https://play-lh.googleusercontent.com/a-/ALV-UjX5WPZEG2kVyT0Jp7TxOOQOaEBqEGYMgIou0Dl5YKiLh-eNRG3D=s32-rw</t>
  </si>
  <si>
    <t>AZAN sheikh</t>
  </si>
  <si>
    <t>please ad Interior colour option in Filter like you guys added for price, location, transmissionETC.., Its a big missing thing bothers me a alot, its very difficult to find your desired interior colour ad</t>
  </si>
  <si>
    <t>https://play-lh.googleusercontent.com/a-/ALV-UjVilzo_nKcIIu70IUTX7Al6o-M8D82dv5xpXJ2TTQ4GO6nw7Gg=s32-rw</t>
  </si>
  <si>
    <t>Furqan Hamid</t>
  </si>
  <si>
    <t>I'm pretty satisfied with app but in some of last days I missing the price calculator tool which is very helpful to estimate the price of used car. I request to PW team..please add this again in App. Thank you</t>
  </si>
  <si>
    <t>Thanks for your feedback.</t>
  </si>
  <si>
    <t>This application is very bad. You are free add posting quota limited other than another application. kindly update your app and give free add posting quota unlimited.</t>
  </si>
  <si>
    <t>https://play-lh.googleusercontent.com/a/ACg8ocImSK1G2snfmWs21X8vymRotJH3X_cx4rZZ7U6Ebh_yeU7YYw=s32-rw-mo</t>
  </si>
  <si>
    <t>haider sajid</t>
  </si>
  <si>
    <t>Tbh Boycott Pakwheels. They used to be car enthusiasts now they are just bunch of greedy b@stards. It's been 2-3 months and they still haven't lifted free ad limit I mean are you guys kidding me? Only one ad a month? Okay no problem you guys want us to pay but 1000 rupee a month? I would rather put it on FB market place.</t>
  </si>
  <si>
    <t>We’re sorry to hear about the inconvenience you may have faced.
 Sir, please note that our free ad posting service has ended. Now, whenever you want to post an ad, you'll need to pay the normal ad activation charges.</t>
  </si>
  <si>
    <t>https://play-lh.googleusercontent.com/a-/ALV-UjU1NVJEYwdkj1UgJsoKqoXulQxoTSht_KwmOJDHpRY44ix4-DSd=s32-rw</t>
  </si>
  <si>
    <t>Rashid Aslam</t>
  </si>
  <si>
    <t>Dear Sunil Sir ! It's an amazing platform for all types of cars. Your efforts are highly appreciated and praised. Regularly watch your YouTube. Sir applied for cars from app to different banks but didn't get any call yet. Please ask banks when someone applies they may reply.</t>
  </si>
  <si>
    <t>Please write to us at customersupport@pakeventures.com with your contact details, so our team will contact you on priority.</t>
  </si>
  <si>
    <t>https://play-lh.googleusercontent.com/a/ACg8ocLnIn_bc2umoPrJNPYzDxHVJ5h_YE3fal4vqnoW1wp3ZPXUhg=s32-rw-mo</t>
  </si>
  <si>
    <t>Jahangir Laghari</t>
  </si>
  <si>
    <t>After update it's not working at all what's wrong with it ?? Please do something I have few adds and I am also searching for new car. I am not writing an email please solve the issue.</t>
  </si>
  <si>
    <t>Dear Jahangir Laghari
 Thank you for contacting us.
 Please write to us with your contact details at: customersupport@pakeventures.com, so we will investigate it and you will get a response quickly.
 Write us back if you need further assistance
 — The PakWheels Team</t>
  </si>
  <si>
    <t>https://play-lh.googleusercontent.com/a-/ALV-UjVqXbu5h0LtOuXC0Q11GW71TJuuIRK8_1z_3rUbQRuCAFC5r2XS=s32-rw</t>
  </si>
  <si>
    <t>Atif Zaman</t>
  </si>
  <si>
    <t>Overall a good App but currently facing problem to open the blogs as its not opening while same blog on website is accessible. So if this can be corrected then app will be at its best.</t>
  </si>
  <si>
    <t>Dear Atif Zaman, Your valuable feedback is highly essential for us to make our things better, we are working on it.</t>
  </si>
  <si>
    <t>It's Really Good Application for sales and Purchase of Vehicles. Other than its Good to Estimate the Prices of Required Vehicle... Update Info regarding Market prices.. Suggested !!!!!!</t>
  </si>
  <si>
    <t>https://play-lh.googleusercontent.com/a/ACg8ocKW_1cSbz2SH6Le8xiZjYBsqMxfrArPyR6_O4wNxZ82TTTzMQ=s32-rw-mo</t>
  </si>
  <si>
    <t>Abdul Malik</t>
  </si>
  <si>
    <t>Have a some problem since last update, search option and filters not working, if find cars for karachi, or other city only show a 1 results or 2 only</t>
  </si>
  <si>
    <t>Hi, Abdul Mali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</si>
  <si>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https://play-lh.googleusercontent.com/a-/ALV-UjW1ubS3w_mgssOFglwUx3t-uIGIeStWi0t-ki_oLprkp8_WVmPBLg=s32-rw</t>
  </si>
  <si>
    <t>Akmal Ghumman</t>
  </si>
  <si>
    <t>Delivery service is very poor</t>
  </si>
  <si>
    <t>https://play-lh.googleusercontent.com/a-/ALV-UjWqXVTxgBcE4-ZcE-vpnvs23QVeKRzCo94-iq40XUiiArWfeqE=s32-rw</t>
  </si>
  <si>
    <t>Ibrahim Khan</t>
  </si>
  <si>
    <t>Such A great app and the most trustable app for buying used cars, Pakwheels Inspection is also so great, Not only that we can know specs of cars by going to New Cars and we can see used bikes by going to the Bikes Section</t>
  </si>
  <si>
    <t>https://play-lh.googleusercontent.com/a/ACg8ocIrTYFzffQFcDDk5dJULzFDOqr63yHFOJk-Aj_PjL6gRscdkw=s32-rw-mo</t>
  </si>
  <si>
    <t>Syed aizaz Hasan</t>
  </si>
  <si>
    <t>Overall experience is good but those notification about inspect and other services annoying as hell inspect kerwao deal banao i get that notification about 19 time in 5 min and its is irritating as hell enough to delete the app please whp ever the developer is once a day is ok but every five min i am getting those notification for love of god solve this</t>
  </si>
  <si>
    <t>Dear Sir, Your feedback is highly essential for us to improve more, we have noted, Thanks.</t>
  </si>
  <si>
    <t>https://play-lh.googleusercontent.com/a-/ALV-UjXym0nK0E7-y1TZlMI_pMp2xh2qyLxQIPRDtc5PZfcQh27j5-1J=s32-rw</t>
  </si>
  <si>
    <t>Zaheer Ahmed</t>
  </si>
  <si>
    <t>Very good App, but please display uploading date of ad in search result, instead your app shows only (NEW) flag with newest ad it should also display date and how many days old this ad is</t>
  </si>
  <si>
    <t>https://play-lh.googleusercontent.com/a-/ALV-UjVDlRRiQHXsvrKyH6fPFB849v1shyphkzZBLrCKuOjd8c-i6i5uug=s32-rw</t>
  </si>
  <si>
    <t>Smart</t>
  </si>
  <si>
    <t>Great app for finding cars, but the specifications list should be more elaborate and specific of what features the car has</t>
  </si>
  <si>
    <t>Dear SMART, Your feedback is highly essential for us to improve more. stay tuned.</t>
  </si>
  <si>
    <t>https://play-lh.googleusercontent.com/a/ACg8ocINaVWzBbxKK55HbCAh2jWntVL6ze6SYmq5IE0pEQe9ZBCWVg=s32-rw-mo</t>
  </si>
  <si>
    <t>I have good experience to sale my car on PakWheels. Little suggestion from my side to add Rent a car Category in your app. So people can have rental cars option in addition to sale purchases.</t>
  </si>
  <si>
    <t>33 people found this review helpful</t>
  </si>
  <si>
    <t>https://play-lh.googleusercontent.com/a/ACg8ocJhmTCTlVDPrn_ah3HcwDjtv6_UfLaIKTlCexuep5T4hoZWF28=s32-rw-mo</t>
  </si>
  <si>
    <t>Muhammad Safdar</t>
  </si>
  <si>
    <t>This app is s Very very very Good I love It Thank you so much for that I can know the information of vehicles like car, motorbike, motorcycle and... Many other of them 😀🥰😉😀🤗 The review is posted by my 8 years old daughter as she have interest in vehicles etc. I just came to know about above review by her after reply notification by Pak wheels team .</t>
  </si>
  <si>
    <t>Thank you, sir, for your valuable feedback.</t>
  </si>
  <si>
    <t>https://play-lh.googleusercontent.com/a/ACg8ocLTAdOoYA2zBUinfrsWrbYKMzNPJ-6iYiZppPnPuDQWpTB65ZA=s32-rw-mo</t>
  </si>
  <si>
    <t>Wajahat</t>
  </si>
  <si>
    <t>Not user friendly. I cannot save my customised search. I cannot set default locations. Learn from zameen app how they save your searches.</t>
  </si>
  <si>
    <t>Dear Wajahat Ali, We have noted, Thanks for your feedback,</t>
  </si>
  <si>
    <t>https://play-lh.googleusercontent.com/a-/ALV-UjUg9qXuR-YH4aKSx490cbuov_jI8HB4o7wqhBS3M_NyUn0xmfbC=s32-rw</t>
  </si>
  <si>
    <t>Mr qasim</t>
  </si>
  <si>
    <t>Over all this app is very good to find new car and used car price it's auto care product was outstanding but its order delivery too much late he need to improve his delivery partner</t>
  </si>
  <si>
    <t>City List is not available. Whenever I select the Location, I cannot find any city whenever i try to search anything. Due to this wrror i cannot place the ad aswell.</t>
  </si>
  <si>
    <t>Hi Javed, Thank you for your positive feedback. Kindly drop us a suggestion at support@pakwheels.com to convert your experience into a 5 star one! Also, make sure your App is updated for seamless experience.</t>
  </si>
  <si>
    <t>https://play-lh.googleusercontent.com/a-/ALV-UjXuiLZ3ZxRJ-UNWY56-avIJGcbMODyuDjQsp3y6mItrJpWRkh_D=s32-rw</t>
  </si>
  <si>
    <t>rehan munir</t>
  </si>
  <si>
    <t>this is the issue on the deep link when i get the notification like car price information from jan 2020 to dec 2020 when i click on the notification app is open and showing progress bar after 2 to 3 mints its showing page not found</t>
  </si>
  <si>
    <t>https://play-lh.googleusercontent.com/a-/ALV-UjUJ5Rjmm7YxleEy5jJp0QZF9bKaL__-TrTg7AtHAAjsCLhWdnAh=s32-rw</t>
  </si>
  <si>
    <t>Raihan Abbas</t>
  </si>
  <si>
    <t>The app is good, but I miss the dark mode feature of this app...I normally use the app at night, and the white theme literally makes it so uncomfortable for me to use the app.</t>
  </si>
  <si>
    <t>Please note that we have noted your suggestion, Your feedback helps us do better every day.</t>
  </si>
  <si>
    <t>https://play-lh.googleusercontent.com/a-/ALV-UjWpbYg9XjGm4TE1gNm7Mh2g5Divz_A1vFdqdnhrTanOngOBMNTT=s32-rw</t>
  </si>
  <si>
    <t>Muhammad Mohsin Ali</t>
  </si>
  <si>
    <t>Car finance calculator asks for car version and when you go for it, version is not available. Please improve it like in cas eof tucson and kia sportage</t>
  </si>
  <si>
    <t>Dear Muhammad Mohsin Ali, Your feedback is highly essential for us to improve things more, we will look into it, Thanks.</t>
  </si>
  <si>
    <t>https://play-lh.googleusercontent.com/a-/ALV-UjVa6k6ETH4F9dmVmg9OWe5DpzdwCSdVqPhRlcgsWel4NcIbL4bo=s32-rw</t>
  </si>
  <si>
    <t>Malik Mujtaba Awan Awan</t>
  </si>
  <si>
    <t>All in one app for vehicle lover</t>
  </si>
  <si>
    <t>https://play-lh.googleusercontent.com/a/ACg8ocIqD2j2qkpZ_LAWXHdyacMNmAqtx207PexfK4Ahu71qq6gaRBs=s32-rw-mo</t>
  </si>
  <si>
    <t>MUkhtar ali</t>
  </si>
  <si>
    <t>You do the best Wark sir this app is amazing</t>
  </si>
  <si>
    <t>https://play-lh.googleusercontent.com/a-/ALV-UjVMBPNvKj9VHYs7B8QqFi7-ZWvpCfrfILDsMM2wbKMsuFNjVxQ=s32-rw</t>
  </si>
  <si>
    <t>Good platform but app need some additions like lists in wish list option to easily add different model vehicles in its list and search easily</t>
  </si>
  <si>
    <t>Dear Asad Shah Please write to us at customersupport@pakeventures.com with your valuable suggestion regarding our app, so our team will take care of it. Write us back if you need further assistance — The PakWheels Team</t>
  </si>
  <si>
    <t>your app is showing only few features of cars to see full features we have to compare 2 cars. plz resolve this issue i will give 5 stars.</t>
  </si>
  <si>
    <t>Hello Asim, Your concern is our top priority. We understood your concern. Kindly reach out to us with some more details of the issue faced at support@pakwheels.com We'll surely look into it to provide you with a 5-Star PakWheels App experience! Take Care!</t>
  </si>
  <si>
    <t>https://play-lh.googleusercontent.com/a-/ALV-UjVTcZRzZ7w3dcZRalNPVfiu4vCXIbnwcVRHoZu-rKDil7tqywLO=s32-rw</t>
  </si>
  <si>
    <t>Fahad Shahzad</t>
  </si>
  <si>
    <t>Selling and purchasing a car was never a easy task. Thanks to pak wheels Team I've sold my alto at a good price in only 2 days.. keep it up. Prayers for all of you.</t>
  </si>
  <si>
    <t>https://play-lh.googleusercontent.com/a-/ALV-UjVoKB6Cn07IHiLLoS047ssbSsnRHdaFM5dBZGrMVv78cd7THLer=s32-rw</t>
  </si>
  <si>
    <t>Burhan Abbasi</t>
  </si>
  <si>
    <t>Garage feature is good but needs lot of changes. not very intuitive. Consult a UX expert to drive the changes in app.</t>
  </si>
  <si>
    <t>13 people found this review helpful</t>
  </si>
  <si>
    <t>https://play-lh.googleusercontent.com/a-/ALV-UjW4M0Rr0XEbGy6c56jM5YVLExErl00bmW_FYVdi1c1gzjLmz3Vy=s32-rw</t>
  </si>
  <si>
    <t>Asif masood</t>
  </si>
  <si>
    <t>I have just logged in again &amp; unable to edit my profile. Whis is so disturbing. I click on my name, location etc. to edit my profile but doesn't work</t>
  </si>
  <si>
    <t>We’re sorry to hear about the inconvenience you may have faced.
 Please share the following information so that we may assist you accordingly:
 • Your Email ID:</t>
  </si>
  <si>
    <t>https://play-lh.googleusercontent.com/a/ACg8ocLJSI0lDzMDBtJ_A181Ws5l4aof9Lzh6PZZPkdUEsu3eapYbQ=s32-rw-mo</t>
  </si>
  <si>
    <t>M Irfan NISAR AHMAD</t>
  </si>
  <si>
    <t>It's a bad app all vehicles are in bad condition and there is a great difference betwèen cars in pic and in real.</t>
  </si>
  <si>
    <t>Hi, M Irfan NISAR AHMAD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</si>
  <si>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https://play-lh.googleusercontent.com/a-/ALV-UjX4hUxr8_xE6HMbONVdmPwDkJCCfMYr1F4OzPlDHOMzsrx4S9w=s32-rw</t>
  </si>
  <si>
    <t>Akhtar Ali</t>
  </si>
  <si>
    <t>One problem that i have faced is that the articles in blog are very slow to open. Please make necessary changes in software so that the issue may be resolved.</t>
  </si>
  <si>
    <t>Dear Akhtar Ali, Your feedback is highly essential for us to improve our things more, we have noted.</t>
  </si>
  <si>
    <t>https://play-lh.googleusercontent.com/a-/ALV-UjXUJQkpKUFfz647zT4EQJizfoEVc2LREyPYoby5e11qha3QQ5jk=s32-rw</t>
  </si>
  <si>
    <t>daud azam</t>
  </si>
  <si>
    <t>Pic not open slow service</t>
  </si>
  <si>
    <t>https://play-lh.googleusercontent.com/a-/ALV-UjX3ORQHdPDSQZ4nBdXxJkNMQcQMjcA9hF6YkAKfwziwpF80upYG=s32-rw</t>
  </si>
  <si>
    <t>Abid Ali</t>
  </si>
  <si>
    <t>Great 👍 app very informative</t>
  </si>
  <si>
    <t>https://play-lh.googleusercontent.com/a-/ALV-UjX2pY1w9RYRjIpErVrnnx1VEuVp4X9JsMH4Fm3nzt3ebQI3q50=s32-rw</t>
  </si>
  <si>
    <t>Naeem Tahir</t>
  </si>
  <si>
    <t>Not good experience from few months.</t>
  </si>
  <si>
    <t>https://play-lh.googleusercontent.com/a/ACg8ocI2jxVMe6x0yK8bEQVrx2wnoQxH9mAu2poORWxiMcG8Djp13w=s32-rw-mo</t>
  </si>
  <si>
    <t>Tayyab Dogar</t>
  </si>
  <si>
    <t>Very good Service</t>
  </si>
  <si>
    <t>https://play-lh.googleusercontent.com/a/ACg8ocKvVTZcDr_c64YiTn3dO346FWShKPbBVbHVVv7H31jrrE6Drg=s32-rw-mo</t>
  </si>
  <si>
    <t>tariq sandeela</t>
  </si>
  <si>
    <t>Salam, very useful app. 5 stars for it. But i advise that if any user posting any add they should reply if the product is still not sold otherwise they should remove it. I am trying to reach but no one us replying even on call/chat or even on whats app.</t>
  </si>
  <si>
    <t>Hi, tariq sandeela hope you’re doing well. Thank you for using the PakWheels app and for taking out time to rate us. Please share your detailed feedback at customersupport@pakeventures.com.we assure you that we are working really hard to provide the best of experience to our customers. — The PakWheels Team</t>
  </si>
  <si>
    <t>https://play-lh.googleusercontent.com/a/ACg8ocJ2My_WUHWeQN5ajF6-hgKr8hfvubzWpcH59tVo7dmQGE2JJw=s32-rw-mo</t>
  </si>
  <si>
    <t>Uzair Ahmed</t>
  </si>
  <si>
    <t>While selecting different AREAS within a SAME city, user has to select CITY again and again. There should be an option so that user can select multiple areas when one city is selected.</t>
  </si>
  <si>
    <t>Dear Uzair Ahmed, Please write to us with your contact details along with the images/video at: customersupport@pakeventures.com, and we will investigate the matter.</t>
  </si>
  <si>
    <t>https://play-lh.googleusercontent.com/a-/ALV-UjXACWEWh9hEPdvJZRK1kPVIXTJFzj4JCX2fi734FlXpzlM8haEM=s32-rw</t>
  </si>
  <si>
    <t>Muhammad Abdullah Khan Mahsud</t>
  </si>
  <si>
    <t>Can't even enter the verification code. It accepts only 4 digits while the code is 6 digits. You can't sell wit this app. Feeling really really angry</t>
  </si>
  <si>
    <t>Dear Abdullah Mahsud, Please write to us with your contact details along with screenshots at: customersupport@pakeventures.com, and you will get a response quickly.</t>
  </si>
  <si>
    <t>https://play-lh.googleusercontent.com/a-/ALV-UjWEurrrYYNILG8EPmnMw2HLYUSsubsN8iGgB68_ZqwOpxzWE6o=s32-rw</t>
  </si>
  <si>
    <t>Yousuf Ibrahim</t>
  </si>
  <si>
    <t>Getting random ad listings in the "ads posted by user section" after the last app update. Needs to be fixed.</t>
  </si>
  <si>
    <t>Dear Yousuf Ibrahim, Thank you for your feedback, We have noted.</t>
  </si>
  <si>
    <t>https://play-lh.googleusercontent.com/a/ACg8ocJMzDdpQsZS1K10QUDETV0S8LpEFBSnvQfUXUr-d7fkZ7oPCQ=s32-rw-mo</t>
  </si>
  <si>
    <t>Saluawais1</t>
  </si>
  <si>
    <t>1 star For your one ad subscription. Change this bro you are flying so fast.</t>
  </si>
  <si>
    <t>https://play-lh.googleusercontent.com/a-/ALV-UjXpjn32ftT1cbdtOF-KN08a8oFwDp71dRsCCZD3IvqqY9AhZhw=s32-rw</t>
  </si>
  <si>
    <t>Samim Bangash</t>
  </si>
  <si>
    <t>The app is not working it is completely down , not open the searches, and is not processding with the new cars section.</t>
  </si>
  <si>
    <t>We're sorry to hear about the inconvenience you may have faced. We are giving this issue careful consideration and will provide you with an update soon.</t>
  </si>
  <si>
    <t>https://play-lh.googleusercontent.com/a-/ALV-UjWU7lo8u_RlRLQDZGBM-W2OPMbyi0Kou5-3OKl4ouiiMLj7ymi_=s32-rw</t>
  </si>
  <si>
    <t>Ayaz Dahri</t>
  </si>
  <si>
    <t>Love this app....</t>
  </si>
  <si>
    <t>https://play-lh.googleusercontent.com/a/ACg8ocKfi59cULptI51l17tFe1REzInF_0qmnIrITbAtmMxvare2tQ=s32-rw-mo</t>
  </si>
  <si>
    <t>sheikh Zohaib</t>
  </si>
  <si>
    <t>Not satisfied People giving foolish offers and their pass on like they are doing very hard work for you</t>
  </si>
  <si>
    <t>We’re sorry to hear about the inconvenience you may have faced.
 In order to assist you in a better way, please share the following information so we can look into this accordingly:
 · Your Contact Number:</t>
  </si>
  <si>
    <t>https://play-lh.googleusercontent.com/a-/ALV-UjWq7v9plwoYhO0ZbswQt8_bZWFFWarhDZNXTZr865qehxJDv4wK=s32-rw</t>
  </si>
  <si>
    <t>Usama Fayyaz</t>
  </si>
  <si>
    <t>Im not getting alerts notification. I have checked all settings updated app also but still not getting new ad alerts</t>
  </si>
  <si>
    <t>https://play-lh.googleusercontent.com/a-/ALV-UjXI3E31cy6RaPW1i0xZDQoqu4aRunNiuWjM_nsoippN5OQA5VSO=s32-rw</t>
  </si>
  <si>
    <t>Sarmad Nizami</t>
  </si>
  <si>
    <t>This app is not working without wifi ...and whenever i search for the location it says no matches... please fix this issue</t>
  </si>
  <si>
    <t>Dear Sarmad Nizami,
 We’re sorry to hear about the inconvenience you may have faced.
 In order to assist you in a better way, please share the following information so we can look into this accordingly:
 • Device Manufacturer
 • Model
 • IOS Version
 • App Version
 • Contact Number
 • Email Address</t>
  </si>
  <si>
    <t>https://play-lh.googleusercontent.com/a-/ALV-UjVcIM42YhZPAakZ1C5cKsRRAHzo5fgXdLXlBhHH_2pgpBBhRQJE=s32-rw</t>
  </si>
  <si>
    <t>Aamir Janjua</t>
  </si>
  <si>
    <t>It's showing 1 add active but not showing the add details and car pictures.. not received a single call in so many days</t>
  </si>
  <si>
    <t>we-truncate</t>
  </si>
  <si>
    <t>we-customer-review__date</t>
  </si>
  <si>
    <t>we-truncate 2</t>
  </si>
  <si>
    <t>we-clamp</t>
  </si>
  <si>
    <t>we-clamp 2</t>
  </si>
  <si>
    <t>we-clamp 3</t>
  </si>
  <si>
    <t>we-clamp 4</t>
  </si>
  <si>
    <t>Khanzada45</t>
  </si>
  <si>
    <t>########</t>
  </si>
  <si>
    <t>In the updated version, the old activity. Please made it again. It was so useful.</t>
  </si>
  <si>
    <t>In the updated version, you removed the option of RECENT ACTIVITY, it was very useful to remember the old activity. Please made it again. It was so useful. I was using that As a past history. I contact with them. Whenever we feel convenient.</t>
  </si>
  <si>
    <t>Please make available again.</t>
  </si>
  <si>
    <t>Thank you so much.</t>
  </si>
  <si>
    <t>As salamu alikum!</t>
  </si>
  <si>
    <t>ArXlan ArXal</t>
  </si>
  <si>
    <t>Thugs of Money</t>
  </si>
  <si>
    <t>It was my 1st experience with pakwheels and i'm really really disappointed with their 3rd class service. My request was that i wanted pakwheels to sale my car and i pay for inspection and then their team member came and the car was little dirty because of the rain in isb and the inspection person was in chance to cancel the inspection khair he cancelled it then i requested again and next day no one was responding and then finally got a slot for inspection and i wash my car again and was waiting on the location. No one call me and no one came there and i kept calling on their helpline they were like ok describe your issue ok we will call you. there is not even an authentic person to listen to your issue because you have paid and they've got their payment now you go to hell. i almost 10 times explained my issue and every time the answer was same "Ok we will inform the concern department and they will call you".</t>
  </si>
  <si>
    <t>To the users i will say "Totally waste of your precious time and money". Thankyou!</t>
  </si>
  <si>
    <t>Mian Muhammad Abubakar</t>
  </si>
  <si>
    <t>Wonderful application but has some issues.</t>
  </si>
  <si>
    <t>Pak wheals application has always been my first priority when looking for a new car or just reading more about the new ones in the market, but recently from a couple of days my “new upcoming cars section” is glitching.</t>
  </si>
  <si>
    <t>As i tap on a car to see more information about, it moves me to a new screen/ slide but it is all blank.</t>
  </si>
  <si>
    <t>At first i thought that it may be for the time being or there might be an issue with my network, but it was not the case.</t>
  </si>
  <si>
    <t>I really hope that it all gets sorted out</t>
  </si>
  <si>
    <t>Noraiz Khan</t>
  </si>
  <si>
    <t>Needs PakWheels attention:</t>
  </si>
  <si>
    <t>I think my app updated recently and i am facing a problem with it… for contacting the seller, an alert of 5 pages appears with button for next page but at 4th page there is no option to move forward or backward. So actually it hang me in air like not to do any thing further to proceed. Otherwise app is very useful and productive for vehicle purchase of any kind…👌</t>
  </si>
  <si>
    <t>zrarK</t>
  </si>
  <si>
    <t>Best Automobile App in Pakistan</t>
  </si>
  <si>
    <t>I just want to convey my appreciation to the complete team of PakWheels for being able to develop such an instrumental Application. The App not only give you solutions to all your needs related to automobiles but also keep you abreast with latest trends and innovation in this field.</t>
  </si>
  <si>
    <t>Ever since it’s member, I never have to visit any dealer or expert for car sale/ purchase or quarries. Job well done Pak Wheels and sleep it up 👍</t>
  </si>
  <si>
    <t>Abuzar saeed</t>
  </si>
  <si>
    <t>PakWheels</t>
  </si>
  <si>
    <t>Very helpful App for me I want to sell my car urgently I'm so confused At that time like how I can sell my car Fast Then my friend told me about Pak wheels firstly i didn't Agree than my friend take my phone and download Pak wheels and upload my add and after 4/5 Hours I get 9 calls and 14 messages And viewers in my car is unbelievable I get 169 views in just 4/5 hours Can you guys imagine? Thankkkkk You pakwheels Dil se</t>
  </si>
  <si>
    <t>Nawaz chaudhary</t>
  </si>
  <si>
    <t>Ui Ux Change opinion</t>
  </si>
  <si>
    <t>As-salam o alikum Sir i’m a pak wheel user and I frequently use your app but I see a UI UX change. Especially new cars Tab before changing all the new models shown on the top when tab the new cars but now in the drop-down and most car models are missing please check it again &amp; more user-friendly app like the previous version.</t>
  </si>
  <si>
    <t>Thanks Regard:</t>
  </si>
  <si>
    <t>Nawaz Warraich</t>
  </si>
  <si>
    <t>amintando</t>
  </si>
  <si>
    <t>disappointed that cant post more than one a dd a month without paying</t>
  </si>
  <si>
    <t>I get that pakwheel has to make money and its completely fine that they ask dealers to pay to use this lead generation platform. I consume pakwheels content i order stuff from their auto market but making people pay to rven post an add is too low . There will be a time that all of us people who loved pakwheels and used the service will stop using it because of it . We are the back bone of this platform and this platform exists because of us .I’d highly urge pakwheel to atleast allow people to post three free adds a month.</t>
  </si>
  <si>
    <t>Qoobi123</t>
  </si>
  <si>
    <t>Pakwheels Stands Out</t>
  </si>
  <si>
    <t>Amazing app with amazing services. This app is user friendly and you experience any issues while using it as compared to its compatriot app. The audience, traffic and lead is of absolute high numbers. I always love to use it. It keeps me updated about the prices of any car of any brand. I prefer to be on Pakwheels than any other activity on social media.</t>
  </si>
  <si>
    <t>Dr. Mansoor</t>
  </si>
  <si>
    <t>Tussi great O.</t>
  </si>
  <si>
    <t>Once again Pakwheels proved as number one forum for Gari ke Deal….. Suzuki Alto Manual 2019 model sold within a week thru Pakwheels. However I would like to comment about very good edition of Paki Cars like Alto. It was a good car, economical, comfortable and equipped with all necessary best quality products. Though I am again shifted to JDM car but it was nice few days on Pakistani 660cc car. Thanks Pakwheels.</t>
  </si>
  <si>
    <t>16/09/2021</t>
  </si>
  <si>
    <t>In the updated version, you removed the option of RECENT ACTIVITY, it was very useful to remember the old activity. Please made it again. It was so useful.  I was using that As a past history. I contact with them.  Whenever we feel convenient.</t>
  </si>
  <si>
    <t>14/12/2021</t>
  </si>
  <si>
    <t>20/06/2023</t>
  </si>
  <si>
    <t>13/05/2022</t>
  </si>
  <si>
    <t>As-salam o alikum Sir i’m a pak wheel user and I frequently use your app but I see a UI UX change. Especially new cars Tab  before changing all the new models shown on the top when tab the new cars but now in the drop-down and most car models are missing please check it again &amp; more user-friendly app like the previous version.</t>
  </si>
  <si>
    <t>22/06/2024</t>
  </si>
  <si>
    <t>26/04/2023</t>
  </si>
  <si>
    <t>31/10/2022</t>
  </si>
  <si>
    <t>https://play-lh.googleusercontent.com/a-/ALV-UjU4qPVRscnef73eLTrXz90IeMnJz47tilvM1eeNKlyL9ALxgEpcEw=s32-rw</t>
  </si>
  <si>
    <t>We’re sorry to hear about the inconvenience you may have faced.
In order to assist you in a better way, please share the following information so we can look into this accordingly:
·         Your Contact Number:
·         AD ID:</t>
  </si>
  <si>
    <t>We’re sorry to hear about the inconvenience you may have faced.
Please note that we have forwarded your concern to the relevant team, we are working on it.</t>
  </si>
  <si>
    <t>We’re sorry to hear about the inconvenience you may have faced.
Please note that our free ad posting service has ended. Now, whenever you want to post an ad, you'll need to pay the normal ad activation charges before the ad can be activated.</t>
  </si>
  <si>
    <t>We are sorry about the experience. Please drop an email by mentioning your concern at customersupport@pakeventures.com and we'll be able to look into this case.
Looking forward to hearing from you.</t>
  </si>
  <si>
    <t>We’re sorry to hear about the inconvenience you may have faced.
Please note that we have forwarded your details to the relevant team, we are working on it.</t>
  </si>
  <si>
    <t>We’re sorry to hear about the inconvenience you may have faced.
Please elaborate your query so that we can assist you accordingly.</t>
  </si>
  <si>
    <t>We’re sorry to hear about the inconvenience you may have faced.
Please note that your concern has been forwarded to the relevant team. We are working on it.</t>
  </si>
  <si>
    <t>We’re sorry to hear about the inconvenience you may have faced.
You are requested to please update your application version to avoid any hassle.</t>
  </si>
  <si>
    <t>We’re sorry to hear about the inconvenience you may have faced.
Please note that as per new process, company is not providing free ads to any one .Now, if you post any ad on Pakwheels, you have to pay the charges as per the car price.</t>
  </si>
  <si>
    <t>Hi, hope you’re doing well.
Thank you for using the PakWheels app and for taking out time to rate us, Your feedback helps us do better every day.
— The PakWheels Team</t>
  </si>
  <si>
    <t>We’re sorry to hear about the inconvenience you may have faced.
Please note that your concern has been forwarded to the relevant team. We are investigating it.</t>
  </si>
  <si>
    <t>We’re sorry to hear about the inconvenience you may have faced.
Please note that we have highlighted your concern to the relevant team and are working on it.</t>
  </si>
  <si>
    <t>We’re sorry to hear about the inconvenience you may have faced.
You are requested to please share your contact number so we may assist you accordingly.</t>
  </si>
  <si>
    <t>We’re sorry to hear about the inconvenience you may have faced.
Please elaborate on your query so that we can assist you accordingly.</t>
  </si>
  <si>
    <t>We’re sorry to hear about the inconvenience you may have faced.
You are requested to please share your contact number from which you are trying to book an inspection so we may assist you accordingly.</t>
  </si>
  <si>
    <t>Dear User, We regret the inconvenience caused. We looked into your concern and found nothing wrong while uploading a bike ad. However, to help us better serve you, we would like the following details, so please provide them:
Your Contact Number, App Version, Mobile Phone Make and Model, and Mobile Version.</t>
  </si>
  <si>
    <t>We’re sorry to hear about the inconvenience you may have faced.
Please note that we have forwarded your concern to the relevant team, we are working on it.</t>
  </si>
  <si>
    <t>We’re sorry to hear about the inconvenience you may have faced.
As per new policy started from January 2024, you are given 4 free credits every 6 months. Posting an ad for a car price below 40 lac will use 1 credit, while above 40 lac 2 credits will be used. For cars price above 80 lakh, 4 credits will be used.</t>
  </si>
  <si>
    <t>We’re sorry to hear about the inconvenience you may have faced.
Please elaborate your query so that we can assist you accordingly. Further, please share the screen recording at customersupport@pakeventures.com for highlighting the issue to the relevant team.</t>
  </si>
  <si>
    <t>Dear Mamu ka Channel,
Thank you for connecting to PakWheels.
Please note that we have noted your request and thank you for your message.
If you still need any further assistance from our side other than this, please write us back and we’d be happy to help you.
Regards,
PakWheels Support Team
Email: customersupport@pakeventures.com
UAN: 042 ...</t>
  </si>
  <si>
    <t>Dear Basheer Ahmad
Thank you for connecting to PakWheels.
Please note that your appreciation and feedback is highly valuable and essential for us to improve our products for our community.
Please write back to us when needed. We will be pleased to assist you.
— The PakWheels Team</t>
  </si>
  <si>
    <t>We’re sorry to hear about the inconvenience you may have faced.
You are requested to please provide your contact details so we may assist you accordingly.</t>
  </si>
  <si>
    <t>Hi Khalid Shahzad,
We apologize for the inconvenience.
Please share your registered mobile number with us so the matter can be investigated further.
Looking forward to hearing from you.
Regards,
PakWheels Support Team
Email: customersupport@pakeventures.com
UAN: 042 111 943 357</t>
  </si>
  <si>
    <t>Dear Tausif Shahzad
Thank you for contacting.
Thank you for your feed back, Your concern has been forwarded to the relevant department.
Write us back if you need further assistance
— The PakWheels Team</t>
  </si>
  <si>
    <t>Dear Firdous Ali,
Thank you for connecting to PakWheels.
Please share the following information so that we may assist you accordingly:
• Your Contact Number:
• Car Name:
Please write back to us when needed. We will be pleased to assist you.
— The PakWheels Team</t>
  </si>
  <si>
    <t>We are sorry to hear that, please let us know what exactly did you not like about
the new update at customersupport@pakeventures.com so we could improve it based on
your feedback. Thanks for taking the time to bring this to our attention.
— The PakWheels Team</t>
  </si>
  <si>
    <t>We're sorry to hear about the inconvenience you may have faced. Please share your order number or contact number, and we'll be able to assist you accordingly.
Looking forward to hearing from you.</t>
  </si>
  <si>
    <t>We are sorry to hear that, please let us know what exactly did you not like about the Pakwheels at customersupport@pakeventures.com so we could improve it based on your feedback.
Thanks for taking the time to bring this to our attention.
— The PakWheels Team</t>
  </si>
  <si>
    <t>We’re sorry to hear about the inconvenience you may have faced.
We have forwarded your concern to the relevant team, and you will be contacted soon.</t>
  </si>
  <si>
    <t>We’re sorry to hear about the inconvenience you may have faced.
Please also note that we’ve forwarded your concern to the relevant team, and they’ll get back to you soon accordingly.</t>
  </si>
  <si>
    <t>Dear sYeDjAvEd IqBaL
Thank you for contacting.
Pakwheels forums are the best place to ask for advice or suggestions. We have the largest automotive community in Pakistan.
Here is the link to our forums.
http://www.pakwheels.com/forums/forum.php
Write us back if you need further assistance
— The PakWheels Team</t>
  </si>
  <si>
    <t>We’re sorry to hear about the inconvenience you may have faced.
Please share the following information so that we may assist you accordingly:
•    Your Contact Number:
•    App Version:
•    Mobile Phone Make and Model
•    Mobile Version:
Looking forward to hearing from you.</t>
  </si>
  <si>
    <t>We’re sorry to hear about the inconvenience you may have faced.
Please share the following information so that we may assist you accordingly:
•    Your Contact Number:
•    App Version:
•    Mobile Phone Make and Model
•    Mobile Version:</t>
  </si>
  <si>
    <t>Hi, hope you’re doing well.
Thank you for using the PakWheels app and for taking out time to rate us your feedback helps us do better every day.
— The PakWheels Team</t>
  </si>
  <si>
    <t>We’re sorry to hear about the inconvenience you may have faced.
Sir, please note that our free ad posting service has ended. Now, whenever you want to post an ad, you'll need to pay the normal ad activation charges.</t>
  </si>
  <si>
    <t>Dear Jahangir Laghari
Thank you for contacting us.
Please write to us with your contact details at: customersupport@pakeventures.com, so we will investigate it and you will get a response quickly.
Write us back if you need further assistance
— The PakWheels Team</t>
  </si>
  <si>
    <t>We’re sorry to hear about the inconvenience you may have faced.
Please share the following information so that we may assist you accordingly:
•    Your Email ID:</t>
  </si>
  <si>
    <t>We’re sorry to hear about the inconvenience you may have faced.
In order to assist you in a better way, please share the following information so we can look into this accordingly:
·         Your Contact Number:</t>
  </si>
  <si>
    <t>Dear Sarmad Nizami,
We’re sorry to hear about the inconvenience you may have faced.
In order to assist you in a better way, please share the following information so we can look into this accordingly:
• Device Manufacturer
• Model
• IOS Version
• App Version
• Contact Number
• Email Address</t>
  </si>
  <si>
    <t>https://play-lh.googleusercontent.com/a/ACg8ocJhw3zv5YieUauIjNHA3VSHP-Qmko8fp4cKe3ujnbBDQO24cg=s32-rw-mo</t>
  </si>
  <si>
    <t>Waseem Butt62</t>
  </si>
  <si>
    <t>Such disgusting stopped working features also got low performance stucl during use I've reinstalled it several times please fix that bugs am so much worried abt my work load Tysm</t>
  </si>
  <si>
    <t>https://play-lh.googleusercontent.com/a/ACg8ocIrjAGTyL6aUqJmRzjE5Q4IgJR9rm_oRvKCdj3aawOO7hmuTg=s32-rw-mo</t>
  </si>
  <si>
    <t>Ehsan Ahmed</t>
  </si>
  <si>
    <t>Sometimes it does show any searches and it feel very irritating.</t>
  </si>
  <si>
    <t>https://play-lh.googleusercontent.com/a/ACg8ocLFpMiodmZERryoDXHjWOuBFmaOPZST7BdQysXxU-FoPnN_3g=s32-rw-mo</t>
  </si>
  <si>
    <t>Syeda Syeda</t>
  </si>
  <si>
    <t>was a amazing app but standard have been dropped terribly low as it takes forever to load a page although my internet is good</t>
  </si>
  <si>
    <t>https://play-lh.googleusercontent.com/a-/ALV-UjURzE0FPDb40-NQ6GWYQHK7uyCCw2j4k7KbvbK8EyDlALH8EsFP=s32-rw</t>
  </si>
  <si>
    <t>Fayyaz Qureshi</t>
  </si>
  <si>
    <t>All information you need about buying a car, is available at this platform. I recommend this app to everyone who want to buy a new or old car.</t>
  </si>
  <si>
    <t>Dear Fayyaz Qureshi,
Thank you for reaching out to PakWheels.
PakWheels always strive hard to serve its customers with commitment, dedication and ownership so our every interaction, whether it is direct or indirect, should be memorable and amicable.
Please note that your appreciation and feedback is highly valuable and essential for us to imp...</t>
  </si>
  <si>
    <t>https://play-lh.googleusercontent.com/a-/ALV-UjU8LgU--G253AoJar5Jad5Zo1egUN1UXdw11NXJmT9FfbZwZkQo=s32-rw</t>
  </si>
  <si>
    <t>F kashmeeri</t>
  </si>
  <si>
    <t>They Limit The Free Ad Feature They Dont Renew free Ads even After 1 month - Better to go for OlX For Free Ads</t>
  </si>
  <si>
    <t>Pakistan most reliable app &amp; part store. Please add in the parts store a good engin oil for bikes like Motul 300v2. In 20w50 grade( Fully synthatic)&amp; Engin flush of bikes for (wet clutch). These are missing items in part store that i am looking for from a long time.</t>
  </si>
  <si>
    <t>https://play-lh.googleusercontent.com/a-/ALV-UjVYysQELv_C0K9pppD4DXd6pDuebLdZzy1kL5yfzxM7h0wQUYo=s32-rw</t>
  </si>
  <si>
    <t>Faruk Ghafur</t>
  </si>
  <si>
    <t>Excellent but one thing....somerimes it hangs &amp; you should make color option, like If One touches color the Car above should be changed into that colour 🙂😇🥰😍🤩😘</t>
  </si>
  <si>
    <t>https://play-lh.googleusercontent.com/a-/ALV-UjWmZydlUlpSNJ5fVJ4r17nUtTkdVih1uIQGlIih2rOjP-7QnLY=s32-rw</t>
  </si>
  <si>
    <t>Awais Khan</t>
  </si>
  <si>
    <t>I want to return mehran car speedometer because I ordered euro 2 speedometer but the seller send me old mehran speedometer and before I ordered I already confirm form pakwheels what's app help center they also says to me that it's for mehran euro so now I want to return I have complained it on pakwheels what's app help center they haven't response to me yet I was complaining from yesterday</t>
  </si>
  <si>
    <t>https://play-lh.googleusercontent.com/a/ACg8ocL04mk9NX-D5BObzVCTI8hSS0Yu4SOFnDoYVNQO_Qq0BXASuQ=s32-rw-mo</t>
  </si>
  <si>
    <t>Raheel Aziz</t>
  </si>
  <si>
    <t>love this app. But for lease cars please verify the fraudulent adds as there are so many around ao that people dont get befooled. Plz remember search history so that we dont have to add filters again and again when we open app.</t>
  </si>
  <si>
    <t>Dear Raheel, We have noted, thanks for your valuable feedback.</t>
  </si>
  <si>
    <t>https://play-lh.googleusercontent.com/a/ACg8ocLLvnw-s8nlVSun3hehxLMqD2Q9xT66oCvhnVaA42kl0fhoBw=s32-rw-mo</t>
  </si>
  <si>
    <t>Shahnaz Javaid</t>
  </si>
  <si>
    <t>This is the best aap for find any type of vehicle you want, new or old and the best option to if if you want to check the vehicle try pakwheels inspection!</t>
  </si>
  <si>
    <t>The Whole app is good but the Issue i faced is that There is No "Chat Saving or Chat Keeper" So that we can easily access to your chats... Kindly Take a serious action ! Thanks</t>
  </si>
  <si>
    <t>https://play-lh.googleusercontent.com/a/ACg8ocK8VTvv46o-RAFu_vW5k2TWwm-BXPN7eeMw17UE5GavRXbFLA=s32-rw-mo</t>
  </si>
  <si>
    <t>Jawad Khan</t>
  </si>
  <si>
    <t>Please make 2 more categories. 1st is for those cars owner who want to exchange their cars with each other. Means exchange possible cars category. 2nd for accident cars and total loss car. Thank you 🥰</t>
  </si>
  <si>
    <t>https://play-lh.googleusercontent.com/a-/ALV-UjXfRFxfeYdKIfvmZyn-d1J_i4MKUmoJuHYCUq-BodAiaXDbOb8R=s32-rw</t>
  </si>
  <si>
    <t>Inayas World</t>
  </si>
  <si>
    <t>Totally rubbish app if we change price of our car they exceed the limit of our cars ads, no big response from this app,not at all satisfied, their staff hasn't any knowledge aap ki sahi original car ko bhi accident bana detay hain to low down the value of ur car not a trained staff ,jaahilon ke tarhan abs brakes check kartay hain</t>
  </si>
  <si>
    <t>Dear User, we are sorry that you faced an issue. Could you please share your contact details with us on customersupport@pakeventures.com so that we can get in touch with you and resolve the issue.</t>
  </si>
  <si>
    <t>https://play-lh.googleusercontent.com/a-/ALV-UjV1ZuKmsNojHF4DwQlhnzJcuWyU2QSXNCgBxancdgMfSe4lk7_y=s32-rw</t>
  </si>
  <si>
    <t>Babar Ali Syed</t>
  </si>
  <si>
    <t>After update app is not working, taking too much time for search. Older version was far better than this one. Kindly solve this problem</t>
  </si>
  <si>
    <t>https://play-lh.googleusercontent.com/a/ACg8ocLbrztixoKiXhJJvm4jd1F8XtGdh1vOhBfhwI-7ELE9G0C2oQ=s32-rw-mo</t>
  </si>
  <si>
    <t>Mustafa Shahid</t>
  </si>
  <si>
    <t>Very good, comprehensive and easy to use app bought my own first car from this app, don't forget to use the inspection, it costs a little but is worth it.</t>
  </si>
  <si>
    <t>Dear Sir, Please note that your appreciation and feedback is highly valuable and essential for us to improve our products for our community.</t>
  </si>
  <si>
    <t>The app logs ne out immediately when i sign in using google account. Does not sign in using email option. Tryed sign up but say email already taken. Frustrating. Fix it and have 5 *</t>
  </si>
  <si>
    <t>https://play-lh.googleusercontent.com/a-/ALV-UjVNMwPpzuprfu283-3jlHqdJjPNodL5NS4pQFf3EWD2KtlSHKoM=s32-rw</t>
  </si>
  <si>
    <t>Umair Waqar</t>
  </si>
  <si>
    <t>I must say pathetic is word that I found for pakwheel services is Less. I always admire sunil bhi. But may he know ar don't know that his team is very very bad. I used service of sell it for me because sunil bhi always said their new things. They don't respond and didn't communicate at all. They just make money from needy people. Their live ad is good. Sunil bhi don't make it business.</t>
  </si>
  <si>
    <t>Good app. But app really needs an update. I can't see my live ads. Please update. Please update. the app isn't showing latest price of new cars . worst experience . update</t>
  </si>
  <si>
    <t>https://play-lh.googleusercontent.com/a-/ALV-UjUucS2Mhl09fhzz1KEBmU6RBcYgNeqXzA4T8pRwpm4qZOAgmxVI=s32-rw</t>
  </si>
  <si>
    <t>WHEELS</t>
  </si>
  <si>
    <t>Everytime I Open this App it keeps saying "Oops Something went Wrong". Even though there is not internet Problem YouTube Chrome works Fine but this App Doesn't.</t>
  </si>
  <si>
    <t>The filter option is not wokring. Please update to make the filter option working for narrowing a car's search. My phone is samsung s5</t>
  </si>
  <si>
    <t>https://play-lh.googleusercontent.com/a-/ALV-UjVHwnpeYF-77oCqXcuYVW_BKVyM-CVs7Vk2IdQUyHNVpD7lVPDW=s32-rw</t>
  </si>
  <si>
    <t>Kashif Raza</t>
  </si>
  <si>
    <t>Fraud, inspection report as desired by the inspector,,,, had test drive and mentioned "test drive not allowed by seller",, in first owner and mentioned painted parts which were never painter,, Actual problem : no one to respond on my complaint, pathetic service and OLX is much better</t>
  </si>
  <si>
    <t>https://play-lh.googleusercontent.com/a-/ALV-UjVdamRz6RQUPUmY3TA6jvJhw_l0ER-xN-j3wKbYABHsdl7kTTxO=s32-rw</t>
  </si>
  <si>
    <t>Absolutely rubbish, can't even post my ad properly. Everything failing. Please improve your service or be ready to face users switching to other apps.</t>
  </si>
  <si>
    <t>https://play-lh.googleusercontent.com/a-/ALV-UjXClRrnoTZcv-R4zcxUsxjPc0t_4uFPV8q5uqvthkUYf-OvDLPi=s32-rw</t>
  </si>
  <si>
    <t>Sajid Hafeez</t>
  </si>
  <si>
    <t>Two stars, because of alot of fake listings on autoparts store that waste 3,4 days and after that cancel the order without any notification</t>
  </si>
  <si>
    <t>Sorry to hear about the issue. Please call on our helpline in order to lodge your complaint, or email us at customersupport@pakeventures.com and we'll get back to you accordingly.</t>
  </si>
  <si>
    <t>https://play-lh.googleusercontent.com/a-/ALV-UjVEJkZbQf73ZIZFxQLfo_p2H4Z7v28htR0JkO7Q7NSqZqDk8Wks1g=s32-rw</t>
  </si>
  <si>
    <t>Sherry Raja</t>
  </si>
  <si>
    <t>Nothing appears in search reinstalled app twice but faced same error, woops! Something went wrong. Please try later.</t>
  </si>
  <si>
    <t>https://play-lh.googleusercontent.com/a-/ALV-UjWz12lU1GradhZFW7W0G5xRuxe0sl_vJ1FXusFMCTg1E6ZEq67-=s32-rw</t>
  </si>
  <si>
    <t>Umair Azher</t>
  </si>
  <si>
    <t>Excellent service as you guys introduced a feature of sell it for me. I will recommend you to introduce another similar service that is buy it for me.</t>
  </si>
  <si>
    <t>https://play-lh.googleusercontent.com/a-/ALV-UjUNCA-C_immUjFMnaHQjEOhjrlAgZiVgIzLtF7f41XP6CaAaIjo=s32-rw</t>
  </si>
  <si>
    <t>Mirza Shehbaz Baig</t>
  </si>
  <si>
    <t>Really really appreciate this app and Pakwheels. Just posted my ad and my car got sold out within 7 hours on a wonderful price. M really grateful to the Pakwheels team. Keep the good work up.</t>
  </si>
  <si>
    <t>Hi, Mirza Shehbaz Baig hope you’re doing well. Thank you for using the PakWheels app and for taking out time to rate us. — The PakWheels Team</t>
  </si>
  <si>
    <t>https://play-lh.googleusercontent.com/a-/ALV-UjV9MYTYL6uk91ChHi2mUm4A-w-XNtaha8w4hkOa0QgqiAV0s8RP=s32-rw</t>
  </si>
  <si>
    <t>rafay ghauri</t>
  </si>
  <si>
    <t>The app is great, just lacks a dark mode, which should be added, as every other app has it now.</t>
  </si>
  <si>
    <t>Thank you for your valuable feed back.</t>
  </si>
  <si>
    <t>https://play-lh.googleusercontent.com/a-/ALV-UjVrXVpIk8-9fq6yh2TAlgF652gPlrBuf6VJg4yS6Ce67MS4hXBk=s32-rw</t>
  </si>
  <si>
    <t>Mian Hanzla</t>
  </si>
  <si>
    <t>please improve login/sign in with Facebook ! I'm facing issue when signing in with my Facebook account , Kindly Fix this issue soon ! else everything's fine</t>
  </si>
  <si>
    <t>We’re sorry to hear about the inconvenience you may have faced. You are requested to share your login ID or contact number so we may assist you accordingly.</t>
  </si>
  <si>
    <t>filters not works fine also sorting have much issues.. also login signup not works fine. this app is wastage of time. olx is much batter</t>
  </si>
  <si>
    <t>Very useful for one who is interested to buy a new or used car with peace of mind and soul. Very informative site for car knowledge in Pakistan.</t>
  </si>
  <si>
    <t>https://play-lh.googleusercontent.com/a/ACg8ocIwPpUchyKT-SA9Aqw6-jj0S1rFZw14eLkzeA_YfweRThowLjw=s32-rw-mo</t>
  </si>
  <si>
    <t>epes</t>
  </si>
  <si>
    <t>Best app has variety of cars more than olx cars . It's specialty is that it has every single car in the world.</t>
  </si>
  <si>
    <t>Sending me notifications all the time irritated me so much that i had to uninstall app. I installed app this means i know where to look for used cars already</t>
  </si>
  <si>
    <t>App was really good but from last update I cant search after applying filter the search button seems to float on screen</t>
  </si>
  <si>
    <t>https://play-lh.googleusercontent.com/a/ACg8ocLDiPgciWQlQsfac06PBLF4f8ZI_pW-g-vOntY8XqFHGgf4hA=s32-rw-mo</t>
  </si>
  <si>
    <t>Nasir Jadoon</t>
  </si>
  <si>
    <t>I have been able to sell my car through PakWheels. Never got a reasonable offer. Not satisfied with the app.</t>
  </si>
  <si>
    <t>Dear Nasir Jadoon, You can try our SIFM service to sell your car at an attractive price. here you can read and apply: https://bit.ly/30uuGm1</t>
  </si>
  <si>
    <t>https://play-lh.googleusercontent.com/a-/ALV-UjVpKMyy4EhBdjM2gYSqm_q98yD8vIx8J1eWvfYKWVUW-ekR2BFX=s32-rw</t>
  </si>
  <si>
    <t>Ahzam Ali</t>
  </si>
  <si>
    <t>Very bad app to use. Can't load images properly on 4g. Plus alot of bugs. Needs a proper update.</t>
  </si>
  <si>
    <t>We’re sorry to hear about the inconvenience you may have faced.
We have forwarded your concern to the relevant team.</t>
  </si>
  <si>
    <t>App is working good everything is perfect but my problem is I save ads but it give error what's a problem I don't know kindly fix it it happens when I update this app</t>
  </si>
  <si>
    <t>This stupid app keeps sending you notifications everyday. The only way to stop getting these alerts is by signing in. nice</t>
  </si>
  <si>
    <t>https://play-lh.googleusercontent.com/a/ACg8ocIucovNA0y1EQ_R38m2snLTYlkzEpUa1hSWue-2jS9rPzqW4g=s32-rw-mo</t>
  </si>
  <si>
    <t>Adil Abbasi</t>
  </si>
  <si>
    <t>Salam Hope you,re doing good... Sir, no add of pak wheels is opening in my mobile..several time i reinstall your application but the problem is same..kindly tell me what should i do</t>
  </si>
  <si>
    <t>Hi, Adil Abbasi hope you’re doing well. Thank you for using the PakWheels app and for taking out time to rate us. Please share your detailed feedback at cusotmersupport@pakeventures.com.we assure you that we are working really hard to provide the best of experience to our customers. — The PakWheels Team</t>
  </si>
  <si>
    <t>https://play-lh.googleusercontent.com/a-/ALV-UjVnOOqCWEeqarV7tv2E-khmpD-yBCgvAwA_1Zw92r53-eXssEeZ=s32-rw</t>
  </si>
  <si>
    <t>kaka khan</t>
  </si>
  <si>
    <t>Its a very good service can use improvement gradually. Put a seperate rating search.</t>
  </si>
  <si>
    <t>https://play-lh.googleusercontent.com/a-/ALV-UjUIWVfNFuheBKTPFQ-gqKDz5fB8AXqDf5SZgR-WvllT1M8_52SN=s32-rw</t>
  </si>
  <si>
    <t>Arif Nizami</t>
  </si>
  <si>
    <t>I have opt the services of pak wheel for my car sale. Believe me it's smooth, effective and worthy. Highly recommend.</t>
  </si>
  <si>
    <t>https://play-lh.googleusercontent.com/a-/ALV-UjU6tdkeCrdgOVGsGJDRv6WE16DFS8UjhIpgl9lUgT9833Hd6ND8=s32-rw</t>
  </si>
  <si>
    <t>Mansoor Ahmed</t>
  </si>
  <si>
    <t>Uploading of images not working whenever i try to post an ad. I dont see the preview of an image i want to post so cant know about the image.</t>
  </si>
  <si>
    <t>Dear Mansoor Ahmed, Please write to us with your contact details along with screenshots at: customersupport@pakeventures.com, so our relevant team will investigate it.</t>
  </si>
  <si>
    <t>https://play-lh.googleusercontent.com/a/ACg8ocJaoT7gIDSeTj4ssIlxo5KjqFJRQ-7CQN1eVvg4M5662o1HbQ=s32-rw-mo</t>
  </si>
  <si>
    <t>U FH</t>
  </si>
  <si>
    <t>Excellent platform for buying and selling cars. I have used it multiple times successfully. They have saved us from car dealers mafia. 👌</t>
  </si>
  <si>
    <t>An app , which has no space to down load my car's pics , how can i give it my positive view . Sorry to say , pak wheed , u need lot of work to improve ur app .</t>
  </si>
  <si>
    <t>It's easy to use but if you are going to editing or updating it doesn't go through...i think they have to work on it and fix this problem you can't add more than 1.</t>
  </si>
  <si>
    <t>https://play-lh.googleusercontent.com/a-/ALV-UjVvzzUZctuyCuWEsqoA87Z8Uoeoh7VPAlE4ZvPuuhtvgqSwgFKSCw=s32-rw</t>
  </si>
  <si>
    <t>Asadullah Lak</t>
  </si>
  <si>
    <t>Please add a dark mode. Its very inconvenient as one finds time to search car at night and it has no dark mode. Please add it</t>
  </si>
  <si>
    <t>https://play-lh.googleusercontent.com/a/ACg8ocLkfjCmFW1Rz3ToUXuWiZxMbLkwibXzZ6J-jcpFMs_GBe2injY=s32-rw-mo</t>
  </si>
  <si>
    <t>ali Maqsood</t>
  </si>
  <si>
    <t>Its not working from few days. Currently it is showing opsss on my every action. I re install the app and still it is not working properly</t>
  </si>
  <si>
    <t>Hi, hope you’re doing well.
We'd love to improve upon this rating can you please share your detailed feedback at customersupport@pakeventures.com. we assure you that we are working really hard to provide the best of experience to our customers.
— The PakWheels Team</t>
  </si>
  <si>
    <t>https://play-lh.googleusercontent.com/a-/ALV-UjVjEQjt9X0JrzHlk0XAIOzB0CovjAyWBwTGZ0ydV43Y5R5LdRqw=s32-rw</t>
  </si>
  <si>
    <t>Muhammad Hashim</t>
  </si>
  <si>
    <t>Whenever I open used cars it says Woops something went wrong. I have tried reinstalling the app but no luck Never had issues before Redmi Note 8 Pro Android 10</t>
  </si>
  <si>
    <t>Keeps logging out again and again since last 2 days. Have been trying to login but no success and because of that I am writing this review.</t>
  </si>
  <si>
    <t>https://play-lh.googleusercontent.com/a-/ALV-UjV3dHEpaBARwBD3YlTbyZ-J2SkFEaMpE4fwi2v_A8S5A5jJcNE8=s32-rw</t>
  </si>
  <si>
    <t>Hasham Khalid</t>
  </si>
  <si>
    <t>Very bad update, after syncing my account all the time its saying page not found... WTH is this.. I am uninstalling it...</t>
  </si>
  <si>
    <t>We apologize for the inconvenience. Please write to us at customersupport@pakeventures.com with the issue you have faced regarding our app, so our team will contact you to fix it.</t>
  </si>
  <si>
    <t>https://play-lh.googleusercontent.com/a-/ALV-UjWY-7e5VkOFBSiyfFPEpfcTQWLvoeY9tsOONMsXRVZPtSVNP5Rz=s32-rw</t>
  </si>
  <si>
    <t>Usman Ahmed</t>
  </si>
  <si>
    <t>From some days, app is working very slow. It takes too much time load adds and inspection sheets!</t>
  </si>
  <si>
    <t>Sir, you are requested to please clear the caches and cookies of your device and try again. We hope the issue will be resolved.</t>
  </si>
  <si>
    <t>https://play-lh.googleusercontent.com/a-/ALV-UjW4cIS2rqHbNvBlGTFuowHPw4WcCmB6DpaN-lFu8HQgAIcqTKyV=s32-rw</t>
  </si>
  <si>
    <t>Tauseef Khan</t>
  </si>
  <si>
    <t>After the latest update, app is not working properly when connected to WiFi. Please fix this problem</t>
  </si>
  <si>
    <t>We’re sorry to hear about the inconvenience you may have faced. We have forwarded this to our relevant team for further consideration, and you will be contacted soon.</t>
  </si>
  <si>
    <t>https://play-lh.googleusercontent.com/a-/ALV-UjUBBJeOOsanvhs9q9l55kNN0OBHDP-vBl_76ykseqDufEv5rVY=s32-rw</t>
  </si>
  <si>
    <t>Umair Ashraf</t>
  </si>
  <si>
    <t>Have revamped the way people buy and sale cars. Would be better if you could just add DARK THEME to your application.</t>
  </si>
  <si>
    <t>https://play-lh.googleusercontent.com/a/ACg8ocLq-HAgQNLKydT1I3y4b54T06z74ug4MB2vGkVURk1jULrDn1k=s32-rw-mo</t>
  </si>
  <si>
    <t>Hammad Asghar</t>
  </si>
  <si>
    <t>A good platform for sale and purchase vehicles. Appreciate to development department who made flawless app which easy to use rather than OLX etc. Special appreciate to Suneel Munj for great idea of this platform. Best regards.</t>
  </si>
  <si>
    <t>https://play-lh.googleusercontent.com/a/ACg8ocIQLWgcZcPsFLXlEqn1co7LtlO3XzDt79WqVyxVy8fad-QKhw=s32-rw-mo</t>
  </si>
  <si>
    <t>Dr. MB</t>
  </si>
  <si>
    <t>Not a very good experience. Paid through easy paisa while generating order and was charged again on delivery.</t>
  </si>
  <si>
    <t>Dear Sir, We apologize for the inconvenience. Kindly share your feedback at: customersupport@pakeventures.com,s we will guide you accordingly.</t>
  </si>
  <si>
    <t>An app that can fullfill your needs to sale or purchase cars from home with alot of information. Really the best one in Pakistan.</t>
  </si>
  <si>
    <t>https://play-lh.googleusercontent.com/a/ACg8ocJyCAO3tvmhp3jKNW0KZOGfnPZdFFvTOe7wnv3FSBrgzVskhg=s32-rw-mo</t>
  </si>
  <si>
    <t>Ammar Ahmed</t>
  </si>
  <si>
    <t>It is a very good app, I will suggest and recommend this app as people in Pakistan can get great great benefits from pakwheels. Pakwheels is really a true brand in Pakistan. Weldone pakwheels.</t>
  </si>
  <si>
    <t>bad management, fake calls, no response from this app, olx is 100 times better than this. all calls I reacived from olx.</t>
  </si>
  <si>
    <t>https://play-lh.googleusercontent.com/a-/ALV-UjWSzeYvO4hFoswYBHn9JwPRx4eucbzvqKDIfKoQiz9x7TMvu0kb=s32-rw</t>
  </si>
  <si>
    <t>Feroz Ahmad</t>
  </si>
  <si>
    <t>The last update had a problem. The menu arrows wer3 much bigger than usual in Urdu language mode.</t>
  </si>
  <si>
    <t>We have noted your concern, so, our team will look into it.</t>
  </si>
  <si>
    <t>https://play-lh.googleusercontent.com/a-/ALV-UjWL88w-8pE0NduIAl4HrKhfwNnpao-27BrkZi957lB26RbrMvOB-w=s32-rw</t>
  </si>
  <si>
    <t>Fahad Ahmed</t>
  </si>
  <si>
    <t>I am having issues. whatever i calk it says Whoops something went wrong plz.trt again. i have tried multiple time for past 1 week and still issue is the same</t>
  </si>
  <si>
    <t>Pictures in ads never load. The wheel keeps spinning. How can someone consider buying something without looking at it</t>
  </si>
  <si>
    <t>https://play-lh.googleusercontent.com/a-/ALV-UjXsSSCKQ9E4_KyJyhQ0GIO9_99xWSu2v3zddzXqextB-wMXC06dUQ=s32-rw</t>
  </si>
  <si>
    <t>Nadir Khan</t>
  </si>
  <si>
    <t>Please introduce Dark Mode for Pakwheels app. White is too bright specially while searching old cars etc at night time. Thanks</t>
  </si>
  <si>
    <t>Hi Sir, Please note that your suggestion has been noted and forwarded to our relevant team for further consideration.</t>
  </si>
  <si>
    <t>https://play-lh.googleusercontent.com/a-/ALV-UjUgJ-jjTM77FYTzcqJ6OrTkKsjT9_l-yRtHUC-4mMjaOedYCjs=s32-rw</t>
  </si>
  <si>
    <t>Khawaja Faisal</t>
  </si>
  <si>
    <t>I'm regular user of the app. But Since this last update, app is not loading anything. Not cars and not parts store.</t>
  </si>
  <si>
    <t>Please write to us at customersupport@pakeventures.com with the issue you have faced regarding our app with the screenshots, so our team will contact you to fix it.</t>
  </si>
  <si>
    <t>Pakistani auto trader I would call it. The old version was better in my opinion it was easy to navigate</t>
  </si>
  <si>
    <t>https://play-lh.googleusercontent.com/a-/ALV-UjVJAPlgTr3sxJNs1wqZlQwTUH-LA-hMdIvH5Y7u3IqIe1rMFYub=s32-rw</t>
  </si>
  <si>
    <t>no name</t>
  </si>
  <si>
    <t>Only reason i rated 4 instead of 5 is that I use the pakwheels store alot and would love to have a track your order option. I hope for positive feedback @pakwheels</t>
  </si>
  <si>
    <t>Thanks, Sir/Madam.</t>
  </si>
  <si>
    <t>I posted my add for the first time from Samsung S6 Edge plus, but I am unable to view my add as its showing an error like html is rendered incorrectly.</t>
  </si>
  <si>
    <t>I found 4 crashes in application... Every time when i perform this flow then app goes to crash.. And its very serious and critical crashes..</t>
  </si>
  <si>
    <t>https://play-lh.googleusercontent.com/a/ACg8ocJbdqcQ3SBm9IPQ2kOc8iZwmMYMHm_x-gcy2ygUT7XGaPtL6g=s32-rw-mo</t>
  </si>
  <si>
    <t>Umair Khalid</t>
  </si>
  <si>
    <t>a place full of dealers who are ready to capitalize on your lack of judgement and experience. secondly olx gets 3 times more views for ur vehicle despite their versatility</t>
  </si>
  <si>
    <t>Date and time not showing with ad. Please add time &amp; date options to submitted ad so we can easily figure out age of the given add. Thanks in advance</t>
  </si>
  <si>
    <t>App mobile verification isn't working, even website isn't sending sms for verification. Their contact form never works. Really disappointed.</t>
  </si>
  <si>
    <t>I have no complaint with the app... But my app is on pending from so long.. And ut is giving me ( Free Ad limit exceeded) thing... Not sure y..</t>
  </si>
  <si>
    <t>https://play-lh.googleusercontent.com/a-/ALV-UjWlPn_EQ8RCfg6Uu9Zw0uwlcJgdAeujlQa5FQmtBNguWZ74Qu8=s32-rw</t>
  </si>
  <si>
    <t>m. imran sarwar</t>
  </si>
  <si>
    <t>They should include the option of excluding some particular product, like if I am searching for a car under 10 and I don't want Mehran to be shown in my search history</t>
  </si>
  <si>
    <t>HI, M. Imran Sarwar hope you’re doing well. Thank you for using the PakWheels app and for taking out time to rate us and we will definitely share your concern with the relevant team. — The PakWheels Team</t>
  </si>
  <si>
    <t>worst app in terms of notifications and notification settings, i have to uninstall it after every use to avoid notifications.</t>
  </si>
  <si>
    <t>https://play-lh.googleusercontent.com/a-/ALV-UjXz2bTb_YHEjJ3SyMzLsg0uwgBHOLSbJG7qg8d79JQXtOhf_K0w=s32-rw</t>
  </si>
  <si>
    <t>AZAM Manda</t>
  </si>
  <si>
    <t>Excellent app in car dealing in Pakistan</t>
  </si>
  <si>
    <t>https://play-lh.googleusercontent.com/a-/ALV-UjWKOaMTWMg_LzjItnzmNZXIUauEbEE4dO65uaQGBQuYxeriO7HQ=s32-rw</t>
  </si>
  <si>
    <t>Time Pass</t>
  </si>
  <si>
    <t>You have designed a very good application. Because of your application we get a lot of information about vehicles. Thanks you pakwheels</t>
  </si>
  <si>
    <t>Thanks for your valuable feedback, Stay tuned.</t>
  </si>
  <si>
    <t>https://play-lh.googleusercontent.com/a/ACg8ocJXCDXGsgqAE2jucqDxW1mE49DXBWVIc1IwRA6IhyHDU3ubqw=s32-rw-mo</t>
  </si>
  <si>
    <t>Syed Saud</t>
  </si>
  <si>
    <t>Before there are many leased cars with easy monthly installments but now there is no option all data deleted from this app</t>
  </si>
  <si>
    <t>Dear Syed Saud, As per PakWheels policy, the leased car Ads category has been disabled on the website.</t>
  </si>
  <si>
    <t>https://play-lh.googleusercontent.com/a-/ALV-UjWSnX8IVWJ2FWUI_9gNHq1gbNMkAzgotcgOOC54FxTrj9XulYwyKg=s32-rw</t>
  </si>
  <si>
    <t>Muhammad Ansar</t>
  </si>
  <si>
    <t>This app is not working. I am posting my car's ad and this app shows everytime 'something went wrong plz try again later'. Pakwheels Plz fix this</t>
  </si>
  <si>
    <t>https://play-lh.googleusercontent.com/a-/ALV-UjXgrdD_zsVsLVEwQGiRYqCZvM9kiSJ1Wm_gPk4cOIsj6o_qS3hC=s32-rw</t>
  </si>
  <si>
    <t>Mattiullah Abbasi</t>
  </si>
  <si>
    <t>Add comment section so everyone can comment also , make the app to send notification to person when a new car gets registered depending upon the user visited cars.Rest is good</t>
  </si>
  <si>
    <t>Thanks for your valuable feedback, car notification (car Alerts) option is already available.</t>
  </si>
  <si>
    <t>https://play-lh.googleusercontent.com/a-/ALV-UjVdsRe3yi01fV5AcRhiZn25sLo7Xfu_zK2KHl95O5xWIEEiyCk=s32-rw</t>
  </si>
  <si>
    <t>Abdullah Rafiq</t>
  </si>
  <si>
    <t>Very interesting.If you want to purschese or sell any car in the Pakistan than this application give you a lot of help.this is very easy to use .</t>
  </si>
  <si>
    <t>Once signed in, it again ask for sign in once I wnt to see my favorite adds. Everytime I open the app, have to sign in. My mobile is Oppo F5..</t>
  </si>
  <si>
    <t>https://play-lh.googleusercontent.com/a/ACg8ocJyusRJs8L8QhOTgR8m1H1prZWvMB0nsnsim3c6QgTWKNPr6A=s32-rw-mo</t>
  </si>
  <si>
    <t>zeeshan Rasheed</t>
  </si>
  <si>
    <t>A very slow App. Someone who want to waste time while browsing please go through this App as its getting bigger its getting worse...</t>
  </si>
  <si>
    <t>https://play-lh.googleusercontent.com/a-/ALV-UjX-RkWJc9fl-yAcuBKgC-kD8RdMGr6DevYQKi_LhEOjMTmKMdDK=s32-rw</t>
  </si>
  <si>
    <t>Sheikh Azhan</t>
  </si>
  <si>
    <t>After uploading pictures white screen flashes and app crashes, I'm trying to from past 2 days.</t>
  </si>
  <si>
    <t>Dear Sheikh Azhan, Please write to us with your contact details along with screenshots at: customersupport@pakeventures.com, and you will get a response quickly.</t>
  </si>
  <si>
    <t>https://play-lh.googleusercontent.com/a/ACg8ocLU5SAQkQ2fvLGvc5tRVaxbzVphCkT27GQ5m8VWX8QAI4OlLg=s32-rw-mo</t>
  </si>
  <si>
    <t>Ahmad Nadeem Ch</t>
  </si>
  <si>
    <t>Very very good for extreme knowledge about cars their prices, parts and their demands.i really love this app.</t>
  </si>
  <si>
    <t>Thank you so much for your appreciation and feedback.</t>
  </si>
  <si>
    <t>https://play-lh.googleusercontent.com/a-/ALV-UjWIuojEu5s4s47xYcAIBJX5JLY_kIiDf5nAFKPVzDHDIigRhmTqFw=s32-rw</t>
  </si>
  <si>
    <t>-_-</t>
  </si>
  <si>
    <t>A very frustrating experience as it simply shows no result,where as the website works just fine</t>
  </si>
  <si>
    <t>https://play-lh.googleusercontent.com/a/ACg8ocItrNtagdkCC-r74ciGEzZD41nUnhiE-RP15OCai_SyaZeOVlrK=s32-rw-mo</t>
  </si>
  <si>
    <t>Sohail Gondal</t>
  </si>
  <si>
    <t>Best app; Love it because one gets everything about automobiles in Pakistan. Using since 2009. Truly useful app and is evolving ever since it's inception.</t>
  </si>
  <si>
    <t>https://play-lh.googleusercontent.com/a/ACg8ocKLwIPRvHV0PObGdHDXSOl-U1ho_vGCnHr4vnz8fv5QQg6OWdw=s32-rw-mo</t>
  </si>
  <si>
    <t>Younis Ellahi</t>
  </si>
  <si>
    <t>After redownload the app is not working, showing "some thing went wrong" please try letter, but after multiple tries still not working</t>
  </si>
  <si>
    <t>We're sorry to hear about the inconvenience you may have faced. Please share your contact number, and we'll be able to assist you accordingly.
Looking forward to hearing from you.</t>
  </si>
  <si>
    <t>https://play-lh.googleusercontent.com/a-/ALV-UjWH3S2rUXx2ggjYIjuQ9yDSHwUgfjafnlGamPk7h9Ax_9TBvl8=s32-rw</t>
  </si>
  <si>
    <t>waqas rehman</t>
  </si>
  <si>
    <t>Bought my car through this... Didn't need middle man, got it on one phone call and one meeting and the deal is done... Within an hour or two.... Great app</t>
  </si>
  <si>
    <t>https://play-lh.googleusercontent.com/a/ACg8ocK5OAWBvHx3RRoH6UBNUIEwpYnWKvAgI9pok-CDw-5iJs4Mnw=s32-rw-mo</t>
  </si>
  <si>
    <t>saif khan</t>
  </si>
  <si>
    <t>It's a very good app,but while selling ur car the phone number entered isn't verifying.tryed many ways but can't verify 😤</t>
  </si>
  <si>
    <t>https://play-lh.googleusercontent.com/a/ACg8ocKBriHYc-oArFsvXVod83p4ZImxFB_kqGiHgKpcopvvMp0Jog=s32-rw-mo</t>
  </si>
  <si>
    <t>Asdaq Hussain</t>
  </si>
  <si>
    <t>The on road price feature is not working, kindly fix it. Otherwise the app is fantastic</t>
  </si>
  <si>
    <t>Dear Asdaq Hussain, Thank you for bringing this to our attention. We sincerely apologize for the experience you had with us. Let us resolve this for you. Please if you can write us with screenshots at: customersupport@pakeventures.com. Thank you.</t>
  </si>
  <si>
    <t>https://play-lh.googleusercontent.com/a-/ALV-UjVphroqyQeOAjTCLNVkcda3U97LB2LgJGJMzAbSr6MpXbD_6sE=s32-rw</t>
  </si>
  <si>
    <t>Anees Ur REhman</t>
  </si>
  <si>
    <t>There is no option to delete history of search and no option to delete your old ads. Kindly add these options.</t>
  </si>
  <si>
    <t>41 people found this review helpful</t>
  </si>
  <si>
    <t>Thanks for your feedback, Your feedback helps us do better every day.</t>
  </si>
  <si>
    <t>https://play-lh.googleusercontent.com/a-/ALV-UjWwsHEGREKn9Ze5p0hN6L6g7XZkMCjC9izNgQ9s9tqCtFqLPF1v=s32-rw</t>
  </si>
  <si>
    <t>JEWEL KID</t>
  </si>
  <si>
    <t>Best experience.Remarkable prices.Nobel customers. Free from hustle and headache.The app filters the car dealers and let serious buyers only. Strongly recommend.</t>
  </si>
  <si>
    <t>https://play-lh.googleusercontent.com/a/ACg8ocJZoQQs_R6m1qejGBYCzaPtv7H5UrzBsNSlqWP-_sy9EpjJmA=s32-rw-mo</t>
  </si>
  <si>
    <t>Abdullah Abid</t>
  </si>
  <si>
    <t>I have a very nice experince with pakwheels It is very help full app for buying and selling of cars bikes and auto parts</t>
  </si>
  <si>
    <t>https://play-lh.googleusercontent.com/a-/ALV-UjXkpN46LSvyJ36elhkMDUb8ooONVsJoeG0ofAIUdFpIDKZlRtvm=s32-rw</t>
  </si>
  <si>
    <t>Ali Muhammad</t>
  </si>
  <si>
    <t>App used to work perfectly before this latest update, now after update it doesn't work at all, it only says, some thing went wrong, some thing went wrong, some thing went wrong, some thing went wrong</t>
  </si>
  <si>
    <t>Dear Ali Muhammad, Please write to us with your contact details along with screenshots at: customersupport@pakeventures.com, and you will get a response quickly.</t>
  </si>
  <si>
    <t>Excellent application. Helps in number of ways to makeup your mind to buy a car of your choice. 5 star rated. 👍</t>
  </si>
  <si>
    <t>https://play-lh.googleusercontent.com/a-/ALV-UjWuyBUv-4Ebm1xyEkkuVf1HcI_dVzcDOEDTTSgKEJYzugpSVbyk=s32-rw</t>
  </si>
  <si>
    <t>Shuja Rizvi</t>
  </si>
  <si>
    <t>App is good overall. Its just the article's page that keeps loading and loading and loading and loading....</t>
  </si>
  <si>
    <t>I posted a car add on pakwheels and got 15000+ views but not a single call or msg... While the same add on olx had just 342 views and got lots of calls refering the add from olx. Why you guys show fake views on adds??</t>
  </si>
  <si>
    <t>Solve this problem when I save a photo and do the same to the other it would replace the first one in the gallery making it dissappear Happens one every phone of mine</t>
  </si>
  <si>
    <t>Pictures don't load. App is not user friendly. Less features are offered as compared to website</t>
  </si>
  <si>
    <t>https://play-lh.googleusercontent.com/a-/ALV-UjWenK9D3EAYUrTC0YpTFiU8nDLJzilqYWBnn2e6ilyuUQfUNcGxZw=s32-rw</t>
  </si>
  <si>
    <t>Faisal Jawad</t>
  </si>
  <si>
    <t>All the notifications are useless to click on. Nothing opens.</t>
  </si>
  <si>
    <t>It takes ages for pictures to show, unlike other similar apps.</t>
  </si>
  <si>
    <t>https://play-lh.googleusercontent.com/a-/ALV-UjXrF1YxWftfZzXlJy-EOVQgy2XKhpW4HZvtkHGKkUkRK43QxiM=s32-rw</t>
  </si>
  <si>
    <t>Kashif Mozammil</t>
  </si>
  <si>
    <t>App is good but please add Dark mode in it plus for auto parts customer service is poor . Need improvement</t>
  </si>
  <si>
    <t>https://play-lh.googleusercontent.com/a-/ALV-UjWKkfbth51wCS7uFqiCg-QJHOaNnS9ylP0whxO0DtmeW7eYWFgt=s32-rw</t>
  </si>
  <si>
    <t>akifullah khan</t>
  </si>
  <si>
    <t>0oops! Parse error , Try Again... Only getting this message after latest update. Why? Can't search any thing in the app.</t>
  </si>
  <si>
    <t>Excellent App .... But .... I Am Unable To See That The Buyer or Seller Have Seen My Chat Text ??? Please Add Seen Marks When Buyer or Seller See Our Chat Text ?? Overall This App Is Awesome !!! Eagerly Awaiting For Your Reply !!!</t>
  </si>
  <si>
    <t>https://play-lh.googleusercontent.com/a-/ALV-UjUrU8G0F2xeYp1x2sdx7N9YgyXJOLXkh_LR3SHGvUqTZ4Ju3shhQw=s32-rw</t>
  </si>
  <si>
    <t>Awais Rehman</t>
  </si>
  <si>
    <t>Using it for past many years, great for searching used-cars, on road prices of new cars, worst part is delayed opening of blogs</t>
  </si>
  <si>
    <t>https://play-lh.googleusercontent.com/a-/ALV-UjWEAqdlcxWy46LPHP_bJTfHklV6icwmesaQsdM_-r5gkw1zJ-aZ=s32-rw</t>
  </si>
  <si>
    <t>ElectroCraft</t>
  </si>
  <si>
    <t>App response very slow. Big one problem is chat option not ahow unread message in bold or different form..</t>
  </si>
  <si>
    <t>https://play-lh.googleusercontent.com/a/ACg8ocJ-tr06zBzn1Njt2Wo85pbrlPg7jB8WzkulA4FyRBDzhRDiZg=s32-rw-mo</t>
  </si>
  <si>
    <t>Muhammad Khokhar</t>
  </si>
  <si>
    <t>Too many notifications. Full of prompts, u cant easily see. Business ambitious oriented app. Unfortunate</t>
  </si>
  <si>
    <t>HI, Muhammad Khokhar hope you’re doing well. Thank you for using the PakWheels app and for taking out time to rate us and we will definitely share your concern with the relevant team. — The PakWheels Team</t>
  </si>
  <si>
    <t>https://play-lh.googleusercontent.com/a/ACg8ocJ59R8nGKWj2skwjs0Xp1VnZhhTsTt8y88awEu-yduvYUCKrQ=s32-rw-mo</t>
  </si>
  <si>
    <t>Electro Point</t>
  </si>
  <si>
    <t>Aslamualykom I was apdate this application but doesn't work.. All options is blank and I can't log in also please fix that problem thank you</t>
  </si>
  <si>
    <t>https://play-lh.googleusercontent.com/a-/ALV-UjWtC_h3iL-jlTd7npRDLqfO7cuBXVa-roQWl_UQcc3BtxP5bQyO=s32-rw</t>
  </si>
  <si>
    <t>Muhammad Ahmed</t>
  </si>
  <si>
    <t>Please optimize your blog section. it took much time to load any post and sometimes timeout.</t>
  </si>
  <si>
    <t>Dear Muhammad Ahmed, Please check your internet connection, moreover, we will investigate it.</t>
  </si>
  <si>
    <t>https://play-lh.googleusercontent.com/a/ACg8ocKADn6dDkvo3m2mqAI54uE5NFXSYiWHCWp7AEzes5cED_UawA=s32-rw-mo</t>
  </si>
  <si>
    <t>Muhammad Tayyab</t>
  </si>
  <si>
    <t>App doesn't respond many time they have serious issues in handling of searches in the app please improve you server configuration.</t>
  </si>
  <si>
    <t>https://play-lh.googleusercontent.com/a-/ALV-UjWvjzDa2EnH7klkORQyvsMR4085ID9XqSasNy6RD8qSq5arVgWaug=s32-rw</t>
  </si>
  <si>
    <t>Ahmad Raza</t>
  </si>
  <si>
    <t>Worst app ever after new update, gonna delete now. Too much bugs and issues in filter option. Not Recommended.</t>
  </si>
  <si>
    <t>Hi, hope you’re doing well.
We are sorry to hear that, please let us know what exactly did you not like about the new update at customersupport@pakeventures.com so we could improve it based on
your feedback. Thanks for taking the time to bring this to our attention.
— The PakWheels Team</t>
  </si>
  <si>
    <t>https://play-lh.googleusercontent.com/a-/ALV-UjX8iWiyS_x39o2WsIhzkWymjqj8vqYCXjvjYarNohHELV5-Vo25=s32-rw</t>
  </si>
  <si>
    <t>Waqar Shabbir</t>
  </si>
  <si>
    <t>Why chat delete option not exist in the application..? It must be added by pakwheels. Its a basic feature of chat.</t>
  </si>
  <si>
    <t>Dear waqar shabbir, Your feedback is highly essential for us to improve, noted with thanks.</t>
  </si>
  <si>
    <t>Aoa, this app is not working properly m trying to sign up from yesterday but i cant get a confirmation code what kind of update it is plz pak wheels developers make sure for its working properly as soon as you can thanks</t>
  </si>
  <si>
    <t>https://play-lh.googleusercontent.com/a/ACg8ocL1ZoB4Sf7-VymhtaXhbjVK9dtaSamU790oVB-wphVX4xesfg=s32-rw-mo</t>
  </si>
  <si>
    <t>Madiha Butt</t>
  </si>
  <si>
    <t>Too much disappointed too much expensive part in auto store market is too much better than the pakwheels auto store.</t>
  </si>
  <si>
    <t>https://play-lh.googleusercontent.com/a-/ALV-UjXNEnOhgEJjxLwOWWXszzhHmYdmoyjftQKZCZa2DDKMOCgHIywa=s32-rw</t>
  </si>
  <si>
    <t>Muhammad Sarfraz</t>
  </si>
  <si>
    <t>Thank you for your response. Pak wheels is trusted by the customers to give proper info about the vehicles. Do resolve this issue. Thanks</t>
  </si>
  <si>
    <t>We apologize for the experience. Please note that ads that display incorrect prices or information are reviewed by our audit team, and ads without an image will be deleted.</t>
  </si>
  <si>
    <t>https://play-lh.googleusercontent.com/a-/ALV-UjXm76yTOnUjWyNqhAZxdCcBPII6fm51kiievcxCmtGgbzmuS8HH=s32-rw</t>
  </si>
  <si>
    <t>Muhammad Nasir Abbasi</t>
  </si>
  <si>
    <t>Avery good app it provide market price of used and new car with just a click. it is very use full for sale your old car and buy new or used.</t>
  </si>
  <si>
    <t>https://play-lh.googleusercontent.com/a-/ALV-UjUgq-7QzzHi1kVrKDStjgrlEZT0GcA_Maq5Nl1S93pthaCPSDXEgQ=s32-rw</t>
  </si>
  <si>
    <t>Naveed Ahmad Butt</t>
  </si>
  <si>
    <t>Disappointed on dealing in customers relationship</t>
  </si>
  <si>
    <t>We’re sorry to hear about the inconvenience you may have faced.
In order to assist you in a better way, please share the following information so we can look into this accordingly:
·         Your Contact Number:
·         Order ID:</t>
  </si>
  <si>
    <t>https://play-lh.googleusercontent.com/a/ACg8ocJXnsdO4DhKGV7I5nycAc2NKnpJj3Nu2S3mkSdLYIaOPu5pcw=s32-rw-mo</t>
  </si>
  <si>
    <t>Murad Ahmad</t>
  </si>
  <si>
    <t>It consum lot of my data but it is very good app i buy many cars by the help of this app it consume lot of my data please fix this""</t>
  </si>
  <si>
    <t>Hi, Murad Ahmad hope you’re doing well. Thank you for using the PakWheels app and for taking out time to rate us. — The PakWheels Team</t>
  </si>
  <si>
    <t>https://play-lh.googleusercontent.com/a/ACg8ocK1_3tk1BDiQWHSEvxBVyeJqYO4vkRQ6vEpz1u--acQnTS9jg=s32-rw-mo</t>
  </si>
  <si>
    <t>vocals only</t>
  </si>
  <si>
    <t>Good app shows the latest cars their prices and specifications</t>
  </si>
  <si>
    <t>This is the best selling car app but it can't open i also update the latest version but it can't work kindly fix this problem...... Hope u can resolve this....</t>
  </si>
  <si>
    <t>It is a very good app for purchasing and selling your vehicle very useful source you can easily get your favorite car from here ...</t>
  </si>
  <si>
    <t>https://play-lh.googleusercontent.com/a/ACg8ocJJ5e7GcHVq4EVlX3DkeI-pKwe6EHjJWTgaE7Eb4uzTFRI0=s32-rw-mo</t>
  </si>
  <si>
    <t>Muhammad Babar</t>
  </si>
  <si>
    <t>One ad should be freely allowed for the month. When ad is deactivated as not selling.</t>
  </si>
  <si>
    <t>Thank you for your feedback. Rest assured, we do have processes in place so your concern doesn't go unnoticed.</t>
  </si>
  <si>
    <t>https://play-lh.googleusercontent.com/a/ACg8ocK8q3NXvPl4N0EysuDTsEHRHsdIpJ09H2e61tsaTxMppb8h6Q=s32-rw-mo</t>
  </si>
  <si>
    <t>HASHIR HANIF</t>
  </si>
  <si>
    <t>Pathetic service. Sent unqualified staff for inspection whosoever can not check efficiently, and nor can finalise the report. Instead, they sent other staff later on to produce a final report. Is it a joke checking by some other person and producing a fake report by some other person.</t>
  </si>
  <si>
    <t>We are sorry to hear about the experience and want to investigate this matter, Please provide your contact number so we may assist you accordingly.</t>
  </si>
  <si>
    <t>https://play-lh.googleusercontent.com/a-/ALV-UjXqBiKVVefxQcdwEEjc42aV3WRsxjhUeHKb_Y4g1SjJ6fLzZ-4=s32-rw</t>
  </si>
  <si>
    <t>Masood ul Hassan</t>
  </si>
  <si>
    <t>My personal experience with pakwheel is amazing and it very easy to use in your daily life ❤️</t>
  </si>
  <si>
    <t>Thank you sir for your valuable feedback.</t>
  </si>
  <si>
    <t>https://play-lh.googleusercontent.com/a/ACg8ocLS_9Em6dpZ4yHBP40-23t6AEGluDE3uZOpDPTwRBkCmRzGUA=s32-rw-mo</t>
  </si>
  <si>
    <t>Abdul Wahab Khan</t>
  </si>
  <si>
    <t>Your app is not working since last few days. Nothing loads except for the main interface</t>
  </si>
  <si>
    <t>https://play-lh.googleusercontent.com/a/ACg8ocLvANIEGqeJ9MNAncqMX9xX0yMLtMWQPAV4kPN5_hZwQ0vFAA=s32-rw-mo</t>
  </si>
  <si>
    <t>Safiullah awan</t>
  </si>
  <si>
    <t>Please put search bar in saved adds so we can easly find our saved vahicles Overall its the best and more informative application then olx for buying or selling cars.</t>
  </si>
  <si>
    <t>Dear Safiullah Awan, Thanks for your feedback, We have noted it.</t>
  </si>
  <si>
    <t>https://play-lh.googleusercontent.com/a-/ALV-UjX37CMpbw_uysi5qDUrH76qOnz6KEe857_OmyhKl1V84boq8fu3=s32-rw</t>
  </si>
  <si>
    <t>None</t>
  </si>
  <si>
    <t>Whenever I am doing back after seeing add from favorites the rest of adds in favourites not showing completely.</t>
  </si>
  <si>
    <t>This app is very useful for any information of vehicles about prices, spare parts, accessories etc. This is also a easy to use.</t>
  </si>
  <si>
    <t>https://play-lh.googleusercontent.com/a-/ALV-UjU0CIOOjjOwjzZKyp2dRGGFOmZlVDC_OlRs02P788uHTft596WBWg=s32-rw</t>
  </si>
  <si>
    <t>Faran Ali</t>
  </si>
  <si>
    <t>Why would you make such a nice app and then ruin it by spamming notifications after notifications like a third class app? Uninstalled because of third class notification spamming</t>
  </si>
  <si>
    <t>Dear Sir, We sincerely apologize for the experience you had with us. Let us resolve this for you. Please write us along with your contact number at: customersupport@pakeventures.com. Thank you.</t>
  </si>
  <si>
    <t>https://play-lh.googleusercontent.com/a-/ALV-UjXwgOr-y411yDN6a7nDIMB_4C5O61wxDlQrC5hj-BEpiHFCHsNp=s32-rw</t>
  </si>
  <si>
    <t>Muhammad Anwaar</t>
  </si>
  <si>
    <t>Suneel sir i have seen porn ads on this application during using it so kindly fix it.😐 Other then this everything is good ✅</t>
  </si>
  <si>
    <t>https://play-lh.googleusercontent.com/a/ACg8ocJLuYjdRa67F62YyQpkQyPv-YFpOf-uENIw_4T0SQeiKytiMQ=s32-rw-mo</t>
  </si>
  <si>
    <t>Sana Fatima Usman</t>
  </si>
  <si>
    <t>Best services you could ever ask for . Completely satisfied . Recommended</t>
  </si>
  <si>
    <t>This app is not properly working in the mobile idk if the mobile is not picking up the app or the app is not working...! I have samsung a20 s</t>
  </si>
  <si>
    <t>https://play-lh.googleusercontent.com/a/ACg8ocLQy0MYU0vooezG3uXvKbWWBPp-BOKtWEIFLs8F05R2RH7MjA=s32-rw-mo</t>
  </si>
  <si>
    <t>Hayyan Ahmad</t>
  </si>
  <si>
    <t>Lots of bugs and crashes after launch. At times take ages to load a blog.</t>
  </si>
  <si>
    <t>Dear Hayyan Ahmad, Please write to us with your contact details along with screenshots at: customersupport@pakeventures.com, and you will get a response quickly.</t>
  </si>
  <si>
    <t>https://play-lh.googleusercontent.com/a-/ALV-UjWGNOckGjQcTl0ViS73zK2httu4XxFjjfRUx3gxDU4MSZ243yg=s32-rw</t>
  </si>
  <si>
    <t>Abdul Mateen Leghari</t>
  </si>
  <si>
    <t>Pathetic service, dokhaybaaz</t>
  </si>
  <si>
    <t>https://play-lh.googleusercontent.com/a-/ALV-UjU2_Frp02s8z8Ar9_ygj928SedDGw2gsfEsGjlcS72DQUQwAzsf=s32-rw</t>
  </si>
  <si>
    <t>Taha</t>
  </si>
  <si>
    <t>comparatively very good app specially filters are working accurately please add modified car filter please please please</t>
  </si>
  <si>
    <t>https://play-lh.googleusercontent.com/a-/ALV-UjXs_gxiRtxjnS53u8awDuBrSvGwA_4sFdY6_Mx7ZCAhneNUEsuB=s32-rw</t>
  </si>
  <si>
    <t>Asghar Chuhan</t>
  </si>
  <si>
    <t>It's a amazing app . Easy to use and easy get informations about all vehicles.</t>
  </si>
  <si>
    <t>https://play-lh.googleusercontent.com/a-/ALV-UjX_tCLMqlrZoD7s7wOmALg1rs08BVyFuZ-0H7n_AT0h8Ajh9JM=s32-rw</t>
  </si>
  <si>
    <t>Dr-Israr Iqbal</t>
  </si>
  <si>
    <t>I have currently installed the app, but it crashes, when I start it. I reinstalled the app, but same problem exists.</t>
  </si>
  <si>
    <t>Hi, Dr-Israr Iqbal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</si>
  <si>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https://play-lh.googleusercontent.com/a-/ALV-UjXx43A02AdTWV_d6s1U0AUkTfbMqWIO2NbNWg9DPaRijx7W4Ym1=s32-rw</t>
  </si>
  <si>
    <t>Muhammad Uzair Yaseen</t>
  </si>
  <si>
    <t>You should have to update prices on regular basis, whenever they increase....and also model of bikes...💢🤬</t>
  </si>
  <si>
    <t>https://play-lh.googleusercontent.com/a-/ALV-UjXm4aKoek0sKXUiqzt_pSz4DZyE0bG4H7zGR_KKsTl4A_LIGAGNGQ=s32-rw</t>
  </si>
  <si>
    <t>Mujeeb Isran</t>
  </si>
  <si>
    <t>On road price is not available on any car. I have reinstalled this app but still the issue persist.</t>
  </si>
  <si>
    <t>Dear Mujeeb Isran, We have forwarded your concern to the relevant team and they will fix it soon.</t>
  </si>
  <si>
    <t>https://play-lh.googleusercontent.com/a-/ALV-UjXw6untG8tLnCXWDmBIqsHZ7qIQSdKbQ1_SOzYIGpM7JEy3TmiQ=s32-rw</t>
  </si>
  <si>
    <t>MF Vlogs</t>
  </si>
  <si>
    <t>This website or company is very good and informative but the problem is with its website or apk because it doesn't work perfectly like olx or others fix it.</t>
  </si>
  <si>
    <t>HI, MF Vlogs hope you’re doing well. Thank you for using the PakWheels app and for taking out time to rate us and we will definitely share your concern with the relevant team. — The PakWheels Team</t>
  </si>
  <si>
    <t>https://play-lh.googleusercontent.com/a/ACg8ocJGfNQzzj7jBECl6N9FApYU56OtZ1OOalBz8GmFq9zmD4OlWg=s32-rw-mo</t>
  </si>
  <si>
    <t>Subu K</t>
  </si>
  <si>
    <t>Its all great, Just lost the ability to download images. Please help.</t>
  </si>
  <si>
    <t>https://play-lh.googleusercontent.com/a-/ALV-UjW9G8bU94jTuKJYHyH-MKenNLOGq_USjQs-DdNfHTcKvDDUiDWD=s32-rw</t>
  </si>
  <si>
    <t>Mujtaba Tariq</t>
  </si>
  <si>
    <t>Everything is perfect. A suggestion kindly also change the registration city field type as per location field type i.e multiple selection of registration city.</t>
  </si>
  <si>
    <t>Thanks for your feedback, we have noted it.</t>
  </si>
  <si>
    <t>i'm not getting calls from buyers my add shows 8 calls but i havent recieved a single call i have checked my number alot of time but has no issue with it kindly plz fix the problem</t>
  </si>
  <si>
    <t>https://play-lh.googleusercontent.com/a/ACg8ocKaK8IahPrXtamkOd1am_pmDI1TesajSgtr_aBgTCw-dIzTKw=s32-rw-mo</t>
  </si>
  <si>
    <t>Abdullah Khan</t>
  </si>
  <si>
    <t>After update app is not working great, Location is busted cannot find cities</t>
  </si>
  <si>
    <t>https://play-lh.googleusercontent.com/a/ACg8ocLPWoerpBql76nGKoP6qiZIF9BmozmJwhOf0qDFaMtoEgTd9w=s32-rw-mo</t>
  </si>
  <si>
    <t>Nuaman Zahid</t>
  </si>
  <si>
    <t>The app is almost completely down. It takes about 10.minutes to load after advanced search</t>
  </si>
  <si>
    <t>We are sorry to hear about the experience. Your concern has been forwarded to our relevant team for further consideration, and you will be updated soon.</t>
  </si>
  <si>
    <t>https://play-lh.googleusercontent.com/a-/ALV-UjV5Kt7YzfiRdYoknsUVg6GbfM20AH4XVBk53RxTLzA8QWTufTI=s32-rw</t>
  </si>
  <si>
    <t>Muneeb ul haq</t>
  </si>
  <si>
    <t>Cant see my full service notes ... Kindly Fix this otherwise good app. Can't edit my rides as well 🤔</t>
  </si>
  <si>
    <t>This app is by far the best app ever when it comes to Vehicles and anything that concerns Vehicles... Forums, Discussions Buying or Selling of vehicles is so informative.</t>
  </si>
  <si>
    <t>https://play-lh.googleusercontent.com/a-/ALV-UjV3LG0_bwliFX5EUA7T4pgGoFxjGAyxxVM2-V-bd_wWCRhPu3DS=s32-rw</t>
  </si>
  <si>
    <t>Muhammad Umer Zia</t>
  </si>
  <si>
    <t>Amazing.. literally amazing... Best hub for bikes, cars and also for autoparts.</t>
  </si>
  <si>
    <t>In this new version we are unable to apply filter. As I want to see just Islamabad registertion no filter but i filter cannot work as work by old version</t>
  </si>
  <si>
    <t>https://play-lh.googleusercontent.com/a-/ALV-UjX2UPmTOPdT9sZpe-G5Mt-_gZ20TRTJb87qqE0Lgx4UHpkBa164=s32-rw</t>
  </si>
  <si>
    <t>Asif Raza</t>
  </si>
  <si>
    <t>Allow to select multiple locations and multiple choice of registration city in advance search.</t>
  </si>
  <si>
    <t>Dear Asif Raza Thank you for sharing such suggestions, please feel free to write to us more to improve more at: customersupport@pakeventures.com Write us back if you need further assistance — The PakWheels Team</t>
  </si>
  <si>
    <t>https://play-lh.googleusercontent.com/a-/ALV-UjVNQ5Oklr6dGiBcGjXc5XdrK2fJ8vK6Zncf7wGvT-6MlLZiGEwJ=s32-rw</t>
  </si>
  <si>
    <t>Best app for buying and selling used cars, bikes and autoparts in Pakistan. Overall good user experience.</t>
  </si>
  <si>
    <t>https://play-lh.googleusercontent.com/a/ACg8ocIWUZGBKC_8VN7RsJVGPCspLwH-votanCW4RDcWF7fNPFOL=s32-rw-mo</t>
  </si>
  <si>
    <t>Rafay Khan</t>
  </si>
  <si>
    <t>Very good 👍 Online car 🚗 business 😉</t>
  </si>
  <si>
    <t>https://play-lh.googleusercontent.com/a-/ALV-UjW9YlJH32SnoQf9tRjHh2iohaqH2VWH36mX-JddbsJ3hakLrZcw=s32-rw</t>
  </si>
  <si>
    <t>Muhammad shafique</t>
  </si>
  <si>
    <t>Overall very slow service. Takes too much time. I think it's need to improve your services. Ik dfa open kro tu results k liye beth he jao bs. Soo i give 2 stars.</t>
  </si>
  <si>
    <t>We’re sorry to hear about the inconvenience you may have faced.
We have highlighted your concern with the relevant team, and we are working on it.</t>
  </si>
  <si>
    <t>its pic loading speed is vey slow plese maintain it and otherwise it is a good app for buying and selling cars bikes</t>
  </si>
  <si>
    <t>https://play-lh.googleusercontent.com/a/ACg8ocK7Gcn4dOCXTiXkPuPCJ_xnL32mEEOyhLTgt9LRauYfmBuEGQ=s32-rw-mo</t>
  </si>
  <si>
    <t>Mian Abubakar Shafi</t>
  </si>
  <si>
    <t>Extremely laggy and unresponsive app ... takes ages to load content especially blogs.</t>
  </si>
  <si>
    <t>Dear Mian Abubakar Shafi, Your feedback is highly essential for us to improve, Thanks.</t>
  </si>
  <si>
    <t>https://play-lh.googleusercontent.com/a-/ALV-UjVR5Mw2CMw6qG_auSGyB2imX-FKNMK36MCFZ2dhFhDErNzPTvk=s32-rw</t>
  </si>
  <si>
    <t>Altaf Khan</t>
  </si>
  <si>
    <t>Why each and every ad goes in review for hours. Very disappointed. wasted money.</t>
  </si>
  <si>
    <t>https://play-lh.googleusercontent.com/a/ACg8ocIYSbMjrJLveMUvNckcTcrgeavQhSjlwfv0_b3cxtAkxUpIZg=s32-rw-mo</t>
  </si>
  <si>
    <t>Mirza Amanat</t>
  </si>
  <si>
    <t>Excellent app but sometimes car ads which are not featured come twice.</t>
  </si>
  <si>
    <t>Thanks for your feedback, we will look into it.</t>
  </si>
  <si>
    <t>https://play-lh.googleusercontent.com/a-/ALV-UjWQ_IYB9Kx-Fu-1zKCoBxgUuyMt2rq-MbzarUcINhPmj0IKtJit=s32-rw</t>
  </si>
  <si>
    <t>Malik asad Mumtaz</t>
  </si>
  <si>
    <t>Assalamu alikum sir kindly fix my issue my pakwheel app doesn't work on mobile data, it only works on wifi network. Regards</t>
  </si>
  <si>
    <t>We’re sorry to hear about the inconvenience you may have faced.
We've forwarded your concern to the relevant team, and you will be contacted soon.</t>
  </si>
  <si>
    <t>https://play-lh.googleusercontent.com/a/ACg8ocJkDwRk-e6YsIb-FztksyAZ0fwaYwYHHddMpMAfLTijRKT_4g=s32-rw-mo</t>
  </si>
  <si>
    <t>Altaf Hussain</t>
  </si>
  <si>
    <t>The app is so sticky and not working properly it taking 5 to 10 minutes with loading please fix this problem</t>
  </si>
  <si>
    <t>https://play-lh.googleusercontent.com/a/ACg8ocIwLSfSpDcKwnejnYFxiwoUdHvstgHMRm5DOZH3on29LxXzzA=s32-rw-mo</t>
  </si>
  <si>
    <t>Seo Crush</t>
  </si>
  <si>
    <t>Just love with it's all features. Never see an app of information, prices and everything in Pakistan</t>
  </si>
  <si>
    <t>https://play-lh.googleusercontent.com/a/ACg8ocKOrxQLXgBEh7Gp70LCz8-djB7V6feU3dcQW1FtdHWd3RfYHw=s32-rw-mo</t>
  </si>
  <si>
    <t>Mirza Hannan</t>
  </si>
  <si>
    <t>I always use pakwheel I sold many cars Also purchase many cars Always perfect Everyone should try this Pakwheel is perfect love for singles 🙂</t>
  </si>
  <si>
    <t>I post an add for sale my Hijet, but i can't upload the pictures everytime when i tried to upload pictures it says " check your internet conection"</t>
  </si>
  <si>
    <t>https://play-lh.googleusercontent.com/a/ACg8ocI0y8P4a3QAw5cnrCEoh0OVxDyHULgWosW-qvnNFtFQBcnI=s32-rw-mo</t>
  </si>
  <si>
    <t>Shayan Khan</t>
  </si>
  <si>
    <t>a best app where we can buy great car deal and with a reasonable price also thanks pakwheel for making this amazing app thanks for all efforts 🙏</t>
  </si>
  <si>
    <t>https://play-lh.googleusercontent.com/a/ACg8ocLn00JIxS1lGUrvzzN4clsl2rDycG9r30PhFVFhT99zwZ_HnA=s32-rw-mo</t>
  </si>
  <si>
    <t>Mohammad Uzair</t>
  </si>
  <si>
    <t>After updating. App now not working. Everything i click an error comes that page is not found sorry</t>
  </si>
  <si>
    <t>https://play-lh.googleusercontent.com/a-/ALV-UjV7OxN39xq9VgXkuPwmFPUB-f14Pxxer9GthVbF2p-40MqWcsCJ=s32-rw</t>
  </si>
  <si>
    <t>Junaid malik</t>
  </si>
  <si>
    <t>This app was working well.. but after this update its not working every time i search car it says WOOPS' SOMETHING Went wrong/// please fix this problem</t>
  </si>
  <si>
    <t>https://play-lh.googleusercontent.com/a/ACg8ocKXkiZ8uKgBIWeCu2cTbnN5QHY1yw2xMPjXOTqpX9Cis-xqRQ=s32-rw-mo</t>
  </si>
  <si>
    <t>Adeel Safdar</t>
  </si>
  <si>
    <t>Very heavy app tqkew too long to open and very slow responding app i always having difficulties to open and search things</t>
  </si>
  <si>
    <t>Dear Adeel Safdar, Thanks for your feedback, it's highly essential for us to improve, we have noted it.</t>
  </si>
  <si>
    <t>https://play-lh.googleusercontent.com/a/ACg8ocJPmUOQh0Z7swMpjzS9s4YLNKSAFpOwNg5cldXltvJuHQOlbRU=s32-rw-mo</t>
  </si>
  <si>
    <t>ADNAN BHATTI</t>
  </si>
  <si>
    <t>Too much slow app service because after changing in ad it take to 4 to 5 days for approval and activation for ad.</t>
  </si>
  <si>
    <t>https://play-lh.googleusercontent.com/a/ACg8ocJxJiEkz-p2OPBvOt9R8LOiMkH00sn61AccGD5aBZZcNOp7IQ=s32-rw-mo</t>
  </si>
  <si>
    <t>Rana Hassan</t>
  </si>
  <si>
    <t>Best app of the pakistan One thing is that dont allow to post an add without its worth Call for price making people so annoying.. Thank u</t>
  </si>
  <si>
    <t>Dear Rana Hassan, Thank you for your valuable feedback.</t>
  </si>
  <si>
    <t>I love your app it is very easy to buy Cars but always there are some sex web series ads and it is not good for childs I hope you guys understand</t>
  </si>
  <si>
    <t>Great app i am a big fan of pakwheels. But the only thing is that please add (QUALITY) section in used car price calculator..</t>
  </si>
  <si>
    <t>https://play-lh.googleusercontent.com/a-/ALV-UjVHx56HqKEKx97N8EDkvXQ-l4_jNSzEGjFlAiwq_F5ImrEQAlA=s32-rw</t>
  </si>
  <si>
    <t>Razzaq Aslam</t>
  </si>
  <si>
    <t>I appreciate pak wheels to have a platform of cars and bikes It helps us to get a used or new car and also for selling cars in good price Really love this app❤️</t>
  </si>
  <si>
    <t>https://play-lh.googleusercontent.com/a-/ALV-UjVYxEioiNBvE-q6qjEk2t4W9cgWNdg_y76alHJP1025d8xhEoM=s32-rw</t>
  </si>
  <si>
    <t>Mohsin Riaz</t>
  </si>
  <si>
    <t>Blogs are not working on app. Whenever try to read some blog, it goes on searching.</t>
  </si>
  <si>
    <t>Mohsin, Thanks for your feedback, we are working on it and will resolve it very soon.</t>
  </si>
  <si>
    <t>https://play-lh.googleusercontent.com/a-/ALV-UjWkXkg1PzEUankjoAABCGq_bXiaBi-U4uBF46cZ2NTA6eTiTjLAVA=s32-rw</t>
  </si>
  <si>
    <t>User 9121</t>
  </si>
  <si>
    <t>Please include province selection in filer criteria. I can do it on the website but not in the app.</t>
  </si>
  <si>
    <t>Hi, Armaghan Sikandar hope you’re doing well. Thank you for using the PakWheels app and for taking out time to rate us please share your detailed feedback at customersupport@pakeventures.com. — The PakWheels Team</t>
  </si>
  <si>
    <t>https://play-lh.googleusercontent.com/a/ACg8ocJOpstJ3JNtEGTaVLlv7sKTaTUxiZwxT8ltcRll84GBUSsNhQ=s32-rw-mo</t>
  </si>
  <si>
    <t>Saqib 205</t>
  </si>
  <si>
    <t>Pakwheel's not opened. App is not responding and oftenly comes something wrong. Pakwheel is not useful.</t>
  </si>
  <si>
    <t>https://play-lh.googleusercontent.com/a/ACg8ocLCiI6Is8_HxBRHDS5jbWv-CXyVukWh9GBKIn8CEAmISW2LUQ=s32-rw-mo</t>
  </si>
  <si>
    <t>Asad Nisar</t>
  </si>
  <si>
    <t>Very very good app for buying,selling of cars,bikes and accessories. This app is working very softly without lagging. Very good app</t>
  </si>
  <si>
    <t>https://play-lh.googleusercontent.com/a-/ALV-UjWNtGLgHzilpvD3z4VWrQgETu_2_uZhMLNqdMG72Si8RF0Yt-i_=s32-rw</t>
  </si>
  <si>
    <t>Humayun Aftab</t>
  </si>
  <si>
    <t>This app is best app for selling cars in Pakistan but I have a request that please add ✓✓ on chat option to see that other guy has see our chat Thanks</t>
  </si>
  <si>
    <t>Dear HUMAYUN AFTAB, Thank you for your valuable feedback, we have noted it.</t>
  </si>
  <si>
    <t>It really annoys me that I cannot search for a car in multiple cities at once, like you can on your computer.</t>
  </si>
  <si>
    <t>https://play-lh.googleusercontent.com/a-/ALV-UjU485DKEJOrJRoT5zQtoWBg0LtsYbppd2Bo3-F1FIqb9K2Yo_Wt9w=s32-rw</t>
  </si>
  <si>
    <t>Sameer Hameed</t>
  </si>
  <si>
    <t>Hi on mobile data it is not working. But on Wifi it works fine on same device. Any idea whats the issue.</t>
  </si>
  <si>
    <t>https://play-lh.googleusercontent.com/a/ACg8ocJzT-1_NaTY0PstgrBIksRyABfp0RPWFGyE3QkqchEmzwm9ug=s32-rw-mo</t>
  </si>
  <si>
    <t>RAJA wheels</t>
  </si>
  <si>
    <t>My car I Toyota grande 2015, I have featured my car ad but my car is not selling since two months. Pak wheels is a very bad app😡😡</t>
  </si>
  <si>
    <t>Please write to us at customersupport@pakeventures.com with your contact details, so our team will contact you to fix it.</t>
  </si>
  <si>
    <t>https://play-lh.googleusercontent.com/a-/ALV-UjUjqShqyjRNPLMmpuZ0iHF49W39BGCvLhZhI7kM7-HMDs6LZliR=s32-rw</t>
  </si>
  <si>
    <t>Syed Zohaib Ali</t>
  </si>
  <si>
    <t>Sometimes i can't see the pictures of a car its some kind of bug or whatever but pakwheels should inspect it</t>
  </si>
  <si>
    <t>https://play-lh.googleusercontent.com/a-/ALV-UjWqh4epfyUtl7J9znUo63842pjEnILDLi1hRe17ZT_d8cNSRx1o=s32-rw</t>
  </si>
  <si>
    <t>Saad</t>
  </si>
  <si>
    <t>Excellent app to sell and buy used cars. Accessories available are also of premium quality. Good work!</t>
  </si>
  <si>
    <t>I was using this normally but from today i am facing issue. Upon searching anything it says "unauthorized access" can somebody please fox this issue.</t>
  </si>
  <si>
    <t>https://play-lh.googleusercontent.com/a-/ALV-UjVmMZLla9LJAfUQpbp798_OOKTDmfY4Ch4ZiCACjXQjWURS7tE=s32-rw</t>
  </si>
  <si>
    <t>abdul hadi</t>
  </si>
  <si>
    <t>The last update 2 may 2023 is worst after I updated the application won't show any pictures related to there ads please fix the problem 🙏😔</t>
  </si>
  <si>
    <t>We are sorry to hear about the experience and wants to investigate this matter. Please drop us an email at customersupport@pakeventures.com along with the issue and contact number.</t>
  </si>
  <si>
    <t>https://play-lh.googleusercontent.com/a/ACg8ocLJycPdh5Lv8SwP4y8-uK0_Bk6YAddJP6FiqNLGsIPxaUJAxg=s32-rw-mo</t>
  </si>
  <si>
    <t>Aun Raza</t>
  </si>
  <si>
    <t>The app is very good but the car sellers set the car price at high please fix the car prices with their models</t>
  </si>
  <si>
    <t>https://play-lh.googleusercontent.com/a-/ALV-UjXevufTJRTxuTcEhjD4kr--oeAttVFdS-hsKi1uhNAp2tZsP9Y=s32-rw</t>
  </si>
  <si>
    <t>Dayyan dawood</t>
  </si>
  <si>
    <t>I sugges pakwheel that there should be abandent cars or damaged cars option to as it will als be were help ful and personaly l like this market alot</t>
  </si>
  <si>
    <t>Dear Dayyan Dawood, Your valuable suggestion has been noted, Thank you.</t>
  </si>
  <si>
    <t>https://play-lh.googleusercontent.com/a-/ALV-UjWCdyfkXKXoOCShooDx23I8TN7FfHLU5B-O47kZZmTBLx7VL3B9=s32-rw</t>
  </si>
  <si>
    <t>Tayyab Nazir</t>
  </si>
  <si>
    <t>This is an amazing application for searching about vehicles in Pakistan. One of my it's favorite feature is pricing calculator.</t>
  </si>
  <si>
    <t>Hi, Tayyab Nazir hope you’re doing well. Thank you for using the PakWheels app and for taking out time to rate us. — The PakWheels Team</t>
  </si>
  <si>
    <t>https://play-lh.googleusercontent.com/a-/ALV-UjW99T3fRHe-bjMeqTegJVi--o7lexAssp146wisTLhGTj_JGgY=s32-rw</t>
  </si>
  <si>
    <t>Fahad Nauman</t>
  </si>
  <si>
    <t>The app is good and all but there seems to be a problem in the blog section it doesn't load properly rest is fine though 😃</t>
  </si>
  <si>
    <t>Dear Fahad Nauman, Please write to us with your contact details along with screenshots at: customersupport@pakeventures.com, and you will get a response quickly.</t>
  </si>
  <si>
    <t>https://play-lh.googleusercontent.com/a/ACg8ocLJe8ycZwy_pbsu8V8FTnnvVgmMgEWsOAoe_V-k50IOsq3Y_w=s32-rw-mo</t>
  </si>
  <si>
    <t>Ghulam Mustafa (‫چاچو یوٹیوبر‬‎)</t>
  </si>
  <si>
    <t>Pak wheel There is a very good app where the go-ups can seal the vehicles in good cover and it is no fraud</t>
  </si>
  <si>
    <t>https://play-lh.googleusercontent.com/a-/ALV-UjVTcUST6ZBgtjOPdbczCPEM3YA0IVXSMaFIwuTKp6z-FcikJu8k=s32-rw</t>
  </si>
  <si>
    <t>Hamza Fraz</t>
  </si>
  <si>
    <t>Mostly the App is not working i am trying to open the app since 3 days but app is not working</t>
  </si>
  <si>
    <t>https://play-lh.googleusercontent.com/a/ACg8ocJCRirt-5AiejGgqXCCVIyeU9ZLVl78gg2fMI08G-kVKw7yPg=s32-rw-mo</t>
  </si>
  <si>
    <t>Ayesha Khan</t>
  </si>
  <si>
    <t>Best App Ever made in Pakistan. Awesome and smooth interface. Easy to use. Best app.👍👍👍👍</t>
  </si>
  <si>
    <t>https://play-lh.googleusercontent.com/a/ACg8ocKQdBGtfxD9BBfGUK_v2W3J-N14NTuivsgGFTqo1Aqd11ljrQ=s32-rw-mo</t>
  </si>
  <si>
    <t>Khizar Hayat</t>
  </si>
  <si>
    <t>Its very good app it can help us to find cars and their things in different places of world I like this app</t>
  </si>
  <si>
    <t>https://play-lh.googleusercontent.com/a/ACg8ocI6q7aZ6rJE-WTq3skCHrZVQOvFTn5PNHeqnCHlXr2ixJ7uhg=s32-rw-mo</t>
  </si>
  <si>
    <t>Sherry Mughal</t>
  </si>
  <si>
    <t>This aap didnt work on mobile data like seriously.... if u have to check somthing u have to go home first and connect wifi..🙄 that's such a worst thing</t>
  </si>
  <si>
    <t>https://play-lh.googleusercontent.com/a-/ALV-UjUefEdE5Y1xWar6P_kxneZXz3ro2oGSEUpjZk4JJDiYZeVVBdg5=s32-rw</t>
  </si>
  <si>
    <t>SaaD KhaN</t>
  </si>
  <si>
    <t>Very nice app but i am seeing a new problem in uploading of pictures they doesn't upload on the app with ad</t>
  </si>
  <si>
    <t>https://play-lh.googleusercontent.com/a/ACg8ocJSq6b1WI7lnKEQt1ieuqSV-nw8DW-fcrskprHg367DwneigQY=s32-rw-mo</t>
  </si>
  <si>
    <t>khizer Maroof</t>
  </si>
  <si>
    <t>Pakwheels is the best platform for buying and selling cars.Using since a long time never faced any issues</t>
  </si>
  <si>
    <t>I have posted an Ad and is showing status as pending plz approve it. AD ID 3303682 And AD ID 3303656. Please activate the Ad ,will be obliged.</t>
  </si>
  <si>
    <t>https://play-lh.googleusercontent.com/a-/ALV-UjX2oGwv0iz80xztcLuCV4alUn0tNy2_0WApqtWnO8KAKMi8nfFi=s32-rw</t>
  </si>
  <si>
    <t>Muhammad Jafar</t>
  </si>
  <si>
    <t>It keeps giving some sort of error, even after update. Please fix.</t>
  </si>
  <si>
    <t>Worst app i upload pics but it is auto rotated and showing upside down. add take too much time to activated.</t>
  </si>
  <si>
    <t>https://play-lh.googleusercontent.com/a/ACg8ocINvb5VUIQMFB0UGKIVSmaJtd53a2F1oRC1tOV1GL0iAIjvFw=s32-rw-mo</t>
  </si>
  <si>
    <t>Asif Bhatti</t>
  </si>
  <si>
    <t>Items in cart, cannot be deleted. Need to improve the application.</t>
  </si>
  <si>
    <t>Dear Asif Bhatti, Please write to us at customersupport@pakeventures.com with the issue you have faced regarding our service, so our team will be more than happy to investigate it. Thank you.</t>
  </si>
  <si>
    <t>https://play-lh.googleusercontent.com/a/ACg8ocLef-_MbVtyHSA5rK61vpdt8kmXN2KtO-FkV8r1tG4csl7aUA=s32-rw-mo</t>
  </si>
  <si>
    <t>Bilal Malik</t>
  </si>
  <si>
    <t>Poor app. Very slow, pathetic and don't show car pics. Most pics shown blank.</t>
  </si>
  <si>
    <t>Dear Bilal Malik Thank you for contacting. Please write to us at customersupport@pakeventures.com with the issue you have faced regarding our app with screenshots, so our team will contact you to fix it. Write us back if you need further assistance — The PakWheels Team</t>
  </si>
  <si>
    <t>https://play-lh.googleusercontent.com/a-/ALV-UjUgY_4R7XUV9W9xqo08UbhpClpR9a_qJn9Prlnet0ClI20jz9tdhw=s32-rw</t>
  </si>
  <si>
    <t>Junaid Junii</t>
  </si>
  <si>
    <t>some thing gone wrong in this app last almost week ..always show opps some thing wrong plz try again when ever i try to find any car in it</t>
  </si>
  <si>
    <t>Dear Sir, We apologize for the inconvenience, it was a temporary error that occurred due to the system update.</t>
  </si>
  <si>
    <t>I m using this app from 2009 and it's been great experience , I sold or buy almost 25 plus cars in last 11 years .</t>
  </si>
  <si>
    <t>https://play-lh.googleusercontent.com/a/ACg8ocKL6oXZChHCmUQ8RICdUTT0mZO3m0exFu61mlH9N9fpKaCujw=s32-rw-mo</t>
  </si>
  <si>
    <t>Mobeen Bangash</t>
  </si>
  <si>
    <t>It's not working from last week, It's not showing any results!! Pakwheels looks like some cheap app!!!</t>
  </si>
  <si>
    <t>https://play-lh.googleusercontent.com/a-/ALV-UjV5vz_DfksvnhlTAWAEuU65-L8JScsPWPgxsE5xLIOrGwzakInT=s32-rw</t>
  </si>
  <si>
    <t>Zain Majeed</t>
  </si>
  <si>
    <t>Nice app, but if I search by filters I have to add filters twice, its a glitch Fake adds should be removed</t>
  </si>
  <si>
    <t>Zain Majeed, Thanks for your concern, our team will look into it.</t>
  </si>
  <si>
    <t>https://play-lh.googleusercontent.com/a-/ALV-UjUPQkOvjIN1zS0P6LlcGWjgo4LJ_9DgprPP5CTZyOrBiHpgu1k=s32-rw</t>
  </si>
  <si>
    <t>muhammad TYA</t>
  </si>
  <si>
    <t>This is a great app for buying and selling of cars, even everytime I am checking the prices of cars</t>
  </si>
  <si>
    <t>https://play-lh.googleusercontent.com/a-/ALV-UjUah5aYBforc7v-vGQdBW-r2InGS9zbEbdz7UchhY-Futa0hYGI=s32-rw</t>
  </si>
  <si>
    <t>danial gillani</t>
  </si>
  <si>
    <t>The pictures of the products take too much time to load ... This is annoying</t>
  </si>
  <si>
    <t>Hi, danial gillani hope you’re doing well. We'd love to improve upon this rating can you please share your detailed feedback at cusotmersupport@pakeventures.com.we assure you that we are working really hard to provide the best of experience to our customers. — The PakWheels Team</t>
  </si>
  <si>
    <t>Using this app from one years but now its showing dirty and Inappropriate ads, even I can't open this app in the front of my family.</t>
  </si>
  <si>
    <t>https://play-lh.googleusercontent.com/a/ACg8ocIZWGsBx-bvFH542vGVnonVp6KJvv1XKvDdl5f9POIwUYPtOmE=s32-rw-mo</t>
  </si>
  <si>
    <t>pervaiz Gillani</t>
  </si>
  <si>
    <t>A very good app in order to view all the aspects of auto related information.</t>
  </si>
  <si>
    <t>https://play-lh.googleusercontent.com/a-/ALV-UjUSvj-gdzFnC9OdghaVxiv1BxEiKBoRZ056hAcpJNvfjIgkpSycAw=s32-rw</t>
  </si>
  <si>
    <t>Arslan Khalid</t>
  </si>
  <si>
    <t>The application keeps crashing. Some html error every time I try to search.</t>
  </si>
  <si>
    <t>49 people found this review helpful</t>
  </si>
  <si>
    <t>https://play-lh.googleusercontent.com/a/ACg8ocJXaqsuRkiVS1zQimZFlGMhRtSjKJfk4dIwyKQdEJ0c4PiPow=s32-rw-mo</t>
  </si>
  <si>
    <t>Meerain Jan</t>
  </si>
  <si>
    <t>After updation the app became very slow. Taking time to load specially Chat page</t>
  </si>
  <si>
    <t>Sorry to hear about the inconvenience you may have faced.
Please note that your concern has been noted and forwarded to our relevant team for further consideration.</t>
  </si>
  <si>
    <t>https://play-lh.googleusercontent.com/a-/ALV-UjXK9MpKsHUAKLn6L7ZzfdWB9Exn0CLDOZB-x11aw1QKLqcs26bw=s32-rw</t>
  </si>
  <si>
    <t>Nabeel Alvy</t>
  </si>
  <si>
    <t>Whenever I open a blog to read it shows me "error establishing connection to database". Really PakWheels????</t>
  </si>
  <si>
    <t>Hi,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</si>
  <si>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https://play-lh.googleusercontent.com/a/ACg8ocKh9eopqWyd6VUF7v47dE6tR90HlfAdLwEex1AIu3Ly194QGg=s32-rw-mo</t>
  </si>
  <si>
    <t>Malik Zeeshan</t>
  </si>
  <si>
    <t>Its totally useless app. I am very disappoint about the authentication system of this app. I tried many times but no response. It makes my day to much bad and anger 😠.</t>
  </si>
  <si>
    <t>We are sorry to hear about the inconvenience, please inbox your experience with us, and we will reach you to investigate the matter.</t>
  </si>
  <si>
    <t>https://play-lh.googleusercontent.com/a-/ALV-UjU2ERHkDdxmN4Hi4zgfUe86fGBYzf4IGvV5yyDEg4G0owlQzyA=s32-rw</t>
  </si>
  <si>
    <t>Asad Ullah</t>
  </si>
  <si>
    <t>Views are not updating properly. It stuck to one number and not updating.</t>
  </si>
  <si>
    <t>Dear Asad Ullah,Thank you for bringing this to our attention. We will share your feedback with the relevant department. Or you can also write us with complete details of your experience at: customersupport@pakeventures.com, and you will get a response quickly. Thank you</t>
  </si>
  <si>
    <t>https://play-lh.googleusercontent.com/a-/ALV-UjWlciPH7M0PqH-PyV739gUFM3i2scjs2m7lrwoojnEjtI3-85F0=s32-rw</t>
  </si>
  <si>
    <t>Azlan Huzaifa</t>
  </si>
  <si>
    <t>I like it because it is certified and easy to explore vehicles and unique choice</t>
  </si>
  <si>
    <t>https://play-lh.googleusercontent.com/a-/ALV-UjWXfxeW7qm4vrXR_3tcn4o52s7cI2Bvl9zIWUn-4BdZ9hbonwaprQ=s32-rw</t>
  </si>
  <si>
    <t>Danish Wazir</t>
  </si>
  <si>
    <t>App is good But I can't open the blogs due to any bug please resolve this issue it's ther after the updates</t>
  </si>
  <si>
    <t>https://play-lh.googleusercontent.com/a/ACg8ocI8DpfXhcUEnAMXhvqQb58qZY04P0NsMH0yiGr07n6ccDtMTg=s32-rw-mo</t>
  </si>
  <si>
    <t>THE VENOM</t>
  </si>
  <si>
    <t>Pathetic service I have posted the car ad for more than two days and it is still at pending.</t>
  </si>
  <si>
    <t>Dear Sir, We apologize for the inconvenience. Please write to us with your contact details along with your feedback at: customersupport@pakeventures.com, and you will get a response quickly.</t>
  </si>
  <si>
    <t>https://play-lh.googleusercontent.com/a/ACg8ocKRY_rZ2eDaaEkEO68zAPXxiziVh8uYxg-F0e0wZZbhW4zMLA=s32-rw-mo</t>
  </si>
  <si>
    <t>Moez Rehman</t>
  </si>
  <si>
    <t>It is very good app i suggested to all that use this app it is free of cost and it is easy to find out any vehicle</t>
  </si>
  <si>
    <t>https://play-lh.googleusercontent.com/a-/ALV-UjWcoucuMgugmbMLM_agIBPsmhSsGGpvC-bTdBER7CFlo51Pqux_=s32-rw</t>
  </si>
  <si>
    <t>Zohaib Jawaid</t>
  </si>
  <si>
    <t>Blog post does not open. I have tried in two phones but same issue.</t>
  </si>
  <si>
    <t>Dear Zohaib Jawaid, PakWheels engineering team continually working on it, so it will be resolved very soon.</t>
  </si>
  <si>
    <t>https://play-lh.googleusercontent.com/a-/ALV-UjUV6I-OTmSN-iyqW8dERrvfM8siHafdfyLIgVJ-NwDufXroqlk=s32-rw</t>
  </si>
  <si>
    <t>Raja Asad Mujtaba</t>
  </si>
  <si>
    <t>Worst app. Pictures take hours to load. After multiple refreshes still no response. Worst</t>
  </si>
  <si>
    <t>23 people found this review helpful</t>
  </si>
  <si>
    <t>Hi, Raja Asad hope you’re doing well. We'd love to improve upon this rating can you please share your detailed feedback at cusotmersupport@pakeventures.com. we assure you that we are working really hard to provide the best of experience to our customers. — The PakWheels Team</t>
  </si>
  <si>
    <t>https://play-lh.googleusercontent.com/a-/ALV-UjWX-ieigLIfKhuZqAhZb6Dblqg0eF3LhSBUJRPZf3HjQ8eBpQE=s32-rw</t>
  </si>
  <si>
    <t>Muhammad Naeem</t>
  </si>
  <si>
    <t>Good excellent thanks for the info and the other is a great place to work with you in the next week and a great Program to get the car out of the garage</t>
  </si>
  <si>
    <t>https://play-lh.googleusercontent.com/a-/ALV-UjUseWi6XNO9F5QNFZO5Z3s-M2MoVO4DvtPe9LAdPkIgpN8CITGH=s32-rw</t>
  </si>
  <si>
    <t>umair afzal</t>
  </si>
  <si>
    <t>Lots of filters removed from current update. You have to add again the engine capicity filter.</t>
  </si>
  <si>
    <t>Thanks for your feedback, your feedback is highly essential for us to improve.</t>
  </si>
  <si>
    <t>https://play-lh.googleusercontent.com/a-/ALV-UjXBLTIfDur9eoNoP-NiNgoJer-s_Eft0yg5UL3RtqTKrcPAfyXF=s32-rw</t>
  </si>
  <si>
    <t>Iron Hard</t>
  </si>
  <si>
    <t>Exceptional. Just could say it's amazing for car stuff. Highly recommended</t>
  </si>
  <si>
    <t>Dear Iron Hard,
Thank you for reaching out to PakWheels.
PakWheels always strive hard to serve its customers with commitment, dedication and ownership so our every interaction, whether it is direct or indirect, should be memorable and amicable.
Please note that your appreciation and feedback is highly valuable and essential for us to improve ou...</t>
  </si>
  <si>
    <t>https://play-lh.googleusercontent.com/a-/ALV-UjWyYGCZqt04ygwagzvt4S-ZIlUGQBNEIn-s1MwNNnUeObOoDOBq=s32-rw</t>
  </si>
  <si>
    <t>Abdullah Ahsan</t>
  </si>
  <si>
    <t>This is really a great aap You can find every car on it easily I feel very good to use it ❤️</t>
  </si>
  <si>
    <t>pak wheel best portal.. great reviews, great offers and capabilities. suneel sab always talk on right point.</t>
  </si>
  <si>
    <t>https://play-lh.googleusercontent.com/a-/ALV-UjX4YCVuUJf-WS9MZuQ-SathrbHR5B-YSO_i7Xg2lPG8t-qVXv4=s32-rw</t>
  </si>
  <si>
    <t>Muhammad ali Kashif khan</t>
  </si>
  <si>
    <t>The App working very good It provide many choices on same price brackets and but when I open in on PC it's say woops</t>
  </si>
  <si>
    <t>Thanks for your valuable feedback, we have noted.</t>
  </si>
  <si>
    <t>https://play-lh.googleusercontent.com/a-/ALV-UjVkgRnxoliOEauKbzGHXtlGIzGGV2K2mNgHOBt86E6Mrocbmkt7=s32-rw</t>
  </si>
  <si>
    <t>Hamiz Mahmood</t>
  </si>
  <si>
    <t>App doesn't works most of the time. Something went wrong error. Woops negative review to ae ga ab</t>
  </si>
  <si>
    <t>https://play-lh.googleusercontent.com/a-/ALV-UjWtJ6MyThut4wMNU_b2Hf7FljYWkExWk-QbKd7sfMlaWpS6dKNO=s32-rw</t>
  </si>
  <si>
    <t>saad bhai</t>
  </si>
  <si>
    <t>I'm trying to login with my Gmail id but it keeps saying unfortunate error occurred although my Internet connection is fine.</t>
  </si>
  <si>
    <t>Dear saad bhai
Thank you for contacting us.
Please write to us with your contact details along with screenshots at: customersupport@pakeventures.com, and you will get a response quickly.
Write us back if you need further assistance
— The PakWheels Team</t>
  </si>
  <si>
    <t>https://play-lh.googleusercontent.com/a/ACg8ocK9yxWKZx0IpMku4N8w4ulz5axIeCeKjFQTiwhd667spG29XQ=s32-rw-mo</t>
  </si>
  <si>
    <t>Dawood Muhammad Khan</t>
  </si>
  <si>
    <t>I'm always getting 'looks like you are not connected to the internet' whereas i'm always connected.</t>
  </si>
  <si>
    <t>Dear Dawood Muhammad Khan, Please write to us with your contact details along with screenshots of the error which you have faced at: customersupport@pakeventures.com, and you will get a response quickly.</t>
  </si>
  <si>
    <t>https://play-lh.googleusercontent.com/a-/ALV-UjXCIDleI1lZFNOFyBFXTZDjR6LpokOReUck4m9Zfp2Rbm9DJ9FRtQ=s32-rw</t>
  </si>
  <si>
    <t>Asher Ahmed</t>
  </si>
  <si>
    <t>I give 5 star but there is an big error in the starting of app that whenever I search any car it says "whoops" sorry try again letter</t>
  </si>
  <si>
    <t>Dear i m facing problem in pakwheels app from today. when i open pakwheels app an error appear it says unauthorized access. how can i get rid of this prob plz tell?</t>
  </si>
  <si>
    <t>https://play-lh.googleusercontent.com/a/ACg8ocL8YLgZ9dnLjBCvezBShBO4Qovh8p7Cn0wi8kqPntN2sPaw4wSk=s32-rw-mo</t>
  </si>
  <si>
    <t>Ahmed Nasir</t>
  </si>
  <si>
    <t>Please include order details for parts etc. Like my orders or something with shipping status.</t>
  </si>
  <si>
    <t>Hi, Ahmed Nasir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</si>
  <si>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https://play-lh.googleusercontent.com/a-/ALV-UjV6z-bl7LFXf1o1bUBFYFWiOPvAnkaaZuTFsO1g2YHnwAl49pPmXw=s32-rw</t>
  </si>
  <si>
    <t>Umer Ahmed</t>
  </si>
  <si>
    <t>Great app.. chat needs a lot of working. It doesn't notify properly.</t>
  </si>
  <si>
    <t>Hi Meowdipie channel
Thank you for contacting hope you're doing well.
We apologize for the inconvenience, We'd love to improve upon this rating can you please share your detailed feedback at customersupport@pakeventures.com, we assure you that we are working really hard to provide the best experience to our customers.
— The PakWheels Team</t>
  </si>
  <si>
    <t>Nice. Good.. great... But pakwheel managed cars are high in price.</t>
  </si>
  <si>
    <t>https://play-lh.googleusercontent.com/a/ACg8ocL0Pyi6XC_GDY_CeFqFYFOBudLHZJDba-g7lucmEsmrN8-FJg=s32-rw-mo</t>
  </si>
  <si>
    <t>Danish Bahoo</t>
  </si>
  <si>
    <t>After this app was not able to use before update it is one of the best car selling app the old version is more better</t>
  </si>
  <si>
    <t>Dear Danish Bahoo Thank you for contacting. If you have faced an issue regarding our App, we appreciate it, if you write us at: customersupport@pakeventures.com with your feedback. Write us back if you need further assistance — The PakWheels Team</t>
  </si>
  <si>
    <t>https://play-lh.googleusercontent.com/a/ACg8ocIIFiWKLTNxNbWAr06aBayJC8R8YgVIe6OorCapJ-UHg8mccg=s32-rw-mo</t>
  </si>
  <si>
    <t>Mohammed Ali</t>
  </si>
  <si>
    <t>Not able to open any add.. when click on the add it brings you on main page.</t>
  </si>
  <si>
    <t>https://play-lh.googleusercontent.com/a-/ALV-UjWeVFvjWLCg6g95prVG9tUYO0tDilxszHv2UgsT0c2OUO4zbikM=s32-rw</t>
  </si>
  <si>
    <t>Qasim Imran</t>
  </si>
  <si>
    <t>Giving two stars because there dealing system iss too bad I'd texted them two days before and they even haven't respond orr seen the message</t>
  </si>
  <si>
    <t>Dear Qasim Imran, Please write to us with your contact details at: customersupport@pakeventures.com, and you will get a response quickly.</t>
  </si>
  <si>
    <t>https://play-lh.googleusercontent.com/a-/ALV-UjVja101GIGVH1BuQwA7-c5QCxM5c-ic3LBh0RvPPq3mNb6Xf_E=s32-rw</t>
  </si>
  <si>
    <t>utg</t>
  </si>
  <si>
    <t>Car finance calculator doesn't work, not very easy UI, no dark mode</t>
  </si>
  <si>
    <t>Pakwheels should add Location feature via maps that buyer can reach at the location of seller without any hesitation and easily</t>
  </si>
  <si>
    <t>https://play-lh.googleusercontent.com/a-/ALV-UjXpQtzas-DVELTCRNtkGnkSFbzyvftVF54YBvnL2gwUJOCw1VA=s32-rw</t>
  </si>
  <si>
    <t>Muhammad Hassan Saleem</t>
  </si>
  <si>
    <t>Rates of cars listed are way higher than actual rate of car such a misleading app</t>
  </si>
  <si>
    <t>https://play-lh.googleusercontent.com/a/ACg8ocIMk2rGPni7UejgRy3HBpeveAN2IIfVIG1NQGB65K28jTpsdw=s32-rw-mo</t>
  </si>
  <si>
    <t>Rehmat Ali</t>
  </si>
  <si>
    <t>When i search any car it show ( oops there is some problem) i reinstalled the app but doesn't work.</t>
  </si>
  <si>
    <t>Older version was working fine . Then it logged out itself and now mobile varification isnt working</t>
  </si>
  <si>
    <t>https://play-lh.googleusercontent.com/a-/ALV-UjUhGLx8BxZ-IzgUw65TPnkPcTKqgYiI2zJPhU-6jcUtvQjLzoWJ=s32-rw</t>
  </si>
  <si>
    <t>Babar Nisar</t>
  </si>
  <si>
    <t>To much paid ads due to that real content is way down the list.</t>
  </si>
  <si>
    <t>https://play-lh.googleusercontent.com/a-/ALV-UjWBV396ERyiB1VPbKJ38uU7MPgscrSRdGzHmYZg-D4k_PpCAF0=s32-rw</t>
  </si>
  <si>
    <t>Noman Qureshi</t>
  </si>
  <si>
    <t>Worst app ever..when search any thing an error occur like "woops some thing went wrong" developers please fix this asap</t>
  </si>
  <si>
    <t>https://play-lh.googleusercontent.com/a-/ALV-UjWd7kayp5XUYOrE4rbmn8oJVIjKZGTMWBJrnKPmgfRLpP-v8XqQUg=s32-rw</t>
  </si>
  <si>
    <t>Farrukh Hassan</t>
  </si>
  <si>
    <t>I have paid for the service but my feature still not active helpline is closed whom should I contact??? Pls contact and resolve the issue Regards</t>
  </si>
  <si>
    <t>https://play-lh.googleusercontent.com/a-/ALV-UjVw-I1N42UpRNxtLtxd6MSvvwYFBZxO00snNtol-UzZHZXMf1Y=s32-rw</t>
  </si>
  <si>
    <t>Fahad Usafxia</t>
  </si>
  <si>
    <t>Best app for buying cars or Selling cars . I like this app . Better than olx,and other online shopping apps .</t>
  </si>
  <si>
    <t>I am unable to sign in the app through my email as login but the same login through Browser.</t>
  </si>
  <si>
    <t>I am having problem in uploading pictures every time i try to upload pic message appear on my screen that uploading fail or unabale to upload</t>
  </si>
  <si>
    <t>https://play-lh.googleusercontent.com/a-/ALV-UjWUvrp5TT7LL_Ezm08XcBkHipQxGvMKb66Mt3tpV1xwWoeKWBk=s32-rw</t>
  </si>
  <si>
    <t>Bilal Farhan</t>
  </si>
  <si>
    <t>Exxellent experience with this app😍 and I sold my Mehran car through this app. No bugs no Ads</t>
  </si>
  <si>
    <t>Hi, Gamy Bila hope you’re doing well. Thank you for using the PakWheels app and for taking out time to rate us. — The PakWheels Team</t>
  </si>
  <si>
    <t>https://play-lh.googleusercontent.com/a/ACg8ocKAl4nSNryCFC3rLYKlaen_MGLwhOEmJvg8ium21J-16_f9Og=s32-rw-mo</t>
  </si>
  <si>
    <t>Anas Awan</t>
  </si>
  <si>
    <t>Blogs are not opening it is showing ' you are not connected to internet try again'</t>
  </si>
  <si>
    <t>Dear Anas Awan, Please write to us with your contact details along with the screenshots at: customersupport@pakeventures.com, and you will get a response quickly.</t>
  </si>
  <si>
    <t>https://play-lh.googleusercontent.com/a-/ALV-UjWTxL0jkXWqCO_vsUBngnl7nc612ZL1F80nyJcmg0oEgy4BUpB0=s32-rw</t>
  </si>
  <si>
    <t>Syed Ali Zaib</t>
  </si>
  <si>
    <t>App isn't working on ufone data package. Nothing is loading until vpn is used 😅.</t>
  </si>
  <si>
    <t>https://play-lh.googleusercontent.com/a-/ALV-UjUDt5xeytMTiJwnsMjc7Cp6cmEc0859nLLRR2Aa6ZbBrA98h2wn2w=s32-rw</t>
  </si>
  <si>
    <t>Mr. Zain</t>
  </si>
  <si>
    <t>This App is The App The best app in buying and selling of cars and is improved souch in the last 3 to 3.5 years keep it up pakwheels</t>
  </si>
  <si>
    <t>https://play-lh.googleusercontent.com/a/ACg8ocKoUJC8n3HLn1cLTHXQHen3I8H9bUl-ovbReBdd-IhxDRZhZg=s32-rw-mo</t>
  </si>
  <si>
    <t>Muhammad atyab</t>
  </si>
  <si>
    <t>Its a great app but there must be no limit for posting ads it should be free</t>
  </si>
  <si>
    <t>https://play-lh.googleusercontent.com/a-/ALV-UjXtCXhdTvL0Hjhfx-tkI2cMvaCqYP5aXsP6lkOGLAwKIyeWLOSq=s32-rw</t>
  </si>
  <si>
    <t>Danial Masood</t>
  </si>
  <si>
    <t>Deducted 2 stars for the notification spam. Can't find in app option to turn em off</t>
  </si>
  <si>
    <t>https://play-lh.googleusercontent.com/a-/ALV-UjWOzlaAXzwT-6-Q3w480MnbDjmqUO0LjEdglar1xg2WxVfP1b5q=s32-rw</t>
  </si>
  <si>
    <t>Arshad Mohammad</t>
  </si>
  <si>
    <t>Its a really nice app to purchase and selling cats in good price and there services are really good i like it</t>
  </si>
  <si>
    <t>Phone number verification issue... Verification code not received... That why cant upload my ad... Please solve this issue</t>
  </si>
  <si>
    <t>https://play-lh.googleusercontent.com/a-/ALV-UjXtRoMRs6irpz0hLoHGBIYvesZnpbTz7x1WtMfxHfqPkgqWzX5g=s32-rw</t>
  </si>
  <si>
    <t>Mahboob Anwar</t>
  </si>
  <si>
    <t>It doesn't proceed to payment method when ordering something, just loading and loading.</t>
  </si>
  <si>
    <t>The pictures take forever to display, same issue with their desktop website too</t>
  </si>
  <si>
    <t>Not supported on Android 9. Crashes and closes.</t>
  </si>
  <si>
    <t>https://play-lh.googleusercontent.com/a-/ALV-UjVnhEueXk_7VCATDmHMsfuUZbQC3MNtowBkVAKEpZOHY1lRQRI=s32-rw</t>
  </si>
  <si>
    <t>Haris</t>
  </si>
  <si>
    <t>What the heck is wrong with new update .... after updating my app the app is not working .... like seriously</t>
  </si>
  <si>
    <t>App is crashing on samsung s8 while entering service of my ride. Error occured while saving info.</t>
  </si>
  <si>
    <t>I feel some issue with this app.As I want to open it, before being opened it stops itself and exit.Why does this happen here?Really feeling uncomfortable.</t>
  </si>
  <si>
    <t>https://play-lh.googleusercontent.com/a-/ALV-UjUBnsbIVy7twf2eGUGZtyc459F_6YeQmLrhvtt56bmOlCAXuco=s32-rw</t>
  </si>
  <si>
    <t>KAMRAN ASSOCIATES</t>
  </si>
  <si>
    <t>Best app for buying and selling cars OLX is very bad because they give only one free ad</t>
  </si>
  <si>
    <t>https://play-lh.googleusercontent.com/a-/ALV-UjXwwxqBd0hL3f3VxsVv-cy_GTDp8fB7yk1fP6O30X0NbnOMK_UX=s32-rw</t>
  </si>
  <si>
    <t>Raja Asad</t>
  </si>
  <si>
    <t>Poor app... Always faces the issue, pictures not uploaded while posting a free Add</t>
  </si>
  <si>
    <t>https://play-lh.googleusercontent.com/a/ACg8ocJx26lj-Ro9QPAmhxo9fdbodrgvs86ixKfvMcj4iRM7pVwHkQ=s32-rw-mo</t>
  </si>
  <si>
    <t>MUHAMMAD KHIZAR RIAZ</t>
  </si>
  <si>
    <t>I can not see the car pictures. Even after the update, the issue is not resolved.</t>
  </si>
  <si>
    <t>The screen gets covered by Advertisements. And they keep coming one after the other</t>
  </si>
  <si>
    <t>https://play-lh.googleusercontent.com/a-/ALV-UjUuSEjc43oVET4QqD6C45_MFO6Lg3jx-LjqWJFjb2omjzGv_YFH=s32-rw</t>
  </si>
  <si>
    <t>Mateen Yaqoob</t>
  </si>
  <si>
    <t>Best application for car selling, buying, autoparts and so much more.</t>
  </si>
  <si>
    <t>Excellent app for automobile information and trade as well.</t>
  </si>
  <si>
    <t>71 people found this review helpful</t>
  </si>
  <si>
    <t>https://play-lh.googleusercontent.com/a-/ALV-UjWNxvO3ft7j61y4zpQykuPcbkjBgjd8yUKs5JwyEnZG6aNeCqM=s32-rw</t>
  </si>
  <si>
    <t>Carder Nawab OP</t>
  </si>
  <si>
    <t>The best online app. For buying and selling of cars and specially genuine parts.</t>
  </si>
  <si>
    <t>Apps keeps logging you out and not signing in after the new update what is this behaviour</t>
  </si>
  <si>
    <t>https://play-lh.googleusercontent.com/a-/ALV-UjVxFRTEOr5PsAK5vSDDNLSRSPGaZRqZG8JnD_8tf5amXfpHzMDo=s32-rw</t>
  </si>
  <si>
    <t>Hassan Chohan</t>
  </si>
  <si>
    <t>After New Update the app constantly starts refreshing and a sign of whoop comes and cars history will b gone ...</t>
  </si>
  <si>
    <t>Dear User, we regret the inconvenience caused. To help us understand the problem in detail, please share your contact details at support@pakwheels.com. We would be more than happy to assist you.</t>
  </si>
  <si>
    <t>https://play-lh.googleusercontent.com/a-/ALV-UjUQunPV-j8BWHvjR_67tMSw6DEHO0bbwj4Iojl8mWV6G9VG4r8=s32-rw</t>
  </si>
  <si>
    <t>Usman Rabbani</t>
  </si>
  <si>
    <t>Plz add a feature in your app about shower veh non shower veh... While searching it would b helpful for customers... Thanks</t>
  </si>
  <si>
    <t>We have noted, Thanks for your suggestion.</t>
  </si>
  <si>
    <t>https://play-lh.googleusercontent.com/a/ACg8ocLnohLzz71QSC86bkhdWnDihn-lbsYXFA_4U1ya2hY_qj1UyA=s32-rw-mo</t>
  </si>
  <si>
    <t>Masud Nadeem</t>
  </si>
  <si>
    <t>WhatsApp option doesn't work with message unable to lookup number92 because It is too short</t>
  </si>
  <si>
    <t>We are sorry to hear about the experience if you have faced any inconvenience, please inbox your experience with us, and we will reach you to investigate the matter.</t>
  </si>
  <si>
    <t>I am unable to open pakwheels app it always crashes please fix it.</t>
  </si>
  <si>
    <t>https://play-lh.googleusercontent.com/a-/ALV-UjU_cArVEjwNywWEWFD0H8I36pnBgnFtFuGnes37i9WyMpUwBU8=s32-rw</t>
  </si>
  <si>
    <t>Bilal Hussain Shah</t>
  </si>
  <si>
    <t>U have to add chat direct buton when u open the app u will never found chat notification u have to open 3 windows so thats u can access to chat inbox phuck u for that 🖕</t>
  </si>
  <si>
    <t>Dear Bilal Hussain Shah, Thanks for your feedback, we have noted and our team will look into it.</t>
  </si>
  <si>
    <t>The last version was much faster... This one take ages to load.</t>
  </si>
  <si>
    <t>Excellent! Reliable! Turstable! (many solutions in one app!)</t>
  </si>
  <si>
    <t>Best app with very good pls updated . Best place to get info of all types of wheels from all over pakistan</t>
  </si>
  <si>
    <t>https://play-lh.googleusercontent.com/a-/ALV-UjUmmba-0UOC9C00sHfTc1geidEcbnuGBKjzpjtiZu3KGAwLSZRQ=s32-rw</t>
  </si>
  <si>
    <t>sohni Dharti</t>
  </si>
  <si>
    <t>Overall app performance is good but blogs section is to slow kindly fix the problem</t>
  </si>
  <si>
    <t>Dear Akmal Farooq, Thanks for your feedback, we will look into it.</t>
  </si>
  <si>
    <t>https://play-lh.googleusercontent.com/a-/ALV-UjVOWZffezyOI7t9mc13ypOH-hD26rOxs2yF53b3xrJxBrLduAiG=s32-rw</t>
  </si>
  <si>
    <t>Usama Malik</t>
  </si>
  <si>
    <t>Ad is not uploading Something went wrong please try later This error keeps coming up</t>
  </si>
  <si>
    <t>https://play-lh.googleusercontent.com/a/ACg8ocJvKy9M_itBSUA4aOy6AjGa957GEnVrs9XrJx8UIq-YgP4nhQ=s32-rw-mo</t>
  </si>
  <si>
    <t>Koncep Tees</t>
  </si>
  <si>
    <t>Pakwheel app is not working now a days crashing and not refreshing new listings</t>
  </si>
  <si>
    <t>Hi, Koncep Tees hope you’re doing well. We'd love to improve upon this rating can you please share your detailed feedback at cusotmersupport@pakeventures.com.we assure you that we are working really hard to provide the best of experience to our customers. — The PakWheels Team</t>
  </si>
  <si>
    <t>this new update is not convenient when u search a car and then press back it comes all to home what the hell? plzz fox this This update is awesome now i m hapoy with it</t>
  </si>
  <si>
    <t>https://play-lh.googleusercontent.com/a-/ALV-UjXxhhFlig_FqEXXWWAFQADzfaBw2-qrWW-NHs_SmAfQBHx4jmY=s32-rw</t>
  </si>
  <si>
    <t>Daud Aslam</t>
  </si>
  <si>
    <t>Older version of this app was better as all models were mentioned with range of years</t>
  </si>
  <si>
    <t>Dear Daud, Thank you for yopu message.</t>
  </si>
  <si>
    <t>https://play-lh.googleusercontent.com/a/ACg8ocKtsn9vysW-NLlwrZeYMAzPhuzKwpiVeHL9qMHLNQTduRWODw=s32-rw-mo</t>
  </si>
  <si>
    <t>Muhammad Nadeem</t>
  </si>
  <si>
    <t>Its v very good platform for all kinds of vehicle information,</t>
  </si>
  <si>
    <t>https://play-lh.googleusercontent.com/a-/ALV-UjUT2OAyg9y5PkllvkQkqwUxbFYDTSsw3fbdllpmHQtb4kSv6AvG=s32-rw</t>
  </si>
  <si>
    <t>AQ vines</t>
  </si>
  <si>
    <t>OLX is very Good App very simple easy I love it and PAKWHEEL is very Bad App very very complicated so many filters PAKWHEEL look like a DAAL CHANWAL</t>
  </si>
  <si>
    <t>Hi AQ vines hope you’re doing well. Thank you for using the PakWheels app and for taking out time to rate us. We'd love to improve upon this rating can you please share your detailed feedback at cusotmersupport@pakeventures.com. we assure you that we are working really hard to provide the best of experience to our customers. — The PakWheels Team</t>
  </si>
  <si>
    <t>https://play-lh.googleusercontent.com/a/ACg8ocJkcv-pWzteDcSEQXNOQ2FfWglS7OyLTKx2KxD3w1Cpukhf6g=s32-rw-mo</t>
  </si>
  <si>
    <t>Muhammad Adnan</t>
  </si>
  <si>
    <t>this app has a poor incomplete chat section, no chat highlights for new messages, poor work by developers</t>
  </si>
  <si>
    <t>https://play-lh.googleusercontent.com/a-/ALV-UjVs-q46nVNGq8_pWXpMRJx0mJU4142WaCqactlNzLEcLQZCqzANNw=s32-rw</t>
  </si>
  <si>
    <t>malik saif</t>
  </si>
  <si>
    <t>Worst filtering... Karachi filters shows Lahore,ISB cars along with KHI, Car name filters shows Other non related cars. Have video and image.</t>
  </si>
  <si>
    <t>Dear malik saif, Please write to us with your contact details along with screenshots at: customersupport@pakeventures.com, and you will get a response quickly.</t>
  </si>
  <si>
    <t>https://play-lh.googleusercontent.com/a-/ALV-UjX7EEGxLmLx6OQ66CEWEPRlZUJTZFsQz6C2XjyRqU1rIL_I63x6=s32-rw</t>
  </si>
  <si>
    <t>Abdul Samad Bhatti</t>
  </si>
  <si>
    <t>Developer must add (Exchange possible) cetagory in the filters too ... rest all Its perfect</t>
  </si>
  <si>
    <t>https://play-lh.googleusercontent.com/a/ACg8ocJr35HiJYsswzRbbj8_RYWPtKIiZJipTNOcCxQv378ibOYyog=s32-rw-mo</t>
  </si>
  <si>
    <t>After posting add it creates too much problem to edit pictures and subscription .</t>
  </si>
  <si>
    <t>Dear Abdul Wahid
Thank you for contacting us.
Please write to us at customersupport@pakeventures.com with screenshots of your issue, so our relevant team will happy to assist you.
Write us back if you need further assistance
— The PakWheels Team</t>
  </si>
  <si>
    <t>https://play-lh.googleusercontent.com/a/ACg8ocIn6CJ6zhJQItKGSFbaZAuJXZ3RFrCFiWtFgl7_RUg71NmZZQ=s32-rw-mo</t>
  </si>
  <si>
    <t>Ali Abrar</t>
  </si>
  <si>
    <t>Excellent service I like this application because it is very helpful for buy or sale.</t>
  </si>
  <si>
    <t>Don't update. It doesn't work. Simply you want that we have to delete this APP</t>
  </si>
  <si>
    <t>https://play-lh.googleusercontent.com/a-/ALV-UjVB5OsxhbtjMrFjxmtOtuqE-5ugBoEy9EYasC4IEM_KmFB-8EHR=s32-rw</t>
  </si>
  <si>
    <t>Asim Soomro</t>
  </si>
  <si>
    <t>Why to set location everytime whenever i open application?? Isn't this irritating??</t>
  </si>
  <si>
    <t>Guys typical application with lot of errors u cant even check on road price for prince and car finace blocking u even all fields populated fix these errors</t>
  </si>
  <si>
    <t>https://play-lh.googleusercontent.com/a-/ALV-UjUgPLAvxVZeotkQYg2dWRNC4rGn5b63AbvFyQl2dZuoaOg6ziA=s32-rw</t>
  </si>
  <si>
    <t>Sabri Auto Workshop and Parts Dealer</t>
  </si>
  <si>
    <t>One of the best app i found on Play store Because i have sold my many items and cars through this app May Allah give them more Rise up in Life</t>
  </si>
  <si>
    <t>Dear Sabri ,Thank you for your valuable feedback.</t>
  </si>
  <si>
    <t>https://play-lh.googleusercontent.com/a-/ALV-UjWnmHfFaJqt-55lXPPzwUykyJfRTl2DZ1SvoCEetW5N801zWnCVaw=s32-rw</t>
  </si>
  <si>
    <t>Mubashar Saleem</t>
  </si>
  <si>
    <t>In love with it. My first preference when i want to get automobile info and updates.</t>
  </si>
  <si>
    <t>https://play-lh.googleusercontent.com/a/ACg8ocJounSwbR9hiRlWywwYMZOa_ZtbZh4tQFFuNM4jMZVCa2WvWB0=s32-rw-mo</t>
  </si>
  <si>
    <t>Mobasher K</t>
  </si>
  <si>
    <t>App is not stable &amp; disturbs a lot with useless notifications.</t>
  </si>
  <si>
    <t>Worst . I tried several times yo upload my ad but app gives error every time</t>
  </si>
  <si>
    <t>Aap was working fine until a few days ago &amp; now it won't open any of the blogs...</t>
  </si>
  <si>
    <t>https://play-lh.googleusercontent.com/a-/ALV-UjVv7-XyaT_n8K7jZ7kuhMMwx1wwJ73MVaWiXFTssZXj_rDfR6wr=s32-rw</t>
  </si>
  <si>
    <t>Muneeb Ahmed</t>
  </si>
  <si>
    <t>Kindly update your app it's showing previous prices and car model selection in financing is not working</t>
  </si>
  <si>
    <t>Dear Muneeb Ahmed, Thank you for your feedback, we have noted and will look into it.</t>
  </si>
  <si>
    <t>https://play-lh.googleusercontent.com/a-/ALV-UjUud4JPEsyQyGGvv1bISx9eKt4sUe32bRx5afPcWiHngf4zZ38L=s32-rw</t>
  </si>
  <si>
    <t>Jhanzaib Slm</t>
  </si>
  <si>
    <t>Great app. There should be a option like "compare car"</t>
  </si>
  <si>
    <t>https://play-lh.googleusercontent.com/a-/ALV-UjU8jqLaYqU2Lg_1egA4RQgJnz9AykFVbQ301Pgl4Kf_vDDwR5Md=s32-rw</t>
  </si>
  <si>
    <t>Muhammad Zain Ul Abiden</t>
  </si>
  <si>
    <t>I can't post my add.. I'm getting internal server error while posting ad</t>
  </si>
  <si>
    <t>Hi, Muhammad Zain Ul Abiden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</si>
  <si>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https://play-lh.googleusercontent.com/a/ACg8ocL5wgofyZV1ju19CTUMVZ6jZL22dQk8-8PvnUMZZaBArxfvHA=s32-rw-mo</t>
  </si>
  <si>
    <t>Abdullah Naeem</t>
  </si>
  <si>
    <t>This is amazing app for buying and selling of cars,bikes and auto parts</t>
  </si>
  <si>
    <t>https://play-lh.googleusercontent.com/a/ACg8ocLeOysuLZbTghdINme8Z0mmzdVs3XSLt3_LSfLVWo7wLv5t5A=s32-rw-mo</t>
  </si>
  <si>
    <t>Muhammad Kashif</t>
  </si>
  <si>
    <t>Forum button does not appear after you open app for one or 2 times after fresh restart.</t>
  </si>
  <si>
    <t>Dear Sir, Please write to us with your contact details along with screenshots at: customersupport@pakeventures.com, and</t>
  </si>
  <si>
    <t>https://play-lh.googleusercontent.com/a/ACg8ocLgRreIUfuSnV0xIHpQV1xGpqewzrKHJLCTKlkceHST-xBVFw=s32-rw-mo</t>
  </si>
  <si>
    <t>Mohammad faisal</t>
  </si>
  <si>
    <t>Very useful app for buying and selling cars and autoparts</t>
  </si>
  <si>
    <t>Hi, Mohammad Faisal hope you’re doing well. Thank you for using the PakWheels app and for taking out time to rate us. — The PakWheels Team</t>
  </si>
  <si>
    <t>https://play-lh.googleusercontent.com/a/ACg8ocLQYLbuAdMrgKC79bsCKPwLR9pDg8miGBH5JSQ4f4lY0oEOwQ=s32-rw-mo</t>
  </si>
  <si>
    <t>Dr Insha Marwat</t>
  </si>
  <si>
    <t>Dear coligues earlier many many chats were saved in the chat are but for the last 3 days most of the chats are deleted automatically and only 10 of the new chates are visible. Waht is the issue and how to resolve?</t>
  </si>
  <si>
    <t>Dear Dr Insha Marwat, Please write to us with your contact details along with screenshots at: customersupport@pakeventures.com, and you will get a response quickly.</t>
  </si>
  <si>
    <t>well done guys....exquisite app ......great idea to buy and sell the veichels .....u should deserve more than 5 stars HATTS OFF👌</t>
  </si>
  <si>
    <t>https://play-lh.googleusercontent.com/a/ACg8ocLzEPfjC5DhgthxVfGtXBzb28kOf1FzLMeR3CY_oq7f781z4A=s32-rw-mo</t>
  </si>
  <si>
    <t>MOVIES TADKA</t>
  </si>
  <si>
    <t>It doesn't show actual views of ad this app show more views than actual one because showing how great app is😠</t>
  </si>
  <si>
    <t>Dear Sir, Your feedback is highly essential for us to improve, We have noted, Thank you.</t>
  </si>
  <si>
    <t>Very handy for those who r in search of a vehicle/ buyer without commission!</t>
  </si>
  <si>
    <t>This version is so slow how to download older version when you click to the cars he cannot show photos</t>
  </si>
  <si>
    <t>https://play-lh.googleusercontent.com/a/ACg8ocKYC0y4y8ODykhz30XLLdkAFgeGqg1ozJWbIU9ve2MaDptSbA=s32-rw-mo</t>
  </si>
  <si>
    <t>Hamza Shah</t>
  </si>
  <si>
    <t>Best app for buying and selling cars and also for spare parts</t>
  </si>
  <si>
    <t>Dear Hamza Shah, Thanks for your valuable feedback.</t>
  </si>
  <si>
    <t>https://play-lh.googleusercontent.com/a/ACg8ocIxNMe0RTy5yhFeOJfJzGxnMVadaoR87ujj6acgmcI02XUzRg=s32-rw-mo</t>
  </si>
  <si>
    <t>Hafeez Ch</t>
  </si>
  <si>
    <t>Very good experience in sale and purchase of cars</t>
  </si>
  <si>
    <t>Thank you for your valuable feedback,.</t>
  </si>
  <si>
    <t>https://play-lh.googleusercontent.com/a-/ALV-UjX5EuLbuadHhLe3WWYSn5JIWhcPrZ3CE5URMUzrf2tk1EB53d3ySg=s32-rw</t>
  </si>
  <si>
    <t>abdul haseeb</t>
  </si>
  <si>
    <t>Featuring add was optional.Today I posted my add of car it says that your free time limit is exceeded.</t>
  </si>
  <si>
    <t>https://play-lh.googleusercontent.com/a-/ALV-UjV8suvzt__m5DoSg7x-tWkX5tsQ6BhGhEV_FG4vcwOnI05_WLqV=s32-rw</t>
  </si>
  <si>
    <t>Awais Tariq</t>
  </si>
  <si>
    <t>Bestest app in pakistan. Great work. Smooth as a whistle. Hatts off</t>
  </si>
  <si>
    <t>Awais Tariq, Thanks for your feedback.</t>
  </si>
  <si>
    <t>https://play-lh.googleusercontent.com/a/ACg8ocKFjOBfS3tgi8Z5eOS384HYGF3-BlCfqNAPu55gom6OGwlbaw=s32-rw-mo</t>
  </si>
  <si>
    <t>zuhair abidi</t>
  </si>
  <si>
    <t>Salam this app is not working properly it's close and back automatically</t>
  </si>
  <si>
    <t>Hi, zuhair abidi hope you’re doing well. Thank you for using the PakWheels app and for taking out time to rate us. We'd love to improve upon this rating can you please share your detailed feedback at cusotmersupport@pakeventures.com. — The PakWheels Team</t>
  </si>
  <si>
    <t>https://play-lh.googleusercontent.com/a-/ALV-UjU7K0EIsM6Dre6bJBS8InuNXLRtpH-YP7eJYrd6-yCz91ppv_o=s32-rw</t>
  </si>
  <si>
    <t>Ahmad khan</t>
  </si>
  <si>
    <t>Best app for finding new and use cars...plz add dark mode theme for this app....Thanks</t>
  </si>
  <si>
    <t>https://play-lh.googleusercontent.com/a-/ALV-UjVYBE_Kbz1VgOLrDJ27TzP7-zT3amHu_6bfnf6YJuCrfGdjwxyx=s32-rw</t>
  </si>
  <si>
    <t>M Junaid</t>
  </si>
  <si>
    <t>Please solve issue inspection reports are not opening on Android devices and app... I will edit the review when resolved please</t>
  </si>
  <si>
    <t>Dear Junaid, Thanks for raising your concern. Our team will investigate this matter, and if accrued this issue, then it will be resolved soon.</t>
  </si>
  <si>
    <t>Not working from pas few days tried to reinstall worked for once then again same problem. Please fix it</t>
  </si>
  <si>
    <t>https://play-lh.googleusercontent.com/a-/ALV-UjWDlJlU1I5EGNtOarMljPHJ4nYefMoBWshH4Gnaq1f-D3fsh6f4=s32-rw</t>
  </si>
  <si>
    <t>Hamza Noor</t>
  </si>
  <si>
    <t>Can't synced with my gallery. Photos didn't shoe in pakwheels app</t>
  </si>
  <si>
    <t>https://play-lh.googleusercontent.com/a/ACg8ocK5_ESwvtDyexPTTvohjHLLI-33_HSZXCEkcnhov8hFLPJVkg=s32-rw-mo</t>
  </si>
  <si>
    <t>Maroof Qureshi</t>
  </si>
  <si>
    <t>App is really useful literally it takes few hours to sell my car loves the app.</t>
  </si>
  <si>
    <t>https://play-lh.googleusercontent.com/a-/ALV-UjVAbv18CyUk8shlzTdbWWKRBCivpq9PtXtmhqEnoUZhpSHbctDgww=s32-rw</t>
  </si>
  <si>
    <t>Mohsin Khan</t>
  </si>
  <si>
    <t>Fuel prices not updated in app and text section area was not send our messages refuse due to unstable reason, please review the concerns thanks</t>
  </si>
  <si>
    <t>https://play-lh.googleusercontent.com/a/ACg8ocINbEVcV_t7frEY3bcVhRK3MrTK1eCr8BCb_su7iBbPKwwh3U4=s32-rw-mo</t>
  </si>
  <si>
    <t>Malik Amjad</t>
  </si>
  <si>
    <t>I am giving three stars because the car on road price calculator doesn't tell the prices of imported cars.I have vezel 2018 and I want to calculate the price of new vezel 2021 in Lahore.Please solve this issue.By the good app and thanks to suneel bhai</t>
  </si>
  <si>
    <t>Dear Malik Amjad,
Thank you for connecting to PakWheels.
Please note that you can get your desired information on PakWheels website by clicking on following link: https://www.pakwheels.com/forums/
Please write back to us when needed. We will be pleased to assist you.
— The PakWheels Team</t>
  </si>
  <si>
    <t>Out of 100 95 cars dealears ki hain,although dealears k lye alag option he but still Pakwheel Admin not check it properly before updating any add</t>
  </si>
  <si>
    <t>https://play-lh.googleusercontent.com/a-/ALV-UjVbLRK8QVi44BDKB7vPVDwU1lrZEjSADsuqm7q-J2mAAEbho0Ti=s32-rw</t>
  </si>
  <si>
    <t>beauty of islamabad</t>
  </si>
  <si>
    <t>Very good experience with pak wheels for buying a good car.thanksfull pakwheel and appreciate 👍 👌</t>
  </si>
  <si>
    <t>Dear beauty of islamabad,
Thank you for reaching out to PakWheels.
PakWheels always strive hard to serve its customers with commitment, dedication and ownership so our every interaction, whether it is direct or indirect, should be memorable and amicable.
Please note that your appreciation and feedback is highly valuable and essential for us to ...</t>
  </si>
  <si>
    <t>https://play-lh.googleusercontent.com/a/ACg8ocIjaKu_C6o1p7LRF3ZJ3uHNq8sbMAazJK2A8cq_H4f5n8mYSYA=s32-rw-mo</t>
  </si>
  <si>
    <t>Salman</t>
  </si>
  <si>
    <t>I will appreciate if developer would consider to provide the sorting option based on Pakwheels inspection rating higher to lower and vice versa.</t>
  </si>
  <si>
    <t>Please note that your appreciation and feedback is highly valuable and essential for us to improve our products for our community.</t>
  </si>
  <si>
    <t>https://play-lh.googleusercontent.com/a-/ALV-UjXVAWD2KmAmlrevb401Xi-MssAd9XE5MIxfs_JpjAoLSPB7H8HV0Q=s32-rw</t>
  </si>
  <si>
    <t>I always face this issue.. It says "something went wrong" Please let me know why this happen to me.</t>
  </si>
  <si>
    <t>Best app reliable for vehicles search and price comparison.</t>
  </si>
  <si>
    <t>Great app every time every day good and great works every time great</t>
  </si>
  <si>
    <t>Very informative, user friendly and up to date.</t>
  </si>
  <si>
    <t>now i dont like to this app ... whats that in the month you will alowed only 2 adds ... after the more adds you dosn't show in pakwheel</t>
  </si>
  <si>
    <t>https://play-lh.googleusercontent.com/a-/ALV-UjUBYL6Nr3TGZPpPUbkXgAoUDOla7INdQ9qGixvyFENO3OamfS1Wog=s32-rw</t>
  </si>
  <si>
    <t>zeeshan uddin</t>
  </si>
  <si>
    <t>Pakistan Best app for car. Can buy,sale,product Accessories as well can sale. NO 1 App</t>
  </si>
  <si>
    <t>https://play-lh.googleusercontent.com/a-/ALV-UjV3cTjZxsipiTu6981AYXpN84xRcElOM-DeH7P_ceJnWJRdoMxB=s32-rw</t>
  </si>
  <si>
    <t>Tamoor -ul-Islam</t>
  </si>
  <si>
    <t>Shiity app keeps crashing because of the new update. Better solve it asap.</t>
  </si>
  <si>
    <t>very nice app for buying and selling of cars bike and auto parts</t>
  </si>
  <si>
    <t>https://play-lh.googleusercontent.com/a-/ALV-UjUCzRQIA9oVoMj9shLrOj0zREjOwTYu8iZJK59GxpT80mutrvc=s32-rw</t>
  </si>
  <si>
    <t>jahanzaib islam</t>
  </si>
  <si>
    <t>This is favourable for all who interested in automobile like which kind of new cars come into the market ..price features e.c.t Helpful for car inspection Selling ur car Blogs Informative</t>
  </si>
  <si>
    <t>Dear jahanzaib islam, Your feedback is highly essential for us to improve more, in the meanwhile, you can check our blogs section to be updated about the upcoming car,</t>
  </si>
  <si>
    <t>https://play-lh.googleusercontent.com/a-/ALV-UjWprrMEEurbS0BEzDEyPYiNluPXtLolTcpLEZBUs4g1GsAfZuyi=s32-rw</t>
  </si>
  <si>
    <t>fun is the best</t>
  </si>
  <si>
    <t>I think the aap have to right real ammout of cars there is every price 1.38 lakh its imposible please right real price of cars i will give 5 stars when the aap got all price real for now only 1 star</t>
  </si>
  <si>
    <t>Please write to us at customersupport@pakeventures.com with the issue you have faced with some Ads with fake prices, so our team will contact you to fix it.</t>
  </si>
  <si>
    <t>https://play-lh.googleusercontent.com/a/ACg8ocL9vwqJ1tgS4pZhiDyT0a3tk7kBfGQM3RAZpwSAr9mN0JBh6A=s32-rw-mo</t>
  </si>
  <si>
    <t>Yasir zafar</t>
  </si>
  <si>
    <t>very good app butt I was put my cars ad and I was deleteing my ads but it wasn't delete</t>
  </si>
  <si>
    <t>Thanks for your feedback, currently you can just remove your Ads on PakWheels, for the Ad deletion option we will look into it.</t>
  </si>
  <si>
    <t>https://play-lh.googleusercontent.com/a/ACg8ocIsCDy7mnz64MAkt-EjbVDIbfGa3GwW62-t_m1SDjUxprgSLQ=s32-rw-mo</t>
  </si>
  <si>
    <t>rehan asif</t>
  </si>
  <si>
    <t>Not working best ,uploading error,call center not solve the problem</t>
  </si>
  <si>
    <t>Hi, rehan asif hope you’re doing well. We'd love to improve upon this rating can you please share your detailed feedback at cusotmersupport@pakeventures.com.we assure you that we are working really hard to provide the best of experience to our customers. — The PakWheels Team</t>
  </si>
  <si>
    <t>Too expensive car parts. Its better to find it somewhere else</t>
  </si>
  <si>
    <t>https://play-lh.googleusercontent.com/a-/ALV-UjUMZD8nXp-D554C0UoMNxAeXNwY-EYZWLplsQ7QfrUnW9uejo5USg=s32-rw</t>
  </si>
  <si>
    <t>Omer Mirza</t>
  </si>
  <si>
    <t>Repeatedly crashing, every time i open an ad - Note 9</t>
  </si>
  <si>
    <t>Hi, Omer Mirza hope you’re doing well. Thank you for using the PakWheels app and for taking out time to rate us. We can understand this can be frustrating and we assure you that we are here to help .we would appreciate if you customer send us the details at cusotmersupport@pakeventures.com. — The PakWheels Team</t>
  </si>
  <si>
    <t>https://play-lh.googleusercontent.com/a/ACg8ocJxPL5S0r1ckGo-ftdXCoFUkRIzxF26Pdkne8bFOZA85gRJRg=s32-rw-mo</t>
  </si>
  <si>
    <t>Worst service, they will keep playing with you, the staff is trained to lie, if you request inspection they will make you wait all day and then might reschedule it to a different day....the staff is so unprofessional and impatient. Really disappointed</t>
  </si>
  <si>
    <t>Dear Awad,
We’re sorry to hear about the inconvenience you may have faced. We want to investigate this matter, kindly share the details with us by email or call us on UAN 042 111 943357 to lodge the complaint so we may assist with this matter accordingly.</t>
  </si>
  <si>
    <t>App doesn't save location and goes all cities every time you run it</t>
  </si>
  <si>
    <t>Can,t sign in every time i sign in a flash happens and the sign in details gone and askes again for the Sign in</t>
  </si>
  <si>
    <t>https://play-lh.googleusercontent.com/a-/ALV-UjWGGXvbujgNGUoZWIbLNMwPV8rInnox0XkZ8AxmYD-kWpfE82bc=s32-rw</t>
  </si>
  <si>
    <t>Sultan Munir Qureshi</t>
  </si>
  <si>
    <t>Why can't I select whole country in my search I dont want to search a vehicle in specific city fix it any you will get 5 stars</t>
  </si>
  <si>
    <t>https://play-lh.googleusercontent.com/a/ACg8ocKon3CkVWLCZMV6EcmA-UfsMC-VvbYMLzYmLtrzHDKC7BzDuQ=s32-rw-mo</t>
  </si>
  <si>
    <t>Tahir Paswal</t>
  </si>
  <si>
    <t>When I rate this app 5 stars it started lagging and have an issue with this app you need to work for you app first</t>
  </si>
  <si>
    <t>Dear Tahir Paswal Please write to us at customersupport@pakeventures.com with the issue you have faced regarding our app, so our team will contact you to fix it. Write us back if you need further assistance — The PakWheels Team</t>
  </si>
  <si>
    <t>best aplication nd very useful for customers that want to sale or purchase vehicle</t>
  </si>
  <si>
    <t>https://play-lh.googleusercontent.com/a/ACg8ocLQCPkiXkcGekk6hHyZFnhNLXqqwgZUD4VYLLEGGX15reKTvw=s32-rw-mo</t>
  </si>
  <si>
    <t>Shabbirhussain Shabbir</t>
  </si>
  <si>
    <t>It's extremely helpful for new comers to auto industry, very detailed information ♥️</t>
  </si>
  <si>
    <t>https://play-lh.googleusercontent.com/a/ACg8ocISzx0tLoprSbuqv3E5gwag1JvuUOsJ9sOUMKStZIkvw_5C6g=s32-rw-mo</t>
  </si>
  <si>
    <t>Saim Bashir</t>
  </si>
  <si>
    <t>I am going to remove this app because it doesn't show my city "Khanpur" in list while purchasing.</t>
  </si>
  <si>
    <t>Dear Saim, Our team is working on it, "KhanPur city will be added Soon.</t>
  </si>
  <si>
    <t>https://play-lh.googleusercontent.com/a-/ALV-UjXNBXs6_QPHqanc0qbdZN6Kubuq3NBitC9C2FljCuu857JNJPQ=s32-rw</t>
  </si>
  <si>
    <t>bela rani</t>
  </si>
  <si>
    <t>Unable to upload my add pics are not showing when uploading add kindly reaolve this</t>
  </si>
  <si>
    <t>Dear Sir, This happens with some mobile devices, we are working on it and will fix it as soon as possible.</t>
  </si>
  <si>
    <t>Excellent App you learn every thing about Auto Sector An complete instute of Auto Sector</t>
  </si>
  <si>
    <t>https://play-lh.googleusercontent.com/a-/ALV-UjWW33g_y8Q-MyfE35OX5mNlnPWmW5ZD3LvxUFZ0ZeeYWz4Q9dTN=s32-rw</t>
  </si>
  <si>
    <t>Hariss Amin</t>
  </si>
  <si>
    <t>I am not getting verification code on my number .. also I am unable to change number on my account linked with my ID.. kindly resolve my issue</t>
  </si>
  <si>
    <t>https://play-lh.googleusercontent.com/a-/ALV-UjWptxDBGzaED-NtyK0s7isfnc1ob0XYFvEvVDyfRgu3lW8ykoBf=s32-rw</t>
  </si>
  <si>
    <t>Saad Liaqat</t>
  </si>
  <si>
    <t>Best platform for all information about Pakistan cars ,V8 and Japanese car also..</t>
  </si>
  <si>
    <t>https://play-lh.googleusercontent.com/a-/ALV-UjXZx9LIRGlsyN7XKTH4DjDpXw2-7sX8LSVC1F9gk5Ekb1oFgnEU=s32-rw</t>
  </si>
  <si>
    <t>Ahmed Adnan</t>
  </si>
  <si>
    <t>Never been able to post add just because i am using ported number, need to redo programming to consider this scenario</t>
  </si>
  <si>
    <t>Dear Ahmed Adnan,
Thank you for connecting to PakWheels.
Please note that we have noted your request and thank you for your message.
Please write back to us when needed. We will be pleased to assist you.
— The PakWheels Team</t>
  </si>
  <si>
    <t>https://play-lh.googleusercontent.com/a-/ALV-UjU44Fc5y1RX0tbWVhFd-pJkxsOaiIGEOgeaNMyBDhLQ-BbIVekZ=s32-rw</t>
  </si>
  <si>
    <t>Secret Guy</t>
  </si>
  <si>
    <t>The app is very helpful for me and people but one thing is missing is dark mode setting I am very grateful for that you notice my review thank you very much</t>
  </si>
  <si>
    <t>Thanks you very much your valuable feedback.</t>
  </si>
  <si>
    <t>https://play-lh.googleusercontent.com/a-/ALV-UjVNern5aVtNnemtDQgqrmHXkdg5eIdldjUYf4q7-aNLVNmU0RIV=s32-rw</t>
  </si>
  <si>
    <t>mohn shahbaz</t>
  </si>
  <si>
    <t>After update app, its not working well(there,is something wrong) error showing.. kindly see this matter..</t>
  </si>
  <si>
    <t>https://play-lh.googleusercontent.com/a-/ALV-UjXyGjygUyn2GgE0YjXkKuRoZ4st4nCTkiYtJgAvZMwGu9nt17Dm=s32-rw</t>
  </si>
  <si>
    <t>Imports from China</t>
  </si>
  <si>
    <t>it doesn't work anymore after the update. Please revert it back to the older version.</t>
  </si>
  <si>
    <t>We’re sorry to hear about the inconvenience you may have faced.
Please note that your request has been forwarded to the relevant team for further assistance. They will contact you soon accordingly.</t>
  </si>
  <si>
    <t>https://play-lh.googleusercontent.com/a-/ALV-UjW2QIQq75MNB3aJepMdfO8VSR2NlkkmD-e9GQpHoLOsX42Otpzl=s32-rw</t>
  </si>
  <si>
    <t>Naeem Afridi</t>
  </si>
  <si>
    <t>Kindly bring Dark/pitch black theme for the app &amp; requires improvement interm of Speed within the app.</t>
  </si>
  <si>
    <t>https://play-lh.googleusercontent.com/a-/ALV-UjUMeYPkkVTYSpEKDKQ14A6cjjh7g3V73daEzWvuYuLmaxODCDGB6g=s32-rw</t>
  </si>
  <si>
    <t>Ihtesham F</t>
  </si>
  <si>
    <t>Why App keeps restart after gets in the background? when it's on search and open some other app and when u open again it will reset</t>
  </si>
  <si>
    <t>We're sorry to hear about the inconvenience you may have faced. Please share your contact number, and we'll be able to assist you accordingly.</t>
  </si>
  <si>
    <t>https://play-lh.googleusercontent.com/a-/ALV-UjVF7Gi0hvpbnLinxlYKaZFil_sbUwYMV2Ih7RJYn7YXAYaL2vaxEw=s32-rw</t>
  </si>
  <si>
    <t>Panjabe彡</t>
  </si>
  <si>
    <t>Best for car reviews, guide and best deals for used cars.</t>
  </si>
  <si>
    <t>New version is not responding..when press start searching used car it stop. Previous version has no issue</t>
  </si>
  <si>
    <t>Hi Bilal, Apologies! It seems that you have a very old version of our app. Kindly make sure your App is updated for a seamless experience. Also, Please feel free to reach out to us with details of your concern at support@pakwheels.com so that we can look into it ASAP. Gari Ki Deals, Only on PakWheels!</t>
  </si>
  <si>
    <t>App is too slow and is not showing ads fully plz fix it.</t>
  </si>
  <si>
    <t>https://play-lh.googleusercontent.com/a-/ALV-UjW1XD7sgeERMY6aahCMAEcraP2YYNwkQy-GCLFxioJPPastUK0=s32-rw</t>
  </si>
  <si>
    <t>Jayman Cars</t>
  </si>
  <si>
    <t>Something went wrong' then app stops working after displaying the message</t>
  </si>
  <si>
    <t>https://play-lh.googleusercontent.com/a-/ALV-UjV_tqkABDoVR4JLmfMSdc8PYiEaOpoGs8z9KNHd_5g7W5D-xq0TEA=s32-rw</t>
  </si>
  <si>
    <t>Muhammad Ibrahim</t>
  </si>
  <si>
    <t>This app is very great for buying or selling any car with best filters</t>
  </si>
  <si>
    <t>https://play-lh.googleusercontent.com/a-/ALV-UjWE3t5rr3-p53eFXfrGFaHgvXs5WGeALt_YCrtWvQzmTI-C_rqx=s32-rw</t>
  </si>
  <si>
    <t>The spam and bot system is worse. It just detected a normal msg of mine as spam. Absolutely ridiculous.</t>
  </si>
  <si>
    <t>Dear User, We have investigated your concern that someone might have reported your ad, therefore this problem appears.</t>
  </si>
  <si>
    <t>https://play-lh.googleusercontent.com/a-/ALV-UjXutxyR6mzaiC3c-taEOqiWar-CcBFs9zHyCuRcecSnSWx3Sw=s32-rw</t>
  </si>
  <si>
    <t>Burhan Wahid</t>
  </si>
  <si>
    <t>The app is not working. Uninstalled 3 times but didn't work</t>
  </si>
  <si>
    <t>https://play-lh.googleusercontent.com/a-/ALV-UjV5zUYHjIZ1QfalroamcSMbto5A7ejcpumwzPbErNN27s_rfKit=s32-rw</t>
  </si>
  <si>
    <t>Muhammad Rizwan</t>
  </si>
  <si>
    <t>App is very sluggish after update, too much time taking to load data,</t>
  </si>
  <si>
    <t>https://play-lh.googleusercontent.com/a-/ALV-UjVcXTyr5lliskTOhA1I8Yi8hvrABaepNKWTsbdhpYpbkkSFiLaR=s32-rw</t>
  </si>
  <si>
    <t>Hamza Fayyaz</t>
  </si>
  <si>
    <t>After BLOG selection. App stuck on opening of articles. Please solve the issue.</t>
  </si>
  <si>
    <t>Hamza, Thanks for your feedback, we are working on it.</t>
  </si>
  <si>
    <t>This app is Best &amp; helps people for buying cars &amp; items save people money.Mostly educated people use this.</t>
  </si>
  <si>
    <t>https://play-lh.googleusercontent.com/a-/ALV-UjXEdm4Wc90oc3Nrw5QPmS0r0rcQlHj2JJuTGpPDxtjrT1DIzr7Z=s32-rw</t>
  </si>
  <si>
    <t>Muhammad Yasir khan</t>
  </si>
  <si>
    <t>PLEASE INCLUDE GALLERY FOLDER OPTION IN APP. IT IS VERY DIFFICULT TO POST AD WHILE UPLOADING PHOTOS. We have search entire gallery</t>
  </si>
  <si>
    <t>Thank you for your suggestion.
Rest assured, we have processes in place so your concern doesn't go unnoticed.</t>
  </si>
  <si>
    <t>https://play-lh.googleusercontent.com/a-/ALV-UjUZuuxvVKuj25Qn_No-854881bvB10VtM53aLT43b7hAy0PxNE=s32-rw</t>
  </si>
  <si>
    <t>alifaraz khan</t>
  </si>
  <si>
    <t>I cannot contact more than 20 people's in a day it gets lock there should be no limit kindly try to fix thi</t>
  </si>
  <si>
    <t>This is to inform you that there is limit to search ad's at daily basis and you cannot search more than 20 ad's per day.</t>
  </si>
  <si>
    <t>https://play-lh.googleusercontent.com/a-/ALV-UjVt1sYuu5EP6iFnG-TrMsmooWBmH1z4emj6KtaZQ1i-dJaVkeRt=s32-rw</t>
  </si>
  <si>
    <t>Abdullah Naqvi</t>
  </si>
  <si>
    <t>Very nice app for buying and selling vehicles.Excellent effort of Sir Suneel Sarfraz Munj.I am a big fan of Pakwheels.</t>
  </si>
  <si>
    <t>https://play-lh.googleusercontent.com/a-/ALV-UjW6QjuGD0sV_PXXlVuVNQAzhEME-GRDagIxteVn19r789zFYA2O=s32-rw</t>
  </si>
  <si>
    <t>MHH 88</t>
  </si>
  <si>
    <t>Kindly add Harley Davidson and aprilia bike in bike category also enables seen and read and delivered mark on the app also add hummer car</t>
  </si>
  <si>
    <t>https://play-lh.googleusercontent.com/a-/ALV-UjUBG9Uqbh30XdkF0J8EUTOs5jAHsmg6EM-q7zCZ7fpC0XWbLBNa=s32-rw</t>
  </si>
  <si>
    <t>ALI ASAD</t>
  </si>
  <si>
    <t>Old version is good dont know why bad to worst cant see the details due to black background</t>
  </si>
  <si>
    <t>https://play-lh.googleusercontent.com/a-/ALV-UjUO1Zt-OBuNz25UEUKVyuFsF2vbVj9PPhQqlH-jdFMlVTDv1qer=s32-rw</t>
  </si>
  <si>
    <t>ASHFAQ ASHRAF (PPP)</t>
  </si>
  <si>
    <t>They explained everything thing about the car. Suspension, color, paint, tyre, engine and many more about vehicle.</t>
  </si>
  <si>
    <t>Dear ASHFAQ ASHRAF, Thanks for your feedback.</t>
  </si>
  <si>
    <t>https://play-lh.googleusercontent.com/a-/ALV-UjUIwawb8aAp1FG4onhfqtA5yQF4pSAVACso9L8aH5WDYZbfMvTs=s32-rw</t>
  </si>
  <si>
    <t>Salman Shaikh</t>
  </si>
  <si>
    <t>There is no option to share this App with friends and others. I tried to share this App with my many friends but I couldn't find the App sharing option to recommend my friends to download this App. Please ad the App sharing option to share this App with friends and others people.</t>
  </si>
  <si>
    <t>Dear Sir, Thank you for your valuable feedback .We have noted your request and forwarded your suggestion to the engineering team.</t>
  </si>
  <si>
    <t>https://play-lh.googleusercontent.com/a-/ALV-UjW8SFEHV8lO5kUvgGShnZX8dSiwa7TrbYB6fjJ9IhFDCnyfP_NE=s32-rw</t>
  </si>
  <si>
    <t>Raja Faheel</t>
  </si>
  <si>
    <t>I have an excellent experience through online vehicle prices calculator.</t>
  </si>
  <si>
    <t>https://play-lh.googleusercontent.com/a-/ALV-UjV5enW-TdjBUKok3Dah0JwvoJp6XfICDg7yMzQ5hZGAF7E9Snw=s32-rw</t>
  </si>
  <si>
    <t>awais ahmed</t>
  </si>
  <si>
    <t>App is not working. I tried install it again and again but not opening</t>
  </si>
  <si>
    <t>Dear User,
We regret the inconvenience caused. To help us understand the problem in detail, please share your contact details at support@pakwheels.com. We would be more than happy to assist you.</t>
  </si>
  <si>
    <t>https://play-lh.googleusercontent.com/a-/ALV-UjU-_I7WX9UP3ZBc0PvGJG-qqjpzrdRCptvLDsMqOR8HBade7nFTsQ=s32-rw</t>
  </si>
  <si>
    <t>Hassan Gohar Z</t>
  </si>
  <si>
    <t>Good plat forom for buying and selling cars.Very satisfied with this app.yea some times it troubles but thora tou tang karna chahiye na 😂😂</t>
  </si>
  <si>
    <t>very bad experience. inspection team did not contact me i wait 3 days but no person contact me. even i call on UN number..sorry to say bad services..</t>
  </si>
  <si>
    <t>https://play-lh.googleusercontent.com/a-/ALV-UjWKjBt4LsDEw7VyPW7xKXNq4br3NB1fV6ktpKb_20GRyvbyhS0=s32-rw</t>
  </si>
  <si>
    <t>Muhmmad Annas siddiq Muhammad</t>
  </si>
  <si>
    <t>I am daily user of pakweels suddenly I opened pakweels app and search honda civic and many other cars but irrelevant error occurred (parseerror)is coming</t>
  </si>
  <si>
    <t>https://play-lh.googleusercontent.com/a-/ALV-UjXNT9DHCpqRXkPgFzXFZjWeHOGd3euU0S8Ele5yiWA6pZns3pq_AA=s32-rw</t>
  </si>
  <si>
    <t>muhammad ismail</t>
  </si>
  <si>
    <t>They are Thief, they took my money RS 5000 for two inspections of cars but now they are not doing 2nd inspection. even offer is available till today and I placed inspection request from yesterday. I will not recommend.</t>
  </si>
  <si>
    <t>Dear muhammad ismail
Thank you for contacting us.
Please write to us at customersupport@pakeventures.com with your contact details and our relevant team will get back to you.
Write us back if you need further assistance
— The PakWheels Team</t>
  </si>
  <si>
    <t>https://play-lh.googleusercontent.com/a-/ALV-UjWSLTfiligK6JC5h_X9DNiXcARgfECOeDJxJWY9gf0peeydARaz=s32-rw</t>
  </si>
  <si>
    <t>SAIF UR RAHIM</t>
  </si>
  <si>
    <t>Pak wheel app is very good with the help of this app any person easily found his car</t>
  </si>
  <si>
    <t>https://play-lh.googleusercontent.com/a/ACg8ocKFuM6_Zw3nqHRw3WpbdbCDqSGzJr-Q4Xv2YIYlOHB6_5ZCJw=s32-rw-mo</t>
  </si>
  <si>
    <t>Ali Bari</t>
  </si>
  <si>
    <t>Thank you suneel Bhai , u have made it so much easier for masses to sell and purchase a ride with a minimum headache . U should start a platform that u will help people to finance the car because bank rips people off with a very high interest what's ur recomndation to finance the car I want toyata Hilux I can put 30 lac down . Or nice SUV no sedans .guide me through</t>
  </si>
  <si>
    <t>https://play-lh.googleusercontent.com/a-/ALV-UjUtL1lHj8lWywQf8UKXHZFFLjO6cbhnNjtOQksG-yDkMWPPIho=s32-rw</t>
  </si>
  <si>
    <t>Mir Wazzan Marri</t>
  </si>
  <si>
    <t>Doesn't work 80 percent of the time. Just keeps loading or says something is wrong</t>
  </si>
  <si>
    <t>We’re sorry to hear about the inconvenience you may have faced.
Please share the following information so that we may assist you accordingly:
•    Your Contact Number:
•    App Version:
•    Mobile Phone Make and Model
•    Mobile Version:
Looking forward to hearing from you.</t>
  </si>
  <si>
    <t>https://play-lh.googleusercontent.com/a-/ALV-UjVC6j-FVmCua12qWieseYil7mjdSKWeYuw1lxd978L8Eq50ies=s32-rw</t>
  </si>
  <si>
    <t>Mohammad Mansoor Afzal</t>
  </si>
  <si>
    <t>Pak wheels is the best app to check market prices and vehicle transiting in auto industry. I suggest to be more effetive by filtering those companies which are involved into fraudlant financing or leasing auto.</t>
  </si>
  <si>
    <t>Hi, hope you’re doing well.
Thank you for using the PakWheels app and for taking out time to rate us.
— The PakWheels Team</t>
  </si>
  <si>
    <t>https://play-lh.googleusercontent.com/a/ACg8ocLXtr4xDIfaL4ZkPZov4_IqJUVg1UruAnU9HcxmafJ58dqB0A=s32-rw-mo</t>
  </si>
  <si>
    <t>Naveed Amir</t>
  </si>
  <si>
    <t>Why this app have sex ads...like chamet etc..is this app related dating app???if not so why this app contain ads like that.</t>
  </si>
  <si>
    <t>https://play-lh.googleusercontent.com/a-/ALV-UjXqsp_VfJru_9uIi-4dYjTKeeMqCe-8UcugSeexD_Cd3yAVOFo=s32-rw</t>
  </si>
  <si>
    <t>Maaz Ahmad Hashmi</t>
  </si>
  <si>
    <t>This is very good and we get it from pakwheels cars,bikes and auto parts</t>
  </si>
  <si>
    <t>i posted an Ad for applied for Honda City no response so i deleted the ad and got call from feedback did your car get sold</t>
  </si>
  <si>
    <t>https://play-lh.googleusercontent.com/a-/ALV-UjXmSoBIFfcL2ZzkFxEeCjrzdQWzZCSdPDFgTpCKWimU272k6i_U=s32-rw</t>
  </si>
  <si>
    <t>Kamran Ali Shah</t>
  </si>
  <si>
    <t>plz dont instal this app.....this is a fake app ....dont waste ur time.....its not properly working after update</t>
  </si>
  <si>
    <t>Dear Kamran Ali Shah, Please write to us at customersupport@pakeventures.com with your contact details and our relevant team will get back to you.</t>
  </si>
  <si>
    <t>It's a very helpful if someone needs to buy or sell any type of car with in Pakistan</t>
  </si>
  <si>
    <t>https://play-lh.googleusercontent.com/a-/ALV-UjVCr4vlZNu0ZZKZ_dmsYwpO0nXOWS-PIQ1hFJo4JCbeR2yTmKkz=s32-rw</t>
  </si>
  <si>
    <t>Nasir Ali Naz</t>
  </si>
  <si>
    <t>Great Application But I faces a problem while posting an add of my Pajero Junior due to no option available for this vehicle then I uploaded as Mini Pajero which shows 660cc engine and also confuse the buyers. Kindly fix it</t>
  </si>
  <si>
    <t>Dear Nasir Ali Naz, Please write to us with your contact details at: customersupport@pakeventures.com, and you will get a response quickly.</t>
  </si>
  <si>
    <t>https://play-lh.googleusercontent.com/a/ACg8ocJSlNUnx5Dxdximi5r-zbRHZFgHqcwoyFWXaB_6r7QQR1lJzA=s32-rw-mo</t>
  </si>
  <si>
    <t>SARIM CHOUDHRY</t>
  </si>
  <si>
    <t>This is a very nice app. I have sold and bought my car through this app . This was very helpful for me</t>
  </si>
  <si>
    <t>https://play-lh.googleusercontent.com/a/ACg8ocLK9AJAyP2tlJV5Y4KCXtGbKnXq1EkUqLtUH5he_9loJhpfnQ=s32-rw-mo</t>
  </si>
  <si>
    <t>Rizwan Ullah</t>
  </si>
  <si>
    <t>It is awssm. It is an outstanding app for selling and buying a car</t>
  </si>
  <si>
    <t>https://play-lh.googleusercontent.com/a/ACg8ocK88pokQpjE5sPy5lp2XSlfPpDx0ENIgplUrGvzz7sTYSqxgg=s32-rw-mo</t>
  </si>
  <si>
    <t>M Furqan shah</t>
  </si>
  <si>
    <t>Good app All Pakistans car bikes and all things come on Pakwheels. That's why I give it five stars.</t>
  </si>
  <si>
    <t>Used their Sell It For Me service, Amazing Experience of selling my Car. Satisfied and Highly Recommended 👌👍</t>
  </si>
  <si>
    <t>https://play-lh.googleusercontent.com/a-/ALV-UjVfV9u8LlwgkDoihuWLkAK97CUfAFQr545nzGwc9rKOKx39hDLK=s32-rw</t>
  </si>
  <si>
    <t>Plzzz enable the notification for chat box. If someone send message. Plzz notify this.</t>
  </si>
  <si>
    <t>https://play-lh.googleusercontent.com/a-/ALV-UjV-2KvDcnYzWqkndCEc0k-AoMtBzyvz0LfiVFuhO7g9TDKtk8A=s32-rw</t>
  </si>
  <si>
    <t>Muhammad Mudassir</t>
  </si>
  <si>
    <t>Your price list is not according to open market i want to buy zxmco 70 when i gone to sarkai peshawar and ask for price it was about 48 thousands while in your pakwheel platform its showing new zxmco price only 40500.</t>
  </si>
  <si>
    <t>Dear Muhammad Mudassir, We have noted your feedback, so, our team will look into this matter.</t>
  </si>
  <si>
    <t>https://play-lh.googleusercontent.com/a-/ALV-UjXNbu51-0VBJzn4DuJXGwcUYdqzhJRvRWXZf_-UoTVLKKvgAUBu=s32-rw</t>
  </si>
  <si>
    <t>Moneeb Khalid</t>
  </si>
  <si>
    <t>Why there is no option to select pictures from different folders in gallery?</t>
  </si>
  <si>
    <t>Thank you for showing your interest, Please note that your suggestion has been noted and forwarded to our relevant team for further consideration.</t>
  </si>
  <si>
    <t>https://play-lh.googleusercontent.com/a/ACg8ocL2EQDr3ReGYOhMqJNwoeEnN9TDPbNOQVLEzx9jAjV7OzI9=s32-rw-mo</t>
  </si>
  <si>
    <t>Asim Bhatti</t>
  </si>
  <si>
    <t>The application is too good..ilikeit so much but today my add is not uploading app stop again and again?</t>
  </si>
  <si>
    <t>Dear Asim Bhatti, Please write to us with your registered contact details along with your Ad Id at: customersupport@pakeventures.com, and you will get a response quickly.</t>
  </si>
  <si>
    <t>https://play-lh.googleusercontent.com/a-/ALV-UjWiFynnQ41nFHGfOGLL164zRmvJUEpMYS7_JTwaHKyU_uil88ZJ=s32-rw</t>
  </si>
  <si>
    <t>Qasim Raja</t>
  </si>
  <si>
    <t>Poor Show. I am a member of Pakwheels since 2011. Have sold my cars approx 13 to 15 times. This time a buyer used Pakwheels Car Inspect which reported 1 door fully painted, about which i am dead sure that it was not like that. Upon inquiring a few in my circle i came to know that Pakwheels generate such points in its reports intentionally. That is not a good stunt and credibility + integrity of an owner is questioned by an ill experienced inspector whose feedback is generated online. Dissapointd</t>
  </si>
  <si>
    <t>Dear User, We regret the inconvenience caused. To help us understand the problem in detail, please share your contact details at support@pakwheels.com. We would be more than happy to assist you.</t>
  </si>
  <si>
    <t>no response from pakwheels and maybe its fake views Shown on my add 12215 and 9 calls but i have no recived any call from pakwheels Really Bad experience OLX Marketing is too Good</t>
  </si>
  <si>
    <t>https://play-lh.googleusercontent.com/a/ACg8ocJEyTagIabgYCN9awekNXIIK18Oj3AGkpsR-VSKbcHVH-4M_A=s32-rw-mo</t>
  </si>
  <si>
    <t>Mian Azeem</t>
  </si>
  <si>
    <t>Hi I am having problem in waching my pakwheel messages They are not showing old and and new messages</t>
  </si>
  <si>
    <t>We’re sorry to hear about the inconvenience you may have faced.
Please note that customers are unable to view chats older than 45 days; additionally, as you stated, you are experiencing the same issue with new chats. We have forwarded your concern to the relevant team, who will investigate accordingly.</t>
  </si>
  <si>
    <t>https://play-lh.googleusercontent.com/a/ACg8ocKXZlRdpjnvbya4HcIlKOzJTzJk7DT_cwHjQZqAHB0ZxJTgqA=s32-rw-mo</t>
  </si>
  <si>
    <t>M Altaf</t>
  </si>
  <si>
    <t>Good experience with Pakwheels Please insert one more filter option is that Genion option</t>
  </si>
  <si>
    <t>https://play-lh.googleusercontent.com/a-/ALV-UjXyE_2zCFTCYegZepgjhM9Y9HBsWcg5Ekirw76kuGqxZaNIZmE=s32-rw</t>
  </si>
  <si>
    <t>Ferrari 458</t>
  </si>
  <si>
    <t>First it was very good and now it is not working properly is there a problem in the app</t>
  </si>
  <si>
    <t>https://play-lh.googleusercontent.com/a-/ALV-UjVGtIK77CA4RkJLwYMIEkpUtzqS1YI3_cT_BHGAV7EOZtoxuBU=s32-rw</t>
  </si>
  <si>
    <t>Mamoona Bano</t>
  </si>
  <si>
    <t>This app is useful but if we order any thing there is no service of tracking order. RESOLVE IT</t>
  </si>
  <si>
    <t>https://play-lh.googleusercontent.com/a-/ALV-UjVGilQ-g6aw4j8lgJ01zS1uFQBTNn8Q8V4lylpSq9wu4ecuNl17=s32-rw</t>
  </si>
  <si>
    <t>Malik Mustafa Awan</t>
  </si>
  <si>
    <t>Pakwheel is the best app for selling vehicle in Pakistan Never disappointed with it Always share their best instructions Well-done pakwheel</t>
  </si>
  <si>
    <t>https://play-lh.googleusercontent.com/a/ACg8ocIk0Pq-PGYrZwB7lV0vYSoHaA0Hv3SHsTE8xiH1M8jEzxFwV4g=s32-rw-mo</t>
  </si>
  <si>
    <t>Danish Bilal</t>
  </si>
  <si>
    <t>This is more useful app i like it... But how we know here car condition is ok from inside. But this app is brilliant</t>
  </si>
  <si>
    <t>https://play-lh.googleusercontent.com/a-/ALV-UjWdCJbe4V2yuDIcVWA_zbOAB3_6x14lpYBrLLisVYtR14GdWFxz=s32-rw</t>
  </si>
  <si>
    <t>SBA HP15 “pokyrocky” 1</t>
  </si>
  <si>
    <t>Overall nice experience but posting an ad should be free after 2 to 3 ad you cant post an ad for free you need to give 500 rs i dont understand this why u are charging gor posting an ad ad ko feature krny ki samjh ti hai k us par paisy hain lekin lagany par to nhi hony chahie yaaphir limit ziada honi chahie other wise fantastic</t>
  </si>
  <si>
    <t>Currently, there is a limit for 2 Ads every month, moreover, Thanks for your valuable feedback, we will look into it</t>
  </si>
  <si>
    <t>its an excilent car dealing web site and application ..... and has no scams .... i baught my car which is cultus 2005 in excilent condition .....wish i could show u</t>
  </si>
  <si>
    <t>https://play-lh.googleusercontent.com/a/ACg8ocIlH0ExKOV6aUoSEQvHpBJQv0zxbY1AvHwqcarPnWbLc4GRsw=s32-rw-mo</t>
  </si>
  <si>
    <t>Hussain Ali</t>
  </si>
  <si>
    <t>Please this game change in GTA 5 I need airport and All airplane in this game. please God bless you ❤️🙏🤲🥺</t>
  </si>
  <si>
    <t>https://play-lh.googleusercontent.com/a-/ALV-UjVDx-SCDiETm6lB4bSj2pbMWJW37gjy6CAnwmf4EijgDtebsV5faQ=s32-rw</t>
  </si>
  <si>
    <t>Husham Gillani</t>
  </si>
  <si>
    <t>Why the hell is this app not working on mobile data like seriously how will we use the app if we are not home or we don't have wifi</t>
  </si>
  <si>
    <t>We are sorry to hear about the experience and want to investigate this matter, Please drop us an email at customersupport@pakeventures.com along with the issue and contact number so we may assist you accordingly.</t>
  </si>
  <si>
    <t>It takes too much time to load pictures.Please fix it</t>
  </si>
  <si>
    <t>Really good app. I would've given you 5 stars but it has some WRONG INFORMATION which should be updated</t>
  </si>
  <si>
    <t>One of the best App for Buying and Selling Cars. Thanks PakWheelers.</t>
  </si>
  <si>
    <t>https://play-lh.googleusercontent.com/a-/ALV-UjUTCdMEm9CSO3qNinZM5fGZp90PNx9APISJTJY7bSi0RLJB8ul-=s32-rw</t>
  </si>
  <si>
    <t>irfan awan</t>
  </si>
  <si>
    <t>Useless app no option for select the required city only all city where mostly add for karachi only</t>
  </si>
  <si>
    <t>Amazing App to buy and sell cars online and 5 star for there used car price calculator so precise and close to market rates and helpfull for newbie.</t>
  </si>
  <si>
    <t>https://play-lh.googleusercontent.com/a-/ALV-UjV0X6yLyBiMypyiIRKM-akibGVRO8LA1A811TeDeHaDlCOOsYo=s32-rw</t>
  </si>
  <si>
    <t>zia ullah</t>
  </si>
  <si>
    <t>Best application to search for old and new cars</t>
  </si>
  <si>
    <t>https://play-lh.googleusercontent.com/a-/ALV-UjU3OeawfoedXth-OAIHtCtmtqHpDLR-ooWCvtSdmpC7wjdTBsZ0=s32-rw</t>
  </si>
  <si>
    <t>Ahmad Ishfaq</t>
  </si>
  <si>
    <t>This is very nice app becaus this app tell the rates and all other things so my experience is very well</t>
  </si>
  <si>
    <t>Dear Cricket lover,
Thank you for connecting to PakWheels.
Please note that we have noted your request and thank you for your message.
Please write back to us when needed. We will be pleased to assist you.
— The PakWheels Team</t>
  </si>
  <si>
    <t>4157 views and one call. LOL. Just posted an add, received no call and how is it possible to get 4157 views in one minute of posting ad?</t>
  </si>
  <si>
    <t>https://play-lh.googleusercontent.com/a-/ALV-UjWnejLizalJlQw4ewqIHU987EE5lT-LfBUwlkYfGEiwy8mP-TPW=s32-rw</t>
  </si>
  <si>
    <t>Zulfiquar Ali</t>
  </si>
  <si>
    <t>Cool app for car buyers and sellers it's like heaven for them and user friendly app I love this app...</t>
  </si>
  <si>
    <t>https://play-lh.googleusercontent.com/a-/ALV-UjXTeT99OEQoV_jfYUv2p_Zvk14SUnMeNwyjiOqtK_z8Js7pTT0P=s32-rw</t>
  </si>
  <si>
    <t>‫محمد ”‪M.I.K‬‏“ عباد‬‎</t>
  </si>
  <si>
    <t>Unresponsive on social media. No tracking options for your orders. No customer service for buyers. Whats the point of online store then.?</t>
  </si>
  <si>
    <t>Please write to us at customersupport@pakeventures.com with the issue you have faced, so our team will contact you to fix it.</t>
  </si>
  <si>
    <t>https://play-lh.googleusercontent.com/a/ACg8ocKljjP-rVZWWVn1JY5uV_WTlPXZwYAcWRboPPQJogVMUhVQhQ=s32-rw-mo</t>
  </si>
  <si>
    <t>Rafia Akram</t>
  </si>
  <si>
    <t>Not a good experience.... I have a post a ad more than 10 days before.... Not a single customer comtact me.....</t>
  </si>
  <si>
    <t>Dear User, Please note that PakWheels provides an online platform for buyers and sellers. In order to get an overwhelming response from the buyer chain, please use our feature ad service.</t>
  </si>
  <si>
    <t>https://play-lh.googleusercontent.com/a/ACg8ocLeJzC9K4NWedJGqnzswH9IzNvd5yXL2BCJrwNStzK5-xi9kA=s32-rw-mo</t>
  </si>
  <si>
    <t>Muhammad Umer Arif</t>
  </si>
  <si>
    <t>Your message has been detected as spam. Why do I keep getting this error?</t>
  </si>
  <si>
    <t>Dear Muhammad Umer Arif, Please write to us with your contact details along with screenshots at: customersupport@pakeventures.com, and you will get a response quickly.</t>
  </si>
  <si>
    <t>https://play-lh.googleusercontent.com/a-/ALV-UjUjnPGXfej5c5SQygV_qoGCt_-A_GDknMFEe1Eas3Y2W2JgiQKZ=s32-rw</t>
  </si>
  <si>
    <t>Muhib Ullah</t>
  </si>
  <si>
    <t>updated version didn't work properly, but I love the privous version</t>
  </si>
  <si>
    <t>Dear User, We regret the inconvenience caused. To help us understand the problem in detail, please share your contact details at customersupport@pakeventures.com. We would be more than happy to assist you.</t>
  </si>
  <si>
    <t>https://play-lh.googleusercontent.com/a/ACg8ocJC7C9wHrm_c1tkJRSwi8O5baDdavqpeYxXHkU0szHdM75Btw=s32-rw-mo</t>
  </si>
  <si>
    <t>Osman warriach</t>
  </si>
  <si>
    <t>fake costomers app</t>
  </si>
  <si>
    <t>https://play-lh.googleusercontent.com/a-/ALV-UjWSMt6yoEYZVnrIE81L05OCfMsMvXx8v0Byrn7XYvCO41qrSpxDrA=s32-rw</t>
  </si>
  <si>
    <t>Imdad Lashari</t>
  </si>
  <si>
    <t>won't loading car lista everytime i try even with wifi.</t>
  </si>
  <si>
    <t>We are sorry to hear about the experience and want to investigate this matter, Please share your contact details at customersupport@pakeventures.com. We would be more than happy to assist you.</t>
  </si>
  <si>
    <t>https://play-lh.googleusercontent.com/a-/ALV-UjVYD-VeDmVy_3M6hMMTvy9lpfOx88j9OCarecZk4vqwL3lX8k4=s32-rw</t>
  </si>
  <si>
    <t>Farhan Bloch</t>
  </si>
  <si>
    <t>Mujhe bike buy karni but no bike in bahawalpur Multan in city to cannot install Instal only for car I see a video in Facebook that suneel Munj Sai this is a best aap for buy and sell it tell lie 🤥</t>
  </si>
  <si>
    <t>We’re sorry to hear about the inconvenience you may have faced. Please note that PakWheels only acts as a platform for buyers and sellers;, it is up to the sellers to upload any necessary ads.</t>
  </si>
  <si>
    <t>its superb app for searching cars and get knowledge about cars.</t>
  </si>
  <si>
    <t>https://play-lh.googleusercontent.com/a/ACg8ocKTHPeE_16eBzvVgcy76ljwzTpD5yuujCbAKUHDctJOBO6Mrg=s32-rw-mo</t>
  </si>
  <si>
    <t>whenever i wanted to upload pics so gallery preview does not appear. kindly check</t>
  </si>
  <si>
    <t>Dear Uzair Ahmed, It's happening with some devices, we are working on it, so, our team will fix it very soon.</t>
  </si>
  <si>
    <t>https://play-lh.googleusercontent.com/a-/ALV-UjV1Kta-7yEklU9Aj69WlZVHSZmd41L-hBCnwzTpyW7KVZYc39I=s32-rw</t>
  </si>
  <si>
    <t>Shozi Haider</t>
  </si>
  <si>
    <t>worst ever app i post a ads but last step verification i didn't receive any code poor app</t>
  </si>
  <si>
    <t>Dear Shozi Haider Thank you for contacting. Could you give us some details below? Are you trying from the web, if yes then which browser? Are you trying from the app, android, or iOS? Did your provided number is Ported to another network or not? Regards, — The PakWheels Team</t>
  </si>
  <si>
    <t>https://play-lh.googleusercontent.com/a/ACg8ocJmRdlAFpqExa9och0N4IkmxOYti4IvLzV5YzbBZ5cUSU8F_Uc=s32-rw-mo</t>
  </si>
  <si>
    <t>Muhammad Saeed</t>
  </si>
  <si>
    <t>Suzuki Mehran 1996 vxr demand 720000.Is it real. Pak wheels has no check up on business. I visit today pak wheels car exhibition Islamabad but there are mostly big cars but small cars not seen there. Is it only for higher class people.</t>
  </si>
  <si>
    <t>https://play-lh.googleusercontent.com/a/ACg8ocLreKeV6a3RcbaUFNoevZq5k3v6il75W2_B0daACLguCHnwcw=s32-rw-mo</t>
  </si>
  <si>
    <t>Sami Khan</t>
  </si>
  <si>
    <t>Good and easy App for sale and purchase according to your budgets.</t>
  </si>
  <si>
    <t>Worst app....only three add you will post in year what is this.... Olx is best saleing app in Pakistan..</t>
  </si>
  <si>
    <t>https://play-lh.googleusercontent.com/a/ACg8ocLI3E477xzTUq23OWxvSSRtSDx9pbqBAxXgrIMu1uiiEIApBB0=s32-rw-mo</t>
  </si>
  <si>
    <t>Muhammad Umair Asghar Tarar</t>
  </si>
  <si>
    <t>The best vehicle selling and accessories selling app in Pakistan with full information and best prices</t>
  </si>
  <si>
    <t>Dear Muhammad Umair Asghar Tarar,
Thank you for reaching out to PakWheels.
PakWheels always strive hard to serve its customers with commitment, dedication and ownership so our every interaction, whether it is direct or indirect, should be memorable and amicable.
Please note that your appreciation and feedback is highly valuable and essential fo...</t>
  </si>
  <si>
    <t>This app is interesting because we can buy cars and bikes more easily</t>
  </si>
  <si>
    <t>https://play-lh.googleusercontent.com/a-/ALV-UjVA4L68R-sSS00gzd6uE-XLNqCvCjKa6usqhhrhDt0LsM3O00T8=s32-rw</t>
  </si>
  <si>
    <t>Usman Virk</t>
  </si>
  <si>
    <t>Few days the app cannot working properly when I open always browser</t>
  </si>
  <si>
    <t>https://play-lh.googleusercontent.com/a/ACg8ocIZqgvu5wol0FTkATChAbZUGNAw2ag7SQnnwdE9j-eqB4WYrQ=s32-rw-mo</t>
  </si>
  <si>
    <t>Haroon shahid</t>
  </si>
  <si>
    <t>ILove This app Beacuse this app work from Easily sale Vehicle,s Auto parts My expirince is very Good Thankx For Pakwheel,s and his employees</t>
  </si>
  <si>
    <t>https://play-lh.googleusercontent.com/a/ACg8ocJp9aqgntcjJr8lmwDszwHVoQD9PtSfvnylBqIhKwbg-gVKEg=s32-rw-mo</t>
  </si>
  <si>
    <t>Abdul Muqeet</t>
  </si>
  <si>
    <t>Fix the app filter option Whenever i try to put any filter it shows 0 results</t>
  </si>
  <si>
    <t>Please write to us at customersupport@pakeventures.com with the issue/screenshots you have faced regarding our app, so our team will contact you to fix it.</t>
  </si>
  <si>
    <t>For last 7 days I am trying to use it, but it's not working, it says something went wrong.</t>
  </si>
  <si>
    <t>It's a very helpful platform for people to buy or sale a vehicle ...</t>
  </si>
  <si>
    <t>https://play-lh.googleusercontent.com/a/ACg8ocKWVuBc77bXEwcrLQQYaIXJ48kVFcVNTVEYBageoych7u2irg=s32-rw-mo</t>
  </si>
  <si>
    <t>Huzaifa Abdur Rehman</t>
  </si>
  <si>
    <t>Need more improvement moat of the cars names are not available on your app</t>
  </si>
  <si>
    <t>We’re sorry to hear about the inconvenience you may have faced.
Please share the missing model names of the cars so that we can check them accordingly.</t>
  </si>
  <si>
    <t>Very helpful information gained thru this app and knowledge given variety of vehicles available</t>
  </si>
  <si>
    <t>https://play-lh.googleusercontent.com/a/ACg8ocKYmDzTESjO0sQDdA3wCubnuaiI6kEDlzmkOI5TUjmlu984aw=s32-rw-mo</t>
  </si>
  <si>
    <t>Razi Hassan</t>
  </si>
  <si>
    <t>awesome app i really love it i sell a car on pakwheels it was very easy i didn) expect that urgently i sell a car</t>
  </si>
  <si>
    <t>your app does not tells about used car prices (used car price calculator) instead of toyota and honda</t>
  </si>
  <si>
    <t>https://play-lh.googleusercontent.com/a-/ALV-UjUxN7k9JgmsIhoyvIPxtz9sdm572GJnq74DS-chhDgUlDPxywBbMA=s32-rw</t>
  </si>
  <si>
    <t>hk kh</t>
  </si>
  <si>
    <t>Kindly add a price range according to car model because peoples are demanding too much according to car model ..add a feature of of car model price starting price and ending price when posting add</t>
  </si>
  <si>
    <t>Thanks for your valuable feedback, our team will look into it.</t>
  </si>
  <si>
    <t>Worst app image uploading error and says check your interenet connection i used 4g zong and than home wifi still same error, kb tk set kroge apni app ko bhai ya olx carfirst facebook pr chalen jaen hum?</t>
  </si>
  <si>
    <t>https://play-lh.googleusercontent.com/a-/ALV-UjXWojxx4CDM743toqbZPHt-V99b5jh9bX7loANryIx6bkr8iBdYEg=s32-rw</t>
  </si>
  <si>
    <t>AsadS Kunwar</t>
  </si>
  <si>
    <t>Mira LSAIII is missing from the app, we have GSAIII , and XSAIII But LSAIII is missing. Similarly Daihatsu Rocky has a hybrid 1200cc model after 2021, model Z, G premium need to be included.</t>
  </si>
  <si>
    <t>We’re sorry to hear about the inconvenience you may have faced. You are requested to share the complete name of the variant and model year of the vehicle so we may assist you accordingly.</t>
  </si>
  <si>
    <t>https://play-lh.googleusercontent.com/a/ACg8ocJXNife7kMLvfjOUw4rqNIymS7iEpibKkhC19mjv1dVZSai7A=s32-rw-mo</t>
  </si>
  <si>
    <t>Ali Abbas</t>
  </si>
  <si>
    <t>Very good app thank you pakwheels but car prices is very hight</t>
  </si>
  <si>
    <t>https://play-lh.googleusercontent.com/a/ACg8ocI5j6D4QSiRvyhtslEJcqLBhy9H1C1TyNzAbU7zbxWMwGn7Fw=s32-rw-mo</t>
  </si>
  <si>
    <t>mirza abul fazal namazi</t>
  </si>
  <si>
    <t>Gives very good usedul &amp; authentic information as far as fuel is concerned, others i haven't experienced as such i can't comment.</t>
  </si>
  <si>
    <t>Hi, mirza abul fazal namazi hope you’re doing well. Thank you for using the PakWheels app and for taking out time to rate us. — The PakWheels Team</t>
  </si>
  <si>
    <t>https://play-lh.googleusercontent.com/a-/ALV-UjXqd2C9ecmNZTfWE_nvrG5YnRM1Kgp91_zwv1U_JK-wagfvDJRp=s32-rw</t>
  </si>
  <si>
    <t>MAKA IELTS ACADEMY</t>
  </si>
  <si>
    <t>Very Bad experience with updated app because of jaming process.</t>
  </si>
  <si>
    <t>https://play-lh.googleusercontent.com/a-/ALV-UjV81QMrs49cwKjrTlzHH-tx4wOX9poUbR8ITgUyalmWstb138xN=s32-rw</t>
  </si>
  <si>
    <t>Ahsan Hani</t>
  </si>
  <si>
    <t>good progressa easy to buy cars and knhowladge also given us</t>
  </si>
  <si>
    <t>Facing Issue today.. i tried to login with new account and my old account every time app gives error "UN AUTHORIZED ACCESS"</t>
  </si>
  <si>
    <t>https://play-lh.googleusercontent.com/a/ACg8ocL7gh4uQfsUXwezlt81_T4PEMWkTHoTdpT6Bms9HXh0mE1YVg=s32-rw-mo</t>
  </si>
  <si>
    <t>Sajjad Shahid</t>
  </si>
  <si>
    <t>new update is trash you can't see images of ads .</t>
  </si>
  <si>
    <t>https://play-lh.googleusercontent.com/a-/ALV-UjWCd3Gp_XQ5RGScWi3zIYucQ-LgSskDQlQ3rIzMaP2JrgZ4MCsA=s32-rw</t>
  </si>
  <si>
    <t>Uzair Hashmi</t>
  </si>
  <si>
    <t>Many broken links for operation after click. Need a proper software QA.</t>
  </si>
  <si>
    <t>Hi, hope you’re doing well.
Please share your detailed feedback at customersupport@pakeventures.com.we assure you that we are working really hard to provide the best of experience to our customers.
— The PakWheels Team</t>
  </si>
  <si>
    <t>https://play-lh.googleusercontent.com/a-/ALV-UjUSUiyuHLujhyQGvqqJa155kSmT52DjPn0oIfh_ydFNEXTOP_s=s32-rw</t>
  </si>
  <si>
    <t>Aamir Saleem</t>
  </si>
  <si>
    <t>Order tracking facility not available. Please update this feature.</t>
  </si>
  <si>
    <t>Dear Amir Saleem, We have noted, Thanks for your feedback.</t>
  </si>
  <si>
    <t>https://play-lh.googleusercontent.com/a-/ALV-UjUZatkKXBHMPUcSx1vJ_DRBSADv7ARNhousUzsY5UF4CnyPLmJ8=s32-rw</t>
  </si>
  <si>
    <t>Gulfraz Khan</t>
  </si>
  <si>
    <t>Best App For selling Buying Car...I sold or Buy every car On this app...Really Appreciated🫶💯</t>
  </si>
  <si>
    <t>https://play-lh.googleusercontent.com/a-/ALV-UjWIQ8ZviQ1MMr807CxweZQcUTh0wrD_fWcXWHeSfayqhOhX5XMU=s32-rw</t>
  </si>
  <si>
    <t>Usama Zubair</t>
  </si>
  <si>
    <t>A Perfect App And Running Very Fast. I love it.</t>
  </si>
  <si>
    <t>https://play-lh.googleusercontent.com/a-/ALV-UjX8VSRB1OThbGTrJG3ava134LSs5i5nX8S1pdzzWF3pi58ec-5WQA=s32-rw</t>
  </si>
  <si>
    <t>Hasan Badshah</t>
  </si>
  <si>
    <t>After updating app, its not searching. Mobile model one plus 9 pro</t>
  </si>
  <si>
    <t>https://play-lh.googleusercontent.com/a/ACg8ocLEWpxGihZ8MV3ZSyqBuRjWNw7AiLq-V2fd9OmFXNlOkWIbUg=s32-rw-mo</t>
  </si>
  <si>
    <t>Loyol Loyol</t>
  </si>
  <si>
    <t>These app is very very excellent because we can do inspection of cars😀😀😀😀</t>
  </si>
  <si>
    <t>Hi, Loyol Loyol hope you’re doing well. Thank you for using the PakWheels app and for taking out time to rate us. — The PakWheels Team</t>
  </si>
  <si>
    <t>superb app but it has some bugs like sometime it stops responding</t>
  </si>
  <si>
    <t>https://play-lh.googleusercontent.com/a/ACg8ocISpG8F--6tXyYPQezgU4ZJp2QgAYx00MoVZma0sLGdBUJ-Ng=s32-rw-mo</t>
  </si>
  <si>
    <t>Aurangzaib Ilyas</t>
  </si>
  <si>
    <t>this app is very usefull app in pakistan this is best platform car buy and sale .I love this app..😍😘</t>
  </si>
  <si>
    <t>it wills in car buying and selling and it also provide information of car and bikes , its compare the specs and features of cars</t>
  </si>
  <si>
    <t>the search and filter not working. i write make and model stingray but no results. QA team should need to perform testing before Evey release to play store</t>
  </si>
  <si>
    <t>https://play-lh.googleusercontent.com/a-/ALV-UjUCVo-XPKrEWW-BP3w5bQjawX5ZcPtgThAjlr_x2QL7oN0Dkp2J=s32-rw</t>
  </si>
  <si>
    <t>Shahzad Ahmad</t>
  </si>
  <si>
    <t>App is not working properly. Something went wrong error</t>
  </si>
  <si>
    <t>We are sorry to hear about the experience and want to investigate this matter. Please send us an email at customersupport@pakeventures.com with the issue's details and a screenshot.</t>
  </si>
  <si>
    <t>https://play-lh.googleusercontent.com/a/ACg8ocKvooxM9-twXgPYEC6ZK2Sd96asuILUGG1O0QyXtOgAZId4Hw=s32-rw-mo</t>
  </si>
  <si>
    <t>Danish Abbas</t>
  </si>
  <si>
    <t>Very good service for all Pakistani like tooo. Many options care products inspection</t>
  </si>
  <si>
    <t>https://play-lh.googleusercontent.com/a-/ALV-UjXpxoWUIlLYAttT_09NGO97KhA_uXf9Eysp7Dz7DDqDXrvk0ZfN=s32-rw</t>
  </si>
  <si>
    <t>razi able</t>
  </si>
  <si>
    <t>App not working properly online ordering also not processed. Location and search bar shows oops 😬</t>
  </si>
  <si>
    <t>Please write to us at customersupport@pakeventures.com with the issues you have faced regarding our app with screenshots, so our team will contact you to fix it.</t>
  </si>
  <si>
    <t>https://play-lh.googleusercontent.com/a-/ALV-UjV2TBJYNUCIPXKBj5a-Zpgb3oj0tHnqt5HfmVeSGIFl7VyocbNI=s32-rw</t>
  </si>
  <si>
    <t>ahmed furqan</t>
  </si>
  <si>
    <t>On Android mobile systems monthly instalments price tag not showing kindly solve this error.</t>
  </si>
  <si>
    <t>https://play-lh.googleusercontent.com/a/ACg8ocKF0LSyQk781VDBUGK7ITicS735A6ol1-UOYjILxwKsmZ2X_Q=s32-rw-mo</t>
  </si>
  <si>
    <t>Nauman Brothers</t>
  </si>
  <si>
    <t>I downloaded this app and this app don't save pics in my galary I give them all the permission allowed plz solve this issue</t>
  </si>
  <si>
    <t>Dear Nauman Brothers, Please write to us with your contact details along with screenshots at: customersupport@pakeventures.com, so we will investigate the matter.</t>
  </si>
  <si>
    <t>https://play-lh.googleusercontent.com/a/ACg8ocKiAvKs79UF1E9NSs6BEGWmu0I2aeU7F91Lb_lj_lRu0MVOHg=s32-rw-mo</t>
  </si>
  <si>
    <t>Ibad Shah</t>
  </si>
  <si>
    <t>This is great app that makes it easy for us to buy and sell car</t>
  </si>
  <si>
    <t>https://play-lh.googleusercontent.com/a/ACg8ocJ8cicWnTC9KeQ4w1BAsGZfEBWuog_gdBgRkPjVhatUSFWKUvo=s32-rw-mo</t>
  </si>
  <si>
    <t>Shumaila ahmad</t>
  </si>
  <si>
    <t>It makes me easy to find used car as per my budget,</t>
  </si>
  <si>
    <t>https://play-lh.googleusercontent.com/a-/ALV-UjUSxTx1ibFoqlWiVTy7M72lmbePW_O7d0JQalM_pJTXsTa__WzX=s32-rw</t>
  </si>
  <si>
    <t>Abbas Ali Shah</t>
  </si>
  <si>
    <t>Lease option does not apply and no vehicle show In lease filter</t>
  </si>
  <si>
    <t>Dear Abbas Ali Shah, As per PakWheel ads policy leased vehicles are not allowed to be posted on the website.</t>
  </si>
  <si>
    <t>https://play-lh.googleusercontent.com/a-/ALV-UjXB46QtLvBYYDYC3IzmefUmm5VnQxkweVRiXTo_YBZMbFVaL091=s32-rw</t>
  </si>
  <si>
    <t>auto advisor</t>
  </si>
  <si>
    <t>SCAM APP. They decide the fate of millions of rupees car with untrained guys and chinese gadgets with no responsibility of papers of the car or payment.</t>
  </si>
  <si>
    <t>https://play-lh.googleusercontent.com/a/ACg8ocLDGThQcqM2d8dqRwr6-yqshwAcKMwnJlPnQd2jio317hX8pA=s32-rw-mo</t>
  </si>
  <si>
    <t>MOHAMMED SAAD SABOOR</t>
  </si>
  <si>
    <t>Best app for buying and selling of cars bikes and auto parts</t>
  </si>
  <si>
    <t>https://play-lh.googleusercontent.com/a-/ALV-UjXEgY28vBp0q2zBPXzLcTaDq2l_TEj-vgJGfpq0bhFKvDbLomES=s32-rw</t>
  </si>
  <si>
    <t>Keeshah Kiani</t>
  </si>
  <si>
    <t>It's an amazing app just like auto trader in uk 🇬🇧 I highly recommend it 👌 ....</t>
  </si>
  <si>
    <t>https://play-lh.googleusercontent.com/a-/ALV-UjXXOsbqoEnHvJupIitgKoMdqJiLGoLApxakyWw-qI8tdlR4O-k=s32-rw</t>
  </si>
  <si>
    <t>Kame Gondal</t>
  </si>
  <si>
    <t>Very bad performance of app my add is still under review from 2 days.</t>
  </si>
  <si>
    <t>We're sorry to hear about the inconvenience you may have faced. Please share your ad ID or contact number, and we'll be able to assist you accordingly.
Looking forward to hearing from you.</t>
  </si>
  <si>
    <t>https://play-lh.googleusercontent.com/a-/ALV-UjXBwcGwfcrBiP1PidGX6g7lRUxjUPCYifb_m2jaycvhd__k5P5A=s32-rw</t>
  </si>
  <si>
    <t>Rehan Ali Shamas</t>
  </si>
  <si>
    <t>User could not be created Error can't be able to login with Facebook Sad</t>
  </si>
  <si>
    <t>Please write to us at customersupport@pakeventures.com with the issue you have faced regarding our app wiht screenshots, so our team will contact you to fix it.</t>
  </si>
  <si>
    <t>https://play-lh.googleusercontent.com/a-/ALV-UjVS6gc2BgZtywHdx0ZXeWi0H41iXokaBVUYBOBHUHanRu4472eN=s32-rw</t>
  </si>
  <si>
    <t>Mehboob Ali</t>
  </si>
  <si>
    <t>Use almost in my daily routine. Very friendly and useful.</t>
  </si>
  <si>
    <t>https://play-lh.googleusercontent.com/a-/ALV-UjXhnz59cz2xpoeF7Di-x15VuLgZxBQweTDJLm1jWgYNP55Of-JIAA=s32-rw</t>
  </si>
  <si>
    <t>Shabih Mukhtar</t>
  </si>
  <si>
    <t>I use this application for selling and buying car many times.very easy application perfect.</t>
  </si>
  <si>
    <t>https://play-lh.googleusercontent.com/a-/ALV-UjUo2KMRcWP-hc-bTOmEORXmxNEUHGtilkcUOr8jG_OJNtQAYFpy=s32-rw</t>
  </si>
  <si>
    <t>raja rehan</t>
  </si>
  <si>
    <t>Saved ads are disappearing even though ads are on pakwheels</t>
  </si>
  <si>
    <t>We’re sorry to hear about the inconvenience you may have faced, Please inbox your experience with us, and we will reach you to investigate the matter.</t>
  </si>
  <si>
    <t>https://play-lh.googleusercontent.com/a-/ALV-UjWfJP0X_577F91Gk0v7VFxuOO8r07RECpeJsqMoOyRYQGpnH8E=s32-rw</t>
  </si>
  <si>
    <t>Zunair Sajid Kahlon</t>
  </si>
  <si>
    <t>Inspection reports picture for damaged parts are not opening kindly check the bug.</t>
  </si>
  <si>
    <t>We regret the inconvenience caused. To help us understand the problem in detail, please share your contact details at customersupport@pakeventures.com. We would be more than happy to assist you.</t>
  </si>
  <si>
    <t>https://play-lh.googleusercontent.com/a-/ALV-UjUTzS47gz0Y5nFuX_kgnR9JWrcQrpujmlrO4ZBn5RcFENBrhj_Y=s32-rw</t>
  </si>
  <si>
    <t>ARIB CARS</t>
  </si>
  <si>
    <t>Old software better than new software problem in seller profile after seller profile open many many many things show in profile</t>
  </si>
  <si>
    <t>Dear ARIB CARS, Please write to us with your contact details along with your concern in details at: customersupport@pakeventures.com, and you will get a response quickly.</t>
  </si>
  <si>
    <t>It take too much time to load pictures..</t>
  </si>
  <si>
    <t>https://play-lh.googleusercontent.com/a/ACg8ocKbbAC-gMkQJhDcOMHvCmGPukCp-kLeOvj4rXgEaE8-1EFcDw=s32-rw-mo</t>
  </si>
  <si>
    <t>Gehlan International</t>
  </si>
  <si>
    <t>I opted Pak Wheel service in which Rs2000 is charged upfront for car survey and 1% is charged after selling the vehicle. All the spade work is done by Pak wheel team. I regret to inform that after taking 2000 Pak Wheel team has vanished. I am continuously sending messages, calling on their cell numbers but no one is responding except only one person called Ali Raza who appears to be helpless in my case. I was not expecting such unprofessional behavior from Pak Wheels (Pvt) Ltd.</t>
  </si>
  <si>
    <t>Dear Gehlan International, Please write to us at at: customersupport@pakeventures.com along with the screenshots, so we will investigate the matter.</t>
  </si>
  <si>
    <t>https://play-lh.googleusercontent.com/a-/ALV-UjUYDjJTmcn1BM2k8XaeXvkF35Q4qxH0SjiOIKcdS4WPhXjw2Rk6dw=s32-rw</t>
  </si>
  <si>
    <t>gillani gillani</t>
  </si>
  <si>
    <t>This website is getting lagi and worst day by day</t>
  </si>
  <si>
    <t>https://play-lh.googleusercontent.com/a/ACg8ocLsi66nWRXxrsx2lhZUfz6ZzggYmCR9xHo6G7K8c6cTgOOwbg=s32-rw-mo</t>
  </si>
  <si>
    <t>Zayn Qurexhi-AB</t>
  </si>
  <si>
    <t>Very nice app no 1 app of selling items Very fast service</t>
  </si>
  <si>
    <t>https://play-lh.googleusercontent.com/a/ACg8ocJ4ud3pid8qTJyt6H2juC__HLufwcJtNuWgjhozlAy618SZHw=s32-rw-mo</t>
  </si>
  <si>
    <t>Dhouha Aasif</t>
  </si>
  <si>
    <t>Very good app for selling and buying of cars.</t>
  </si>
  <si>
    <t>This is one of the best apps but after this update the blog section does not works which i use the most😢😢</t>
  </si>
  <si>
    <t>https://play-lh.googleusercontent.com/a-/ALV-UjXysrb4lUERT3KlulpgCh3opnfPqBrrLHio8dUZ7yPWGQxbYVM6fw=s32-rw</t>
  </si>
  <si>
    <t>Noman Naeem</t>
  </si>
  <si>
    <t>Great application, useless and better vehicles at this site!</t>
  </si>
  <si>
    <t>Hi, Noman Naeem hope you’re doing well. Thank you for using the PakWheels app and for taking out time to rate us. — The PakWheels Team</t>
  </si>
  <si>
    <t>https://play-lh.googleusercontent.com/a/ACg8ocIlnkxs7cVo_zoCgrGhAc8T3z0eyfxHvqeIvKVagU4AVomm=s32-rw-mo</t>
  </si>
  <si>
    <t>Syed Maaz Ali</t>
  </si>
  <si>
    <t>I wish I could give 0 stars. Unprofessional Uneducated and Complete Disappointment are some words I would use about this organisation. Please refrain</t>
  </si>
  <si>
    <t>https://play-lh.googleusercontent.com/a-/ALV-UjXzm6BmoD-uAqoVKj8c7S4WRrcLWy9J0v6-kb-T9OjlC3fRtYOI=s32-rw</t>
  </si>
  <si>
    <t>khatib Rehman Engineer</t>
  </si>
  <si>
    <t>Very good but i have found a big issue you can't delete any chat.</t>
  </si>
  <si>
    <t>https://play-lh.googleusercontent.com/a-/ALV-UjXN9A_YPqy-3v7KbZd2A6demaoovq-QyPfbDIrAkLj7xWrJQ_E=s32-rw</t>
  </si>
  <si>
    <t>Abdul Mueed Ahmed</t>
  </si>
  <si>
    <t>It's a great app but there should be proper check of prices of sellers that should not discourage the Byer from buying</t>
  </si>
  <si>
    <t>Thank you for your valuable feedback, PakWheels only provides the platform for buyers and sellers, and setting the appropriate price, totally depends on the sellers.</t>
  </si>
  <si>
    <t>https://play-lh.googleusercontent.com/a/ACg8ocJeJgx7lBX6XgG_JHWY3pQYOiOmqg2TMFm71NuhkvAbfhMbqQ=s32-rw-mo</t>
  </si>
  <si>
    <t>Yasir Khan</t>
  </si>
  <si>
    <t>it's my first experience on Pak wheels but unfortunately very very worst experience.gari Ki inspection book krwai hr 10 min bd Pak wheels walo ka Fon ata Tha payment clear hoi os K bd inspection ho gae report Mili ad lgya ad live hmy K bd minor C mistake ho gae ad edit Kia to compney ne ad rok Lia ab mery opr phr 3000 K charges dal dye hy bgr kuch btye bgr kisi notice K JB payment chahye hti hy hr 5 mnt bd Fon ata hy lkn asal bt Ni Baty yh log.shame on you Pak wheels</t>
  </si>
  <si>
    <t>https://play-lh.googleusercontent.com/a-/ALV-UjXixX8Gehu31j4-N3wslbS_HmamAbSWNccmqmLWdGcjE4CpKdOT2g=s32-rw</t>
  </si>
  <si>
    <t>Abdul Wasae Tariq</t>
  </si>
  <si>
    <t>Great app. Would love a search ability in the blogs section</t>
  </si>
  <si>
    <t>Very nice 👍 app. Contains each and every detail. Thanks 😊</t>
  </si>
  <si>
    <t>For god sake please speed up this app, it takes ages to load images</t>
  </si>
  <si>
    <t>https://play-lh.googleusercontent.com/a/ACg8ocK3NLqBYHz7UTpRB30jhje5BUYRx3u2_Txlyu1HDXnPJckCA8M=s32-rw-mo</t>
  </si>
  <si>
    <t>Muhammad Asad</t>
  </si>
  <si>
    <t>Total Business shop.. Used Parts ki Option he khatam kardi.. Bs New Parts Sale karo or pakwheels kou commission dou.</t>
  </si>
  <si>
    <t>https://play-lh.googleusercontent.com/a-/ALV-UjU9A0DdMRyQFZCWRcv_aK8V3cyphgziayQIaFKRzPgHPT2T7KWT=s32-rw</t>
  </si>
  <si>
    <t>CAR LOVER</t>
  </si>
  <si>
    <t>Improve (pictures with at least one video can be uploaded) option.</t>
  </si>
  <si>
    <t>Please note that we have noted your request, your feedback helps us do better every day.</t>
  </si>
  <si>
    <t>https://play-lh.googleusercontent.com/a-/ALV-UjXeo81UHQmT75zF-MCsakeOL8-nB1YrEdhHTFEc9eP4hha7grE=s32-rw</t>
  </si>
  <si>
    <t>Saud Falak</t>
  </si>
  <si>
    <t>Good, please make save search option in the application</t>
  </si>
  <si>
    <t>Dear Saud Falak, We have noted your suggestion, and we will look into it, Thank you.</t>
  </si>
  <si>
    <t>https://play-lh.googleusercontent.com/a/ACg8ocIIX5ZO22S54Q9311S5HNcs1kiihCLnW41S045KD8IZOm0LUQ=s32-rw-mo</t>
  </si>
  <si>
    <t>Muhib Rizwan</t>
  </si>
  <si>
    <t>Amazing app for cars,bikes and auto parts</t>
  </si>
  <si>
    <t>https://play-lh.googleusercontent.com/a-/ALV-UjXDzoUVVv5izFNj85mYleD7Xe0ov1WuhRsVElfEzQmgReS5iRwp=s32-rw</t>
  </si>
  <si>
    <t>Syed Ali Hussain Shah Dilkash Gillani</t>
  </si>
  <si>
    <t>It's great it's Best but keep it up because the top will always empty</t>
  </si>
  <si>
    <t>https://play-lh.googleusercontent.com/a/ACg8ocISC7JQEzSHKH_jyhWX9FMPUst7M941oDV_MychB5hHcuKC4w=s32-rw-mo</t>
  </si>
  <si>
    <t>Waleed Hassan</t>
  </si>
  <si>
    <t>This app is very nice for selling and purchasing vehicles i have give five stars this app</t>
  </si>
  <si>
    <t>https://play-lh.googleusercontent.com/a/ACg8ocIqt41ZGtsq1655Pv7Sbx5CyfxnGyHBEtfs1zuFHkHfSECOrA=s32-rw-mo</t>
  </si>
  <si>
    <t>Syed Ali</t>
  </si>
  <si>
    <t>Very good site for both buyers and sellers I'm fully satisfied from pak wheels</t>
  </si>
  <si>
    <t>Please Show Chat option in main Screen. main page . just like olx app. please consider my request. thanks</t>
  </si>
  <si>
    <t>Everytime i post my add on pakwheels but ma add is still in spending, why my add is not active, what nonsense</t>
  </si>
  <si>
    <t>Easy to use app. vehicles buy &amp; sell platform.</t>
  </si>
  <si>
    <t>https://play-lh.googleusercontent.com/a-/ALV-UjWVw2v6KLxEQpbtmOq_zsg2PlGkx5Cadt73g6acWUL3m8eMc0o=s32-rw</t>
  </si>
  <si>
    <t>Sharjeel Awan</t>
  </si>
  <si>
    <t>very reliable appp for buying and selling of cars</t>
  </si>
  <si>
    <t>We fine always good response and even good car from this site</t>
  </si>
  <si>
    <t>https://play-lh.googleusercontent.com/a/ACg8ocLMHqQBzzkJw3umiWcOYKsaVc_cIPV17eAksXvLnKFwmbyD=s32-rw-mo</t>
  </si>
  <si>
    <t>Syed Minhaj Ali</t>
  </si>
  <si>
    <t>not working.... something went wrong error comes up every time</t>
  </si>
  <si>
    <t>I am unable to open app its crashing on splash screen</t>
  </si>
  <si>
    <t>https://play-lh.googleusercontent.com/a/ACg8ocL-jjm9Wo_btpDMKuDqowRJOkGSSLByMy3929fIxQeWJccXMQ=s32-rw-mo</t>
  </si>
  <si>
    <t>shahbazakhter125</t>
  </si>
  <si>
    <t>Very good app for sale and purchase motors</t>
  </si>
  <si>
    <t>https://play-lh.googleusercontent.com/a/ACg8ocI9sWrjvK2Jm9HTYgpBYZQ6tsf3dg69PpJ_hDgualER6dUYPA=s32-rw-mo</t>
  </si>
  <si>
    <t>Abdullah Yasir</t>
  </si>
  <si>
    <t>It is an amazing app for cars and very honest</t>
  </si>
  <si>
    <t>https://play-lh.googleusercontent.com/a-/ALV-UjXXLJkX9GQRPA-DXWaPD-VjgCxNbpyuthpAO1WvoBSzIU9hRLzU-g=s32-rw</t>
  </si>
  <si>
    <t>Pakistani Investor</t>
  </si>
  <si>
    <t>There is no car accessories section available in the app.</t>
  </si>
  <si>
    <t>Dear Pakistani Investor, Autoparts section is listed in our mobile application, if you faced any difficulty to find, don't hesitate to call us for assistance at 042 111WHEELS.</t>
  </si>
  <si>
    <t>worst app ever too limited free ads only fot car dealership highly priced cars</t>
  </si>
  <si>
    <t>https://play-lh.googleusercontent.com/a/ACg8ocImwDNcPx8P8cYX4ugLOyqilCL6NMSUaJJviYx_dHZpoo5Yqw=s32-rw-mo</t>
  </si>
  <si>
    <t>Hashim Khan</t>
  </si>
  <si>
    <t>It is very good application for sale and purchase of vehicles..</t>
  </si>
  <si>
    <t>https://play-lh.googleusercontent.com/a/ACg8ocLX_Q_roHnVtDZa6OTLMjdjQBJWaZg4mO7Rb6YUDADqEDnccQ=s32-rw-mo</t>
  </si>
  <si>
    <t>JAMAL MUGHALBADSHA</t>
  </si>
  <si>
    <t>Useless app So many bugs Ads approval bugs Vehicle model selection bugs And so much👎🏼👎🏼👎🏼</t>
  </si>
  <si>
    <t>Very Useful App .... We can see cars &amp; Bikes as Buyer as well as Seller.😘</t>
  </si>
  <si>
    <t>https://play-lh.googleusercontent.com/a-/ALV-UjUWbCSkfOzSCDwlH84SdEruQ5qKvBgN9-Qlh95yV_F2wfamRxM=s32-rw</t>
  </si>
  <si>
    <t>FoxART ™</t>
  </si>
  <si>
    <t>Image quality is very cheap and low resolution</t>
  </si>
  <si>
    <t>Dear Sir, We have noted your feedback, we will investigate it.</t>
  </si>
  <si>
    <t>PAK WHEELS IS ONLY RELIABLE VEHICLE AND SUVS AND FOR ANY KIND OF CAR YOU WANTED TO BUY , NOT FAKE OR IMAGINEER ADDS YOU OFTEN SEEN ON FACEBOOK AND ON INTAGRAM TOO.PAK WHEEL REALLY EXITED WHEN I USED TO WORK AT CAPITAL CAR DEALS . ISLAMABAD BLUE AREA.ALI PLAZA AS SALES AND MARKETING MANEGER, THIS APP REALLY HELP ME OUT, BECAUSE IF A CLIENT IS SEARCHING FOR A PARDO TZ, LONDON MODEL AND WE DON'T HAVE THATSUV IN OUR SHOWROOM I CAN SEARCH THAT ON PAKWHEELS, AMAZING MEMORIES REALTED TO ISLAMABAD AND P</t>
  </si>
  <si>
    <t>Very Good aap for buying and selling and is quite good than Olx for Automotives</t>
  </si>
  <si>
    <t>https://play-lh.googleusercontent.com/a-/ALV-UjXuQVxxvuQarpQVTFT8s1uEjh2oNhh_R1nRq_tAsi4H6m75FbEc=s32-rw</t>
  </si>
  <si>
    <t>Minhaj Shakeel</t>
  </si>
  <si>
    <t>should also add forum viewing option as well as car comparison and price estimation</t>
  </si>
  <si>
    <t>Dear Minhaj, We have noted your suggestion, but we already have the PakWheels Forums app separately, Thanks.</t>
  </si>
  <si>
    <t>https://play-lh.googleusercontent.com/a-/ALV-UjVhT_mOXylcaXlpP1iLHDF4R2hWt03QYPeovrQAnqkpNMWzU-X-UA=s32-rw</t>
  </si>
  <si>
    <t>behram orakzai</t>
  </si>
  <si>
    <t>The problem is I couldn't get the notifications while someone message me</t>
  </si>
  <si>
    <t>Please write to us at customersupport@pakeventures.com with the issue you have faced regarding our app with your login credentials, so our team will contact you to fix it.</t>
  </si>
  <si>
    <t>I have been trying to find cars not even a single add comes up keep saying something went wrong</t>
  </si>
  <si>
    <t>https://play-lh.googleusercontent.com/a-/ALV-UjUy5rdJ7QxkG2VE_6Oicvi0FgN3xsMb22DBWPd3SVz8HWZ6NhfD=s32-rw</t>
  </si>
  <si>
    <t>Malik Mohib</t>
  </si>
  <si>
    <t>best app for buying and selling vehicles and bikes in whole Pakitsan.</t>
  </si>
  <si>
    <t>https://play-lh.googleusercontent.com/a/ACg8ocKXjvPI4SCeYVyc6ltY5E6YFWJ8MmA-L58I88yhIehn4WN49w=s32-rw-mo</t>
  </si>
  <si>
    <t>Hassan Ali</t>
  </si>
  <si>
    <t>Thank you pakwheels posted my ad for a car which was sold within 4 days.</t>
  </si>
  <si>
    <t>no1 app in Pakistan for buying and selling of cars bikes and releated parts I LOVE this App</t>
  </si>
  <si>
    <t>https://play-lh.googleusercontent.com/a-/ALV-UjWwUtL18GU8ceJ9geOvUpmi02aa4hnn2QQoLM2ZjbtkIBadI7dd=s32-rw</t>
  </si>
  <si>
    <t>Muhammad Bilal Akram</t>
  </si>
  <si>
    <t>App crashed when i opne ad edit option kindly fix it .sir esy jaldi upload karny post ka edit wala option kam nahi kr raha</t>
  </si>
  <si>
    <t>Sr. No.</t>
  </si>
  <si>
    <t>Data Type</t>
  </si>
  <si>
    <t>Distribution</t>
  </si>
  <si>
    <t>Population</t>
  </si>
  <si>
    <t>Male</t>
  </si>
  <si>
    <t>Female</t>
  </si>
  <si>
    <t>Under 60</t>
  </si>
  <si>
    <t>Under 20</t>
  </si>
  <si>
    <t>Job Holders</t>
  </si>
  <si>
    <t>Car Owners</t>
  </si>
  <si>
    <t>Economic Activity</t>
  </si>
  <si>
    <t>Contribution to GDP (USD)</t>
  </si>
  <si>
    <t>Employment Rate %</t>
  </si>
  <si>
    <t>Digital Penetration</t>
  </si>
  <si>
    <t>Internet Users</t>
  </si>
  <si>
    <t>Smart Phones</t>
  </si>
  <si>
    <t>Online Transanction</t>
  </si>
  <si>
    <t>Broadband Users</t>
  </si>
  <si>
    <t>Mobile Users</t>
  </si>
  <si>
    <t>Average Internet Speed</t>
  </si>
  <si>
    <t>Tablets</t>
  </si>
  <si>
    <t>Laptops</t>
  </si>
  <si>
    <t>Technology Adoption Rate</t>
  </si>
  <si>
    <t>Social Media Users</t>
  </si>
  <si>
    <t>E-commerce Market Size</t>
  </si>
  <si>
    <t>No Service Providers</t>
  </si>
  <si>
    <t>Cost of Internet (USD)</t>
  </si>
  <si>
    <t>Average Time Spent Online hours / years</t>
  </si>
  <si>
    <t>Jumeirah Viilage</t>
  </si>
  <si>
    <t>Business Bay</t>
  </si>
  <si>
    <t>Al Warqaa</t>
  </si>
  <si>
    <t>Mirdif</t>
  </si>
  <si>
    <t>Culture Village</t>
  </si>
  <si>
    <t>Al Sufouh</t>
  </si>
  <si>
    <t xml:space="preserve">Total </t>
  </si>
  <si>
    <t>Mobiles</t>
  </si>
  <si>
    <t>Vehicles</t>
  </si>
  <si>
    <t>Property for Land Sales</t>
  </si>
  <si>
    <t xml:space="preserve">Property for Rent </t>
  </si>
  <si>
    <t>Electronics &amp; Home Appliances</t>
  </si>
  <si>
    <t>No of Bikes</t>
  </si>
  <si>
    <t>Business, Industrial &amp; Agriculture</t>
  </si>
  <si>
    <t>Jobs</t>
  </si>
  <si>
    <t>Animals</t>
  </si>
  <si>
    <t>Furniture &amp; Home Decor</t>
  </si>
  <si>
    <t>Fashion &amp; Beauty</t>
  </si>
  <si>
    <t>Books, Sports &amp; Hobbies</t>
  </si>
  <si>
    <t>Kids</t>
  </si>
  <si>
    <t>Mobile Phones</t>
  </si>
  <si>
    <t>Cars</t>
  </si>
  <si>
    <t>Land &amp; Plots</t>
  </si>
  <si>
    <t>Houses</t>
  </si>
  <si>
    <t>Computers &amp; Accessories</t>
  </si>
  <si>
    <t>Motorcycles</t>
  </si>
  <si>
    <t>Other Business &amp; Industry</t>
  </si>
  <si>
    <t>Other Services</t>
  </si>
  <si>
    <t>Online</t>
  </si>
  <si>
    <t>Hens</t>
  </si>
  <si>
    <t>Sofa &amp; Chairs</t>
  </si>
  <si>
    <t>Clothes</t>
  </si>
  <si>
    <t>Other Hobbies</t>
  </si>
  <si>
    <t>Kids Vehicles</t>
  </si>
  <si>
    <t>Accessories</t>
  </si>
  <si>
    <t>Car Accessories</t>
  </si>
  <si>
    <t>Portions &amp; Floors</t>
  </si>
  <si>
    <t>Televisions &amp; Accessories</t>
  </si>
  <si>
    <t>Bicycles</t>
  </si>
  <si>
    <t>Food &amp; Restaurants</t>
  </si>
  <si>
    <t>Tuitions &amp; Academies</t>
  </si>
  <si>
    <t>Other Jobs</t>
  </si>
  <si>
    <t>Parrots</t>
  </si>
  <si>
    <t>Beds &amp; Wardrobes</t>
  </si>
  <si>
    <t>Watches</t>
  </si>
  <si>
    <t>Sports Equipment</t>
  </si>
  <si>
    <t>Baby Gear</t>
  </si>
  <si>
    <t>Property for Sale and Rent</t>
  </si>
  <si>
    <t>Smart Watches</t>
  </si>
  <si>
    <t>Spare Parts</t>
  </si>
  <si>
    <t>Apartments &amp; Flats</t>
  </si>
  <si>
    <t>Generators, UPS &amp; Power Solutions</t>
  </si>
  <si>
    <t>Trade &amp; Industrial Machinery</t>
  </si>
  <si>
    <t>Car Rental</t>
  </si>
  <si>
    <t>Part Time</t>
  </si>
  <si>
    <t>Cats</t>
  </si>
  <si>
    <t>Tables &amp; Dining</t>
  </si>
  <si>
    <t>Wedding</t>
  </si>
  <si>
    <t>Gym &amp; Fitness</t>
  </si>
  <si>
    <t>Toys</t>
  </si>
  <si>
    <t>Electronic and Home Appliances</t>
  </si>
  <si>
    <t>Buses, Vans, Trucks</t>
  </si>
  <si>
    <t>Shops - Offices - Commercial Space</t>
  </si>
  <si>
    <t>Refrigerators &amp; Freezers</t>
  </si>
  <si>
    <t>Bikes Accessories</t>
  </si>
  <si>
    <t>Medical &amp; Pharma</t>
  </si>
  <si>
    <t>Home &amp; Office Repair</t>
  </si>
  <si>
    <t>Sales</t>
  </si>
  <si>
    <t>Pet Food &amp; Accessories</t>
  </si>
  <si>
    <t>Other Household Items</t>
  </si>
  <si>
    <t>Footwear</t>
  </si>
  <si>
    <t>Books &amp; Magazines</t>
  </si>
  <si>
    <t>Kids Furniture</t>
  </si>
  <si>
    <t>Rickshaw, Chigchi</t>
  </si>
  <si>
    <t>Rooms</t>
  </si>
  <si>
    <t>Cameras &amp; Accessories</t>
  </si>
  <si>
    <t>Scooters</t>
  </si>
  <si>
    <t>Business for Sale</t>
  </si>
  <si>
    <t>Domestic Help</t>
  </si>
  <si>
    <t>Marketing</t>
  </si>
  <si>
    <t>Dogs</t>
  </si>
  <si>
    <t>Home Decoration</t>
  </si>
  <si>
    <t>Skin &amp; Hair</t>
  </si>
  <si>
    <t>Musical Instruments</t>
  </si>
  <si>
    <t>Swings &amp; Slides</t>
  </si>
  <si>
    <t>Business Industrial and Agriculture</t>
  </si>
  <si>
    <t>Tractors and Trailers</t>
  </si>
  <si>
    <t>Vacation Rentals - Guest Houses</t>
  </si>
  <si>
    <t>Games &amp; Entertainment</t>
  </si>
  <si>
    <t>ATV &amp; Quads</t>
  </si>
  <si>
    <t>Construction &amp; Heavy Machinery</t>
  </si>
  <si>
    <t>Web Development</t>
  </si>
  <si>
    <t>Customer Service</t>
  </si>
  <si>
    <t>Livestock</t>
  </si>
  <si>
    <t>Office Furniture</t>
  </si>
  <si>
    <t>Jewellery</t>
  </si>
  <si>
    <t>Kids Clothing</t>
  </si>
  <si>
    <t>Cars on Installment</t>
  </si>
  <si>
    <t>Roommates &amp; Paying Guests</t>
  </si>
  <si>
    <t>Kitchen Appliances</t>
  </si>
  <si>
    <t>Agriculture</t>
  </si>
  <si>
    <t>Travel &amp; Visa</t>
  </si>
  <si>
    <t>Education</t>
  </si>
  <si>
    <t>Pigeons</t>
  </si>
  <si>
    <t>Garden &amp; Outdoor</t>
  </si>
  <si>
    <t>Bags</t>
  </si>
  <si>
    <t>Kids Accessories</t>
  </si>
  <si>
    <t>Other Vehicles</t>
  </si>
  <si>
    <t>AC &amp; Coolers</t>
  </si>
  <si>
    <t>Health &amp; Beauty</t>
  </si>
  <si>
    <t>Restaurants &amp; Hospitality</t>
  </si>
  <si>
    <t>Fish</t>
  </si>
  <si>
    <t>Painting &amp; Mirrors</t>
  </si>
  <si>
    <t>Fragrance</t>
  </si>
  <si>
    <t>Bath &amp; Diapers</t>
  </si>
  <si>
    <t>Boats</t>
  </si>
  <si>
    <t>Video-Audios</t>
  </si>
  <si>
    <t>Event Services</t>
  </si>
  <si>
    <t>Domestic Staff</t>
  </si>
  <si>
    <t>Finches</t>
  </si>
  <si>
    <t>Curtains &amp; Blinds</t>
  </si>
  <si>
    <t>Makeup</t>
  </si>
  <si>
    <t>Furniture and Home Decor</t>
  </si>
  <si>
    <t>Other Home Appliances</t>
  </si>
  <si>
    <t>Drivers &amp; Taxi</t>
  </si>
  <si>
    <t>Medical</t>
  </si>
  <si>
    <t>Rabbits</t>
  </si>
  <si>
    <t>Rugs &amp; Carpets</t>
  </si>
  <si>
    <t>Fashion Accessories</t>
  </si>
  <si>
    <t>Fashion and Beauty</t>
  </si>
  <si>
    <t>Washing Machines &amp; Dryers</t>
  </si>
  <si>
    <t>Farm &amp; Fresh Food</t>
  </si>
  <si>
    <t>Accounting &amp; Finance</t>
  </si>
  <si>
    <t>Other Birds</t>
  </si>
  <si>
    <t>Bathroom Accessories</t>
  </si>
  <si>
    <t>Other Fashion</t>
  </si>
  <si>
    <t>Books, Sports, and Hobbies</t>
  </si>
  <si>
    <t>Heaters &amp; Geysers</t>
  </si>
  <si>
    <t>Electronics &amp; Computer Repair</t>
  </si>
  <si>
    <t>Delivery Riders</t>
  </si>
  <si>
    <t>Fertile Eggs</t>
  </si>
  <si>
    <t>Fans</t>
  </si>
  <si>
    <t>Consultancy Services</t>
  </si>
  <si>
    <t>Graphic Design</t>
  </si>
  <si>
    <t>Doves</t>
  </si>
  <si>
    <t>Microwaves &amp; Ovens</t>
  </si>
  <si>
    <t>Construction Services</t>
  </si>
  <si>
    <t>IT &amp; Networking</t>
  </si>
  <si>
    <t>Ducks</t>
  </si>
  <si>
    <t>Sewing Machines</t>
  </si>
  <si>
    <t>Movers &amp; Packers</t>
  </si>
  <si>
    <t>Human Resources</t>
  </si>
  <si>
    <t>Peacocks</t>
  </si>
  <si>
    <t>Irons &amp; Steamers</t>
  </si>
  <si>
    <t>Video &amp; Photography</t>
  </si>
  <si>
    <t>Manufacturing</t>
  </si>
  <si>
    <t>Other Animals</t>
  </si>
  <si>
    <t>Water Dispensers</t>
  </si>
  <si>
    <t>Architecture &amp; Interior Design</t>
  </si>
  <si>
    <t>Hotels &amp; Tourism</t>
  </si>
  <si>
    <t>Horses</t>
  </si>
  <si>
    <t>Air Purifiers &amp; Humidifiers</t>
  </si>
  <si>
    <t>Top 3</t>
  </si>
  <si>
    <t xml:space="preserve">% </t>
  </si>
  <si>
    <t>Renting Services</t>
  </si>
  <si>
    <t>Security</t>
  </si>
  <si>
    <t>Camera Installation</t>
  </si>
  <si>
    <t>Content Writing</t>
  </si>
  <si>
    <t>Catering &amp; Restaurant</t>
  </si>
  <si>
    <t>Clerical &amp; Administration</t>
  </si>
  <si>
    <t>Other Business and Industrial</t>
  </si>
  <si>
    <t>Car Services</t>
  </si>
  <si>
    <t>Engineering</t>
  </si>
  <si>
    <t>Food and Restaurants</t>
  </si>
  <si>
    <t>Tailor Services</t>
  </si>
  <si>
    <t>Real Estate</t>
  </si>
  <si>
    <t>Trade and Industrial Machinery</t>
  </si>
  <si>
    <t>Insurance Services</t>
  </si>
  <si>
    <t>Advertising &amp; PR</t>
  </si>
  <si>
    <t>Land and Properties</t>
  </si>
  <si>
    <t>Portion and Floors</t>
  </si>
  <si>
    <t>Internships</t>
  </si>
  <si>
    <t>Apartments and Flats</t>
  </si>
  <si>
    <t>Apartments</t>
  </si>
  <si>
    <t>Beds and Wardrobes</t>
  </si>
  <si>
    <t>Tables and Dining</t>
  </si>
  <si>
    <t>Other Household</t>
  </si>
  <si>
    <t xml:space="preserve">Mobiles </t>
  </si>
  <si>
    <t>Computer and Accessories</t>
  </si>
  <si>
    <t>Television and Accessories</t>
  </si>
  <si>
    <t>Generator, UPS and Power</t>
  </si>
  <si>
    <t>Tution and Academics</t>
  </si>
  <si>
    <t>Chewy</t>
  </si>
  <si>
    <t>Types of Dry Food</t>
  </si>
  <si>
    <t>Bones and Bully Stick</t>
  </si>
  <si>
    <t>Counts</t>
  </si>
  <si>
    <t>Clothing and Accessories</t>
  </si>
  <si>
    <t xml:space="preserve">Beds </t>
  </si>
  <si>
    <t>Adult Size</t>
  </si>
  <si>
    <t>Natural Chews</t>
  </si>
  <si>
    <t>Winter Coats</t>
  </si>
  <si>
    <t>Bolster Beds</t>
  </si>
  <si>
    <t>Pharmacy</t>
  </si>
  <si>
    <t>Trail Size</t>
  </si>
  <si>
    <t>Rawhide- Free Chews</t>
  </si>
  <si>
    <t>Jackets</t>
  </si>
  <si>
    <t>Orthopedic Beds</t>
  </si>
  <si>
    <t>Shop by Natural Ingredients</t>
  </si>
  <si>
    <t xml:space="preserve">Rawhide </t>
  </si>
  <si>
    <t>Rain coats</t>
  </si>
  <si>
    <t>Large Beds</t>
  </si>
  <si>
    <t>Highest Quality Food</t>
  </si>
  <si>
    <t>Bully Stick</t>
  </si>
  <si>
    <t>Pillow Beds</t>
  </si>
  <si>
    <t>Every day Favorites</t>
  </si>
  <si>
    <t>Bones</t>
  </si>
  <si>
    <t>Blankets</t>
  </si>
  <si>
    <t>Categories</t>
  </si>
  <si>
    <t>Dog</t>
  </si>
  <si>
    <t>Shop by Health Condition</t>
  </si>
  <si>
    <t>Antlers</t>
  </si>
  <si>
    <t>Covered Beds</t>
  </si>
  <si>
    <t>Food</t>
  </si>
  <si>
    <t>Puppy</t>
  </si>
  <si>
    <t>Yak Chews</t>
  </si>
  <si>
    <t>Personalized Beds</t>
  </si>
  <si>
    <t>Treat</t>
  </si>
  <si>
    <t>Dry Food Toping</t>
  </si>
  <si>
    <t>Elevated Beds</t>
  </si>
  <si>
    <t>Senior</t>
  </si>
  <si>
    <t>Furniture Covers</t>
  </si>
  <si>
    <t>Sofa Beds</t>
  </si>
  <si>
    <t>Beds</t>
  </si>
  <si>
    <t>Heated Beds</t>
  </si>
  <si>
    <t>Dry Food</t>
  </si>
  <si>
    <t>Wet Food</t>
  </si>
  <si>
    <t>Fresh Food and Toppers</t>
  </si>
  <si>
    <t>Vetereniary Diets</t>
  </si>
  <si>
    <t>Shop by Health Conditon</t>
  </si>
  <si>
    <t>Cat</t>
  </si>
  <si>
    <t>Horse</t>
  </si>
  <si>
    <t>Wild Bird</t>
  </si>
  <si>
    <t>Small Pet</t>
  </si>
  <si>
    <t>Pet Bird</t>
  </si>
  <si>
    <t>Reptile</t>
  </si>
  <si>
    <t>Farm Animal</t>
  </si>
  <si>
    <t>Wild Life</t>
  </si>
  <si>
    <t>Rawhide-Free Chews</t>
  </si>
  <si>
    <t>Natural Ingredients</t>
  </si>
  <si>
    <t>Rain Coats</t>
  </si>
  <si>
    <t>Dogs Food</t>
  </si>
  <si>
    <t>Dogs Treat</t>
  </si>
  <si>
    <t>Supplies</t>
  </si>
  <si>
    <t>Active Dog Shop</t>
  </si>
  <si>
    <t xml:space="preserve">Dog Collars, Leases and Harnesses </t>
  </si>
  <si>
    <t>Cloths and Accessories</t>
  </si>
  <si>
    <t>Dog and Health Pharmacy</t>
  </si>
  <si>
    <t>Category</t>
  </si>
  <si>
    <t>Number</t>
  </si>
  <si>
    <t>Brand</t>
  </si>
  <si>
    <t>Lifestage</t>
  </si>
  <si>
    <t>Food Form</t>
  </si>
  <si>
    <t>Breed Size</t>
  </si>
  <si>
    <t>Special Diet</t>
  </si>
  <si>
    <t>Health Feature</t>
  </si>
  <si>
    <t>Flavor</t>
  </si>
  <si>
    <t>Packaging Type</t>
  </si>
  <si>
    <t>Price Range</t>
  </si>
  <si>
    <t>Treat Category</t>
  </si>
  <si>
    <t>Toy Feature</t>
  </si>
  <si>
    <t>Material</t>
  </si>
  <si>
    <t>Collection</t>
  </si>
  <si>
    <t>Color Family</t>
  </si>
  <si>
    <t>Pet Type</t>
  </si>
  <si>
    <t>Product Category</t>
  </si>
  <si>
    <t>Collar Type</t>
  </si>
  <si>
    <t>Features</t>
  </si>
  <si>
    <t>Leash Type</t>
  </si>
  <si>
    <t>Leash Size</t>
  </si>
  <si>
    <t>Pattern</t>
  </si>
  <si>
    <t>Closure Type</t>
  </si>
  <si>
    <t>Product Form</t>
  </si>
  <si>
    <t>Active Ingredient</t>
  </si>
  <si>
    <t>By Chewy</t>
  </si>
  <si>
    <t>Extra Small Breeds</t>
  </si>
  <si>
    <t>Chicken-Free</t>
  </si>
  <si>
    <t>Allergy Relief</t>
  </si>
  <si>
    <t>Poultry</t>
  </si>
  <si>
    <t>Can</t>
  </si>
  <si>
    <t>Less than $10</t>
  </si>
  <si>
    <t>Bones, Bully Sticks &amp; Chews</t>
  </si>
  <si>
    <t>Grain-Free</t>
  </si>
  <si>
    <t>All Breeds</t>
  </si>
  <si>
    <t>Meat</t>
  </si>
  <si>
    <t>All Lifestages</t>
  </si>
  <si>
    <t>Dental &amp; Breath Care</t>
  </si>
  <si>
    <t>Bag</t>
  </si>
  <si>
    <t>$10 to 20</t>
  </si>
  <si>
    <t>Plush Toys</t>
  </si>
  <si>
    <t>Squeaky</t>
  </si>
  <si>
    <t>Rubber</t>
  </si>
  <si>
    <t>Multi</t>
  </si>
  <si>
    <t>Health &amp; Pharmacy</t>
  </si>
  <si>
    <t>Adult</t>
  </si>
  <si>
    <t>$50 &amp; Above</t>
  </si>
  <si>
    <t>Shop by Activity</t>
  </si>
  <si>
    <t>Apparel</t>
  </si>
  <si>
    <t>Standard</t>
  </si>
  <si>
    <t>Adjustable</t>
  </si>
  <si>
    <t>Short (under 4 feet)</t>
  </si>
  <si>
    <t>Outdoor Adventure</t>
  </si>
  <si>
    <t>Synthetic Fabric</t>
  </si>
  <si>
    <t>Solid</t>
  </si>
  <si>
    <t>Buckle</t>
  </si>
  <si>
    <t>Pullover</t>
  </si>
  <si>
    <t>Treats</t>
  </si>
  <si>
    <t>Liquid</t>
  </si>
  <si>
    <t>Calcium</t>
  </si>
  <si>
    <t>Smoked</t>
  </si>
  <si>
    <t>Nursing</t>
  </si>
  <si>
    <t>Metal</t>
  </si>
  <si>
    <t>Highest Quality Dog Food</t>
  </si>
  <si>
    <t>360 Pet Nutrition</t>
  </si>
  <si>
    <t>Small Breeds</t>
  </si>
  <si>
    <t>Flax-Free</t>
  </si>
  <si>
    <t>Appetite Stimulation</t>
  </si>
  <si>
    <t>Tray</t>
  </si>
  <si>
    <t>Soft &amp; Chewy Treats</t>
  </si>
  <si>
    <t>AFreschi</t>
  </si>
  <si>
    <t>High-Protein</t>
  </si>
  <si>
    <t>Digestive Health</t>
  </si>
  <si>
    <t>Box</t>
  </si>
  <si>
    <t>Chew Toys</t>
  </si>
  <si>
    <t>Medium Breeds</t>
  </si>
  <si>
    <t>Arm &amp; Hammer Products</t>
  </si>
  <si>
    <t>Tough Chewer</t>
  </si>
  <si>
    <t>Summer</t>
  </si>
  <si>
    <t>Leashes, Collars &amp; Harnesses</t>
  </si>
  <si>
    <t>2 Hounds Design</t>
  </si>
  <si>
    <t>Large Breeds</t>
  </si>
  <si>
    <t>Food &amp; Treats for Active Dogs</t>
  </si>
  <si>
    <t>Collars &amp; Leashes</t>
  </si>
  <si>
    <t>ACANA</t>
  </si>
  <si>
    <t>Martingale</t>
  </si>
  <si>
    <t>Personalized</t>
  </si>
  <si>
    <t>Retractable</t>
  </si>
  <si>
    <t>Regular (4-6 feet)</t>
  </si>
  <si>
    <t>Nighttime Safety</t>
  </si>
  <si>
    <t>Graphic</t>
  </si>
  <si>
    <t>Snap</t>
  </si>
  <si>
    <t>$20 to 30</t>
  </si>
  <si>
    <t>Back on Track</t>
  </si>
  <si>
    <t>Hook &amp; Loop</t>
  </si>
  <si>
    <t>Plastic</t>
  </si>
  <si>
    <t>Plus CBD</t>
  </si>
  <si>
    <t>Capsule</t>
  </si>
  <si>
    <t>Vitamin E</t>
  </si>
  <si>
    <t>Anti-Fungal / Anti-Bacterial</t>
  </si>
  <si>
    <t>A Better Treat</t>
  </si>
  <si>
    <t>Food Topping</t>
  </si>
  <si>
    <t>Gluten Free</t>
  </si>
  <si>
    <t>Brain Health</t>
  </si>
  <si>
    <t>Seafood &amp; Fish</t>
  </si>
  <si>
    <t>Variety Pack</t>
  </si>
  <si>
    <t>Biscuits, Cookies &amp; Crunchy Treats</t>
  </si>
  <si>
    <t>Chicken</t>
  </si>
  <si>
    <t>Bulk</t>
  </si>
  <si>
    <t>Fetch Toys</t>
  </si>
  <si>
    <t>Awoo</t>
  </si>
  <si>
    <t>Exercise</t>
  </si>
  <si>
    <t>Star Wars</t>
  </si>
  <si>
    <t>Clothing &amp; Accessories</t>
  </si>
  <si>
    <t>Hiking Clothing &amp; Outdoor Gear for Active Dogs</t>
  </si>
  <si>
    <t>Health &amp; Wellness</t>
  </si>
  <si>
    <t>Accent Fashion</t>
  </si>
  <si>
    <t>Remote Training - Vibration</t>
  </si>
  <si>
    <t>Reflective</t>
  </si>
  <si>
    <t>Slip Lead</t>
  </si>
  <si>
    <t>Long (7-20 feet)</t>
  </si>
  <si>
    <t>Stripes</t>
  </si>
  <si>
    <t>Quick Release</t>
  </si>
  <si>
    <t>Barbour</t>
  </si>
  <si>
    <t>Slip On</t>
  </si>
  <si>
    <t>Plaid</t>
  </si>
  <si>
    <t>Natural Fabric</t>
  </si>
  <si>
    <t>5Strands</t>
  </si>
  <si>
    <t>Soft Chew</t>
  </si>
  <si>
    <t>Glucosamine</t>
  </si>
  <si>
    <t>Anti-Parasitic</t>
  </si>
  <si>
    <t>Kitten</t>
  </si>
  <si>
    <t>Freeze-Dried</t>
  </si>
  <si>
    <t>Calming</t>
  </si>
  <si>
    <t>Fruits &amp; Vegetables</t>
  </si>
  <si>
    <t>$30 to 40</t>
  </si>
  <si>
    <t>Training Treats</t>
  </si>
  <si>
    <t>Addiction</t>
  </si>
  <si>
    <t>Interactive Toys</t>
  </si>
  <si>
    <t>Angel</t>
  </si>
  <si>
    <t>Dental</t>
  </si>
  <si>
    <t>Disney</t>
  </si>
  <si>
    <t>A Pet's Life</t>
  </si>
  <si>
    <t>Leashes, Collars &amp; Harnesses for Active Dogs</t>
  </si>
  <si>
    <t>1-TDC</t>
  </si>
  <si>
    <t>Aetertek</t>
  </si>
  <si>
    <t>Remote Training - Static</t>
  </si>
  <si>
    <t>Ring Included</t>
  </si>
  <si>
    <t>Hands-Free</t>
  </si>
  <si>
    <t>Extra Long (over 21 feet)</t>
  </si>
  <si>
    <t>Floral</t>
  </si>
  <si>
    <t>Bark Brite</t>
  </si>
  <si>
    <t>Zipper</t>
  </si>
  <si>
    <t>Holiday</t>
  </si>
  <si>
    <t>Nylon</t>
  </si>
  <si>
    <t>Acepromazine</t>
  </si>
  <si>
    <t>Sticks</t>
  </si>
  <si>
    <t>Chew</t>
  </si>
  <si>
    <t>Chondroitin</t>
  </si>
  <si>
    <t>Giant Breeds</t>
  </si>
  <si>
    <t>High Calcium</t>
  </si>
  <si>
    <t>Circulatory Care</t>
  </si>
  <si>
    <t>Herbs &amp; Spices</t>
  </si>
  <si>
    <t>Tub</t>
  </si>
  <si>
    <t>$40 to 50</t>
  </si>
  <si>
    <t>Dental Treats</t>
  </si>
  <si>
    <t>Diabetic Support</t>
  </si>
  <si>
    <t>Rope &amp; Tug Toys</t>
  </si>
  <si>
    <t>As Seen on TV</t>
  </si>
  <si>
    <t>Outdoor</t>
  </si>
  <si>
    <t>Rope</t>
  </si>
  <si>
    <t>Camping</t>
  </si>
  <si>
    <t>Fetch &amp; Water Toys for Active Dogs</t>
  </si>
  <si>
    <t>21st Century Essential Pet</t>
  </si>
  <si>
    <t>Alcott</t>
  </si>
  <si>
    <t>Remote Training - Noise</t>
  </si>
  <si>
    <t>Training</t>
  </si>
  <si>
    <t>Tie Out Cable</t>
  </si>
  <si>
    <t>Geometric</t>
  </si>
  <si>
    <t>Bolt Snap</t>
  </si>
  <si>
    <t>Blueberry Pet</t>
  </si>
  <si>
    <t>Acepromazine Maleate Compounded</t>
  </si>
  <si>
    <t>Tablet</t>
  </si>
  <si>
    <t>MSM</t>
  </si>
  <si>
    <t>Fresh Food &amp; Toppers</t>
  </si>
  <si>
    <t>Almo Nature</t>
  </si>
  <si>
    <t>Dehydrated</t>
  </si>
  <si>
    <t>High Fat</t>
  </si>
  <si>
    <t>Dander</t>
  </si>
  <si>
    <t>Cup</t>
  </si>
  <si>
    <t>Freeze-Dried &amp; Dehydrated Treats</t>
  </si>
  <si>
    <t>High Fiber</t>
  </si>
  <si>
    <t>Variety Packs</t>
  </si>
  <si>
    <t>Archstone Pets</t>
  </si>
  <si>
    <t>Water Toy</t>
  </si>
  <si>
    <t>Foodie</t>
  </si>
  <si>
    <t>Travel Gear for Active Dogs</t>
  </si>
  <si>
    <t>Active Chews</t>
  </si>
  <si>
    <t>Alfie Pet</t>
  </si>
  <si>
    <t>Chain Slip</t>
  </si>
  <si>
    <t>Padded</t>
  </si>
  <si>
    <t>Double</t>
  </si>
  <si>
    <t>Marvel</t>
  </si>
  <si>
    <t>Camouflage</t>
  </si>
  <si>
    <t>Trigger Snap</t>
  </si>
  <si>
    <t>Boulevard</t>
  </si>
  <si>
    <t>Velcro</t>
  </si>
  <si>
    <t>Fair Isle</t>
  </si>
  <si>
    <t>Foam</t>
  </si>
  <si>
    <t>Acetazolamide</t>
  </si>
  <si>
    <t>Powder</t>
  </si>
  <si>
    <t>Vitamin C</t>
  </si>
  <si>
    <t>Wood</t>
  </si>
  <si>
    <t>Veterinary Diets</t>
  </si>
  <si>
    <t>Alpha Chef</t>
  </si>
  <si>
    <t>Frozen</t>
  </si>
  <si>
    <t>Beef</t>
  </si>
  <si>
    <t>Jerky Treats</t>
  </si>
  <si>
    <t>Adirondack</t>
  </si>
  <si>
    <t>Electrolyte</t>
  </si>
  <si>
    <t>Toy Storage Bins</t>
  </si>
  <si>
    <t>Aspen Pet</t>
  </si>
  <si>
    <t>Teething</t>
  </si>
  <si>
    <t>Acetazolamide Compounded</t>
  </si>
  <si>
    <t>Outdoor Beds</t>
  </si>
  <si>
    <t>ActivPhy</t>
  </si>
  <si>
    <t>American Journey</t>
  </si>
  <si>
    <t>Bark Control - Vibration</t>
  </si>
  <si>
    <t>Waterproof</t>
  </si>
  <si>
    <t>Service Dog</t>
  </si>
  <si>
    <t>DC Comics</t>
  </si>
  <si>
    <t>Plant Material</t>
  </si>
  <si>
    <t>Ombre</t>
  </si>
  <si>
    <t>Carabiner</t>
  </si>
  <si>
    <t>3 Dog Pet Supply</t>
  </si>
  <si>
    <t>Adhesive</t>
  </si>
  <si>
    <t>Chevron</t>
  </si>
  <si>
    <t>Leather</t>
  </si>
  <si>
    <t>Chewable Tablet</t>
  </si>
  <si>
    <t>Fish Oil</t>
  </si>
  <si>
    <t>Glass</t>
  </si>
  <si>
    <t>Hard Chews</t>
  </si>
  <si>
    <t>Under $5</t>
  </si>
  <si>
    <t>Puppy Treats</t>
  </si>
  <si>
    <t>Lickable Treats</t>
  </si>
  <si>
    <t>Bulk Savings</t>
  </si>
  <si>
    <t>d</t>
  </si>
  <si>
    <t>Cat Food</t>
  </si>
  <si>
    <t>Food Texture</t>
  </si>
  <si>
    <t>Life Stage</t>
  </si>
  <si>
    <t>Flavour</t>
  </si>
  <si>
    <t>Product Weight</t>
  </si>
  <si>
    <t>Pricing</t>
  </si>
  <si>
    <t>Shop by Dietary Need</t>
  </si>
  <si>
    <t>Pate</t>
  </si>
  <si>
    <t>Less than 5 lbs</t>
  </si>
  <si>
    <t>Highest Quality Cat Food</t>
  </si>
  <si>
    <t>Vitamins &amp; Minerals</t>
  </si>
  <si>
    <t>Chunks in Gravy</t>
  </si>
  <si>
    <t>5-10 lbs</t>
  </si>
  <si>
    <t>Shop by Health Consideration</t>
  </si>
  <si>
    <t>Skin &amp; Coat Health</t>
  </si>
  <si>
    <t>Shredded</t>
  </si>
  <si>
    <t>11-20 lbs</t>
  </si>
  <si>
    <t>Immune Support</t>
  </si>
  <si>
    <t>Bits in Broth</t>
  </si>
  <si>
    <t>21-30 lbs</t>
  </si>
  <si>
    <t>Raw Food</t>
  </si>
  <si>
    <t>Urinary Tract Health</t>
  </si>
  <si>
    <t>Minced</t>
  </si>
  <si>
    <t>Human-Grade</t>
  </si>
  <si>
    <t>31 lbs &amp; Above</t>
  </si>
  <si>
    <t>Food Toppings</t>
  </si>
  <si>
    <t>Flaked</t>
  </si>
  <si>
    <t>Flakes</t>
  </si>
  <si>
    <t>High Protein</t>
  </si>
  <si>
    <t>Stew</t>
  </si>
  <si>
    <t>Freeze-Dried &amp; Dehydrated Food</t>
  </si>
  <si>
    <t>Air-Dried</t>
  </si>
  <si>
    <t>Muscle Care</t>
  </si>
  <si>
    <t>Purée</t>
  </si>
  <si>
    <t>Weight Management</t>
  </si>
  <si>
    <t>Aspic / Gelee</t>
  </si>
  <si>
    <t>Bone Broth</t>
  </si>
  <si>
    <t>Hairball Control</t>
  </si>
  <si>
    <t>Sliced</t>
  </si>
  <si>
    <t>High-Energy</t>
  </si>
  <si>
    <t>Grilled</t>
  </si>
  <si>
    <t>Heart Care</t>
  </si>
  <si>
    <t>Ground</t>
  </si>
  <si>
    <t>Feed</t>
  </si>
  <si>
    <t>Sensitive Skin</t>
  </si>
  <si>
    <t>Crumble</t>
  </si>
  <si>
    <t>Eye Care</t>
  </si>
  <si>
    <t>Pellets</t>
  </si>
  <si>
    <t>Itch &amp; Redness Remedy</t>
  </si>
  <si>
    <t>Canned Food</t>
  </si>
  <si>
    <t>Sensitive Digestion</t>
  </si>
  <si>
    <t>Less than 5Ibs</t>
  </si>
  <si>
    <t>5-10 Ibs</t>
  </si>
  <si>
    <t>Shedding Control</t>
  </si>
  <si>
    <t>Grain Free</t>
  </si>
  <si>
    <t>11-20 Ibs</t>
  </si>
  <si>
    <t>$50 and above</t>
  </si>
  <si>
    <t>Kidney Care</t>
  </si>
  <si>
    <t>Recovery</t>
  </si>
  <si>
    <t>Seafood and Fish</t>
  </si>
  <si>
    <t>Reproduction &amp; Nursing</t>
  </si>
  <si>
    <t>Senior Care</t>
  </si>
  <si>
    <t>Shop by Dietarian Need</t>
  </si>
  <si>
    <t>Colic Relief</t>
  </si>
  <si>
    <t>Hormone Support</t>
  </si>
  <si>
    <t>Oncology Care</t>
  </si>
  <si>
    <t>Ear Care</t>
  </si>
  <si>
    <t>Vitamins and Minerals</t>
  </si>
  <si>
    <t>Skin and Coat Health</t>
  </si>
  <si>
    <t>Property for Rent</t>
  </si>
  <si>
    <t>Furniture</t>
  </si>
  <si>
    <t>Electronics</t>
  </si>
  <si>
    <t>Mobile and Tablets</t>
  </si>
  <si>
    <t>Car Model</t>
  </si>
  <si>
    <t>Job Title</t>
  </si>
  <si>
    <t>Company Name</t>
  </si>
  <si>
    <t>Salary</t>
  </si>
  <si>
    <t>Location</t>
  </si>
  <si>
    <t>Number of Ads</t>
  </si>
  <si>
    <t>Mercedes-Benz</t>
  </si>
  <si>
    <t>Jumeirah Village Circle (JVC)</t>
  </si>
  <si>
    <t>Sales Executive</t>
  </si>
  <si>
    <t>KABS SHIPPING &amp; LOGISTICS SERVICES LLC</t>
  </si>
  <si>
    <t>Business Development</t>
  </si>
  <si>
    <t>Full Time</t>
  </si>
  <si>
    <t>Negotiable</t>
  </si>
  <si>
    <t>Dubai</t>
  </si>
  <si>
    <t>Televisions</t>
  </si>
  <si>
    <t>Roadside Assistance</t>
  </si>
  <si>
    <t>Accountant</t>
  </si>
  <si>
    <t>Kazem Azadi Jewellery Trading LLC</t>
  </si>
  <si>
    <t>Accounting / Finance</t>
  </si>
  <si>
    <t>AED 2k - 3k pm</t>
  </si>
  <si>
    <t>Home Accessories</t>
  </si>
  <si>
    <t>Wearable Technology</t>
  </si>
  <si>
    <t>Mobile Phone &amp; Tablet Accessories</t>
  </si>
  <si>
    <t>Car Repair</t>
  </si>
  <si>
    <t>Dubai Marina</t>
  </si>
  <si>
    <t>Hypermarket Staff</t>
  </si>
  <si>
    <t>Confidential</t>
  </si>
  <si>
    <t>Restaurant Operations</t>
  </si>
  <si>
    <t>AED 4k - 5k pm</t>
  </si>
  <si>
    <t>Home Audio &amp; Turntables</t>
  </si>
  <si>
    <t>Car Service</t>
  </si>
  <si>
    <t>Downtown Dubai</t>
  </si>
  <si>
    <t>Office Clerk</t>
  </si>
  <si>
    <t>Secretarial / Front Office</t>
  </si>
  <si>
    <t>Electronic Accessories</t>
  </si>
  <si>
    <t>Other Mobile Phones &amp; Tablets</t>
  </si>
  <si>
    <t>Meydan City</t>
  </si>
  <si>
    <t>Lighting &amp; Fans</t>
  </si>
  <si>
    <t>Gadgets</t>
  </si>
  <si>
    <t>Car Wash</t>
  </si>
  <si>
    <t>International City</t>
  </si>
  <si>
    <t>DVD &amp; Home Theater</t>
  </si>
  <si>
    <t>Body Detailing</t>
  </si>
  <si>
    <t>Al Furjan</t>
  </si>
  <si>
    <t>Tools &amp; Home Improvement</t>
  </si>
  <si>
    <t>Car Electronics</t>
  </si>
  <si>
    <t>Air Condition &amp; Electrical Repairing</t>
  </si>
  <si>
    <t>Bur Dubai</t>
  </si>
  <si>
    <t>Mp3 Players and Portable Audio</t>
  </si>
  <si>
    <t>Tyre Change</t>
  </si>
  <si>
    <t>Palm Jumeirah</t>
  </si>
  <si>
    <t>Health Electronics</t>
  </si>
  <si>
    <t>Mohammed Bin Rashid City</t>
  </si>
  <si>
    <t>Smart Home</t>
  </si>
  <si>
    <t>Al Satwa</t>
  </si>
  <si>
    <t>Satellite &amp; Cable TV</t>
  </si>
  <si>
    <t>Dubai Silicon Oasis (DSO)</t>
  </si>
  <si>
    <t>Projectors</t>
  </si>
  <si>
    <t>Kia</t>
  </si>
  <si>
    <t>Al Barsha</t>
  </si>
  <si>
    <t>Jumeirah Lake Towers (JLT)</t>
  </si>
  <si>
    <t>Rolls-Royce</t>
  </si>
  <si>
    <t>Dubai Creek Harbour</t>
  </si>
  <si>
    <t>Al Nahda (Dubai)</t>
  </si>
  <si>
    <t>Jumeirah Beach Residence (JBR)</t>
  </si>
  <si>
    <t>Arjan</t>
  </si>
  <si>
    <t>Dubai Hills Estate</t>
  </si>
  <si>
    <t>Ferrari</t>
  </si>
  <si>
    <t>Dubai South</t>
  </si>
  <si>
    <t>Infiniti</t>
  </si>
  <si>
    <t>Deira</t>
  </si>
  <si>
    <t>DAMAC Hills 2 (Akoya by DAMAC)</t>
  </si>
  <si>
    <t>Lamborghini</t>
  </si>
  <si>
    <t>DAMAC Hills</t>
  </si>
  <si>
    <t>Al Jaddaf</t>
  </si>
  <si>
    <t>Cadillac</t>
  </si>
  <si>
    <t>Dubai Sports City</t>
  </si>
  <si>
    <t>Sheikh Zayed Road</t>
  </si>
  <si>
    <t>Dubailand</t>
  </si>
  <si>
    <t>Renault</t>
  </si>
  <si>
    <t>Jumeirah</t>
  </si>
  <si>
    <t>Maserati</t>
  </si>
  <si>
    <t>Sobha Hartland</t>
  </si>
  <si>
    <t>Discovery Gardens</t>
  </si>
  <si>
    <t>Town Square</t>
  </si>
  <si>
    <t>Jetour</t>
  </si>
  <si>
    <t>Dubai Residence Complex</t>
  </si>
  <si>
    <t>Alfa Romeo</t>
  </si>
  <si>
    <t>Umm Suqeim</t>
  </si>
  <si>
    <t>Volvo</t>
  </si>
  <si>
    <t>Barsha Heights (Tecom)</t>
  </si>
  <si>
    <t>Dubai Harbour</t>
  </si>
  <si>
    <t>Dubai Production City (IMPZ)</t>
  </si>
  <si>
    <t>Nad Al Sheba</t>
  </si>
  <si>
    <t>Za'abeel</t>
  </si>
  <si>
    <t>The Springs</t>
  </si>
  <si>
    <t>Arabian Ranches 3</t>
  </si>
  <si>
    <t>Al Qusais</t>
  </si>
  <si>
    <t>Jumeirah Village Triangle (JVT)</t>
  </si>
  <si>
    <t>Al Wasl</t>
  </si>
  <si>
    <t>Liwan</t>
  </si>
  <si>
    <t>DIFC</t>
  </si>
  <si>
    <t>Jumeirah Park</t>
  </si>
  <si>
    <t>Arabian Ranches</t>
  </si>
  <si>
    <t>The Villa</t>
  </si>
  <si>
    <t>The Greens</t>
  </si>
  <si>
    <t>Reem</t>
  </si>
  <si>
    <t>Mudon</t>
  </si>
  <si>
    <t>Arabian Ranches 2</t>
  </si>
  <si>
    <t>Al Khawaneej</t>
  </si>
  <si>
    <t>Bluewaters Island</t>
  </si>
  <si>
    <t>Al Awir</t>
  </si>
  <si>
    <t>Culture Village (Jaddaf Waterfront)</t>
  </si>
  <si>
    <t>Province</t>
  </si>
  <si>
    <t>Name</t>
  </si>
  <si>
    <t>Phone</t>
  </si>
  <si>
    <t>Punjab</t>
  </si>
  <si>
    <t>Shehzad Khan</t>
  </si>
  <si>
    <t>Saad Khurram</t>
  </si>
  <si>
    <t>N/A</t>
  </si>
  <si>
    <t>Jehanzaib Ali</t>
  </si>
  <si>
    <t>Ali</t>
  </si>
  <si>
    <t>OLX User</t>
  </si>
  <si>
    <t>Ahmed Saleem</t>
  </si>
  <si>
    <t>Ahsen</t>
  </si>
  <si>
    <t>Private User</t>
  </si>
  <si>
    <t>Khwaja Iftikhar</t>
  </si>
  <si>
    <t>Khan</t>
  </si>
  <si>
    <t>Muhammad Bugti</t>
  </si>
  <si>
    <t>Rahimyar Khan</t>
  </si>
  <si>
    <t>Ali Umair</t>
  </si>
  <si>
    <t>Naseem Ahmed</t>
  </si>
  <si>
    <t>Muhammad Kamran</t>
  </si>
  <si>
    <t>Syed Ali Salman</t>
  </si>
  <si>
    <t>Asif</t>
  </si>
  <si>
    <t>Fuzail</t>
  </si>
  <si>
    <t>Muhammad Ahsan</t>
  </si>
  <si>
    <t>Badshah Khan</t>
  </si>
  <si>
    <t>Hamza Bhatti</t>
  </si>
  <si>
    <t>Ali Zain</t>
  </si>
  <si>
    <t>Asad Ali</t>
  </si>
  <si>
    <t>Asif Javed</t>
  </si>
  <si>
    <t>Jalalpur</t>
  </si>
  <si>
    <t>Irfan Bhutta</t>
  </si>
  <si>
    <t>Jawad Butt</t>
  </si>
  <si>
    <t>Qaswa Motors Japan</t>
  </si>
  <si>
    <t>Jilani</t>
  </si>
  <si>
    <t>Muhammad Muneeb</t>
  </si>
  <si>
    <t>kkk</t>
  </si>
  <si>
    <t>Mian Ahmed</t>
  </si>
  <si>
    <t>Abdul Ghafoor</t>
  </si>
  <si>
    <t>Dilawar Malik</t>
  </si>
  <si>
    <t>Khawar</t>
  </si>
  <si>
    <t>Sindh</t>
  </si>
  <si>
    <t>Madni Motors</t>
  </si>
  <si>
    <t>Faheem Essani</t>
  </si>
  <si>
    <t>Iphone Hub</t>
  </si>
  <si>
    <t>Raza Shah</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</si>
</sst>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d, yyyy"/>
    <numFmt numFmtId="165" formatCode="d mmmm, yyyy"/>
    <numFmt numFmtId="166" formatCode="mm/dd/yyyy"/>
    <numFmt numFmtId="167" formatCode="mmm yyyy"/>
    <numFmt numFmtId="168" formatCode="mmmm yyyy"/>
  </numFmts>
  <fonts count="23">
    <font>
      <sz val="10.0"/>
      <color rgb="FF000000"/>
      <name val="Arial"/>
      <scheme val="minor"/>
    </font>
    <font>
      <b/>
      <color theme="1"/>
      <name val="Arial"/>
      <scheme val="minor"/>
    </font>
    <font>
      <color theme="1"/>
      <name val="Arial"/>
      <scheme val="minor"/>
    </font>
    <font>
      <color rgb="FFFFFFFF"/>
      <name val="Arial"/>
      <scheme val="minor"/>
    </font>
    <font>
      <b/>
      <sz val="10.0"/>
      <color rgb="FF434343"/>
      <name val="Lato"/>
    </font>
    <font>
      <sz val="11.0"/>
      <color rgb="FF434343"/>
      <name val="Lato"/>
    </font>
    <font>
      <sz val="10.0"/>
      <color rgb="FF434343"/>
      <name val="Lato"/>
    </font>
    <font>
      <sz val="10.0"/>
      <color theme="1"/>
      <name val="Arial"/>
      <scheme val="minor"/>
    </font>
    <font>
      <b/>
      <u/>
      <color rgb="FF0000FF"/>
    </font>
    <font>
      <u/>
      <color rgb="FF0000FF"/>
    </font>
    <font>
      <b/>
      <sz val="12.0"/>
      <color rgb="FF000000"/>
      <name val="Calibri"/>
    </font>
    <font>
      <sz val="12.0"/>
      <color rgb="FF000000"/>
      <name val="Calibri"/>
    </font>
    <font>
      <u/>
      <sz val="12.0"/>
      <color rgb="FF000000"/>
      <name val="Calibri"/>
    </font>
    <font>
      <u/>
      <sz val="12.0"/>
      <color rgb="FF000000"/>
      <name val="Calibri"/>
    </font>
    <font>
      <color theme="1"/>
      <name val="Arial"/>
    </font>
    <font>
      <u/>
      <color rgb="FF0000FF"/>
    </font>
    <font>
      <b/>
      <sz val="11.0"/>
      <color theme="1"/>
      <name val="Arial"/>
      <scheme val="minor"/>
    </font>
    <font>
      <sz val="10.0"/>
      <color rgb="FF0D0D0D"/>
      <name val="Arial"/>
    </font>
    <font>
      <b/>
      <color theme="1"/>
      <name val="Arial"/>
    </font>
    <font>
      <color theme="1"/>
      <name val="Inherit"/>
    </font>
    <font>
      <color rgb="FF121212"/>
      <name val="Poppins"/>
    </font>
    <font>
      <b/>
      <sz val="10.0"/>
      <color theme="1"/>
      <name val="Arial"/>
      <scheme val="minor"/>
    </font>
    <font>
      <b/>
      <sz val="12.0"/>
      <color rgb="FFFFFFFF"/>
      <name val="Roboto"/>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3" xfId="0" applyAlignment="1" applyFont="1" applyNumberFormat="1">
      <alignment horizontal="right" readingOrder="0"/>
    </xf>
    <xf borderId="0" fillId="2" fontId="2" numFmtId="0" xfId="0" applyFill="1" applyFont="1"/>
    <xf borderId="0" fillId="0" fontId="1" numFmtId="0" xfId="0" applyAlignment="1" applyFont="1">
      <alignment readingOrder="0"/>
    </xf>
    <xf borderId="0" fillId="2" fontId="3" numFmtId="0" xfId="0" applyFont="1"/>
    <xf borderId="0" fillId="0" fontId="1" numFmtId="0" xfId="0" applyAlignment="1" applyFont="1">
      <alignment horizontal="center" readingOrder="0"/>
    </xf>
    <xf borderId="0" fillId="0" fontId="1" numFmtId="0" xfId="0" applyAlignment="1" applyFont="1">
      <alignment horizontal="right" readingOrder="0"/>
    </xf>
    <xf borderId="0" fillId="2" fontId="1" numFmtId="0" xfId="0" applyFont="1"/>
    <xf borderId="0" fillId="2" fontId="1" numFmtId="0" xfId="0" applyAlignment="1" applyFont="1">
      <alignment horizontal="center" readingOrder="0"/>
    </xf>
    <xf borderId="0" fillId="2" fontId="1" numFmtId="0" xfId="0" applyAlignment="1" applyFont="1">
      <alignment horizontal="left" readingOrder="0"/>
    </xf>
    <xf borderId="0" fillId="0" fontId="2" numFmtId="0" xfId="0" applyAlignment="1" applyFont="1">
      <alignment readingOrder="0"/>
    </xf>
    <xf borderId="0" fillId="3" fontId="4" numFmtId="0" xfId="0" applyAlignment="1" applyFill="1" applyFont="1">
      <alignment readingOrder="0"/>
    </xf>
    <xf borderId="0" fillId="3" fontId="5" numFmtId="0" xfId="0" applyAlignment="1" applyFont="1">
      <alignment readingOrder="0"/>
    </xf>
    <xf borderId="0" fillId="0" fontId="2" numFmtId="0" xfId="0" applyFont="1"/>
    <xf borderId="0" fillId="0" fontId="2" numFmtId="0" xfId="0" applyAlignment="1" applyFont="1">
      <alignment horizontal="left" readingOrder="0"/>
    </xf>
    <xf borderId="0" fillId="0" fontId="2" numFmtId="3" xfId="0" applyAlignment="1" applyFont="1" applyNumberFormat="1">
      <alignment horizontal="right" readingOrder="0"/>
    </xf>
    <xf borderId="0" fillId="0" fontId="2" numFmtId="3" xfId="0" applyAlignment="1" applyFont="1" applyNumberFormat="1">
      <alignment readingOrder="0"/>
    </xf>
    <xf borderId="0" fillId="2" fontId="2" numFmtId="3" xfId="0" applyAlignment="1" applyFont="1" applyNumberFormat="1">
      <alignment readingOrder="0"/>
    </xf>
    <xf borderId="0" fillId="3" fontId="6" numFmtId="0" xfId="0" applyAlignment="1" applyFont="1">
      <alignment readingOrder="0"/>
    </xf>
    <xf borderId="0" fillId="0" fontId="2" numFmtId="0" xfId="0" applyAlignment="1" applyFont="1">
      <alignment horizontal="right" readingOrder="0"/>
    </xf>
    <xf borderId="0" fillId="2" fontId="2" numFmtId="0" xfId="0" applyAlignment="1" applyFont="1">
      <alignment readingOrder="0"/>
    </xf>
    <xf borderId="0" fillId="0" fontId="1" numFmtId="3" xfId="0" applyAlignment="1" applyFont="1" applyNumberFormat="1">
      <alignment readingOrder="0"/>
    </xf>
    <xf borderId="0" fillId="0" fontId="2" numFmtId="3" xfId="0" applyFont="1" applyNumberFormat="1"/>
    <xf borderId="0" fillId="0" fontId="2" numFmtId="9" xfId="0" applyAlignment="1" applyFont="1" applyNumberFormat="1">
      <alignment readingOrder="0"/>
    </xf>
    <xf borderId="0" fillId="3" fontId="2" numFmtId="0" xfId="0" applyFont="1"/>
    <xf borderId="0" fillId="3" fontId="7" numFmtId="0" xfId="0" applyFont="1"/>
    <xf borderId="0" fillId="0" fontId="2" numFmtId="0" xfId="0" applyAlignment="1" applyFont="1">
      <alignment horizontal="left"/>
    </xf>
    <xf borderId="0" fillId="0" fontId="2" numFmtId="3" xfId="0" applyAlignment="1" applyFont="1" applyNumberFormat="1">
      <alignment horizontal="right"/>
    </xf>
    <xf borderId="0" fillId="0" fontId="2" numFmtId="0" xfId="0" applyAlignment="1" applyFont="1">
      <alignment horizontal="right"/>
    </xf>
    <xf borderId="0" fillId="3" fontId="2" numFmtId="0" xfId="0" applyAlignment="1" applyFont="1">
      <alignment readingOrder="0"/>
    </xf>
    <xf borderId="0" fillId="0" fontId="2" numFmtId="0" xfId="0" applyFont="1"/>
    <xf borderId="0" fillId="3" fontId="2" numFmtId="3" xfId="0" applyAlignment="1" applyFont="1" applyNumberFormat="1">
      <alignment readingOrder="0"/>
    </xf>
    <xf borderId="0" fillId="0" fontId="1" numFmtId="0" xfId="0" applyAlignment="1" applyFont="1">
      <alignment horizontal="left"/>
    </xf>
    <xf borderId="0" fillId="0" fontId="2" numFmtId="0" xfId="0" applyAlignment="1" applyFont="1">
      <alignment horizontal="center"/>
    </xf>
    <xf borderId="0" fillId="0" fontId="2" numFmtId="164" xfId="0" applyAlignment="1" applyFont="1" applyNumberFormat="1">
      <alignment readingOrder="0"/>
    </xf>
    <xf borderId="0" fillId="0" fontId="2" numFmtId="165"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shrinkToFit="0" vertical="bottom" wrapText="0"/>
    </xf>
    <xf borderId="0" fillId="0" fontId="11" numFmtId="0" xfId="0" applyAlignment="1" applyFont="1">
      <alignment shrinkToFit="0" vertical="bottom" wrapText="0"/>
    </xf>
    <xf borderId="0" fillId="0" fontId="12" numFmtId="0" xfId="0" applyAlignment="1" applyFont="1">
      <alignment readingOrder="0" shrinkToFit="0" vertical="bottom" wrapText="0"/>
    </xf>
    <xf borderId="0" fillId="0" fontId="11" numFmtId="0" xfId="0" applyAlignment="1" applyFont="1">
      <alignment readingOrder="0" shrinkToFit="0" vertical="bottom" wrapText="0"/>
    </xf>
    <xf borderId="0" fillId="0" fontId="11" numFmtId="164" xfId="0" applyAlignment="1" applyFont="1" applyNumberFormat="1">
      <alignment readingOrder="0" shrinkToFit="0" vertical="bottom" wrapText="0"/>
    </xf>
    <xf borderId="0" fillId="0" fontId="13" numFmtId="0" xfId="0" applyAlignment="1" applyFont="1">
      <alignment readingOrder="0" shrinkToFit="0" vertical="bottom" wrapText="0"/>
    </xf>
    <xf borderId="0" fillId="0" fontId="11" numFmtId="0" xfId="0" applyAlignment="1" applyFont="1">
      <alignment horizontal="center" readingOrder="0" shrinkToFit="0" vertical="bottom" wrapText="0"/>
    </xf>
    <xf borderId="0" fillId="0" fontId="14" numFmtId="0" xfId="0" applyAlignment="1" applyFont="1">
      <alignment readingOrder="0" vertical="bottom"/>
    </xf>
    <xf borderId="0" fillId="0" fontId="14" numFmtId="166" xfId="0" applyAlignment="1" applyFont="1" applyNumberFormat="1">
      <alignment readingOrder="0" vertical="bottom"/>
    </xf>
    <xf borderId="0" fillId="0" fontId="15" numFmtId="0" xfId="0" applyAlignment="1" applyFont="1">
      <alignment readingOrder="0"/>
    </xf>
    <xf quotePrefix="1" borderId="0" fillId="0" fontId="2" numFmtId="0" xfId="0" applyAlignment="1" applyFont="1">
      <alignment readingOrder="0"/>
    </xf>
    <xf borderId="0" fillId="0" fontId="16" numFmtId="0" xfId="0" applyAlignment="1" applyFont="1">
      <alignment readingOrder="0"/>
    </xf>
    <xf borderId="0" fillId="0" fontId="16" numFmtId="0" xfId="0" applyFont="1"/>
    <xf borderId="0" fillId="3" fontId="17" numFmtId="3" xfId="0" applyAlignment="1" applyFont="1" applyNumberFormat="1">
      <alignment horizontal="right" readingOrder="0"/>
    </xf>
    <xf borderId="0" fillId="3" fontId="1" numFmtId="0" xfId="0" applyAlignment="1" applyFont="1">
      <alignment readingOrder="0"/>
    </xf>
    <xf borderId="0" fillId="2" fontId="2" numFmtId="0" xfId="0" applyAlignment="1" applyFont="1">
      <alignment horizontal="left" readingOrder="0"/>
    </xf>
    <xf borderId="0" fillId="3" fontId="1" numFmtId="0" xfId="0" applyAlignment="1" applyFont="1">
      <alignment horizontal="left" readingOrder="0"/>
    </xf>
    <xf borderId="0" fillId="0" fontId="1" numFmtId="0" xfId="0" applyFont="1"/>
    <xf borderId="0" fillId="3" fontId="1" numFmtId="0" xfId="0" applyAlignment="1" applyFont="1">
      <alignment horizontal="right" readingOrder="0"/>
    </xf>
    <xf borderId="0" fillId="0" fontId="18" numFmtId="0" xfId="0" applyAlignment="1" applyFont="1">
      <alignment vertical="bottom"/>
    </xf>
    <xf borderId="0" fillId="0" fontId="18" numFmtId="0" xfId="0" applyAlignment="1" applyFont="1">
      <alignment readingOrder="0" vertical="bottom"/>
    </xf>
    <xf borderId="0" fillId="3" fontId="2" numFmtId="0" xfId="0" applyAlignment="1" applyFont="1">
      <alignment horizontal="left" readingOrder="0"/>
    </xf>
    <xf borderId="0" fillId="0" fontId="14" numFmtId="0" xfId="0" applyAlignment="1" applyFont="1">
      <alignment vertical="bottom"/>
    </xf>
    <xf borderId="0" fillId="0" fontId="14" numFmtId="0" xfId="0" applyAlignment="1" applyFont="1">
      <alignment horizontal="right" vertical="bottom"/>
    </xf>
    <xf borderId="0" fillId="0" fontId="14" numFmtId="0" xfId="0" applyAlignment="1" applyFont="1">
      <alignment vertical="bottom"/>
    </xf>
    <xf borderId="0" fillId="0" fontId="14" numFmtId="0" xfId="0" applyAlignment="1" applyFont="1">
      <alignment horizontal="right" vertical="bottom"/>
    </xf>
    <xf borderId="0" fillId="3" fontId="19" numFmtId="0" xfId="0" applyAlignment="1" applyFont="1">
      <alignment readingOrder="0"/>
    </xf>
    <xf borderId="0" fillId="3" fontId="20" numFmtId="0" xfId="0" applyAlignment="1" applyFont="1">
      <alignment readingOrder="0"/>
    </xf>
    <xf borderId="0" fillId="0" fontId="19" numFmtId="0" xfId="0" applyAlignment="1" applyFont="1">
      <alignment vertical="bottom"/>
    </xf>
    <xf borderId="0" fillId="3" fontId="20" numFmtId="0" xfId="0" applyAlignment="1" applyFont="1">
      <alignment readingOrder="0" vertical="bottom"/>
    </xf>
    <xf borderId="0" fillId="3" fontId="19" numFmtId="0" xfId="0" applyAlignment="1" applyFont="1">
      <alignment readingOrder="0" vertical="bottom"/>
    </xf>
    <xf borderId="0" fillId="0" fontId="21" numFmtId="0" xfId="0" applyAlignment="1" applyFont="1">
      <alignment readingOrder="0"/>
    </xf>
    <xf borderId="0" fillId="0" fontId="18" numFmtId="0" xfId="0" applyAlignment="1" applyFont="1">
      <alignment horizontal="center" vertical="bottom"/>
    </xf>
    <xf borderId="0" fillId="0" fontId="14" numFmtId="3" xfId="0" applyAlignment="1" applyFont="1" applyNumberFormat="1">
      <alignment horizontal="right" vertical="bottom"/>
    </xf>
    <xf borderId="0" fillId="3" fontId="1" numFmtId="0" xfId="0" applyFont="1"/>
    <xf borderId="0" fillId="3" fontId="2" numFmtId="0" xfId="0" applyAlignment="1" applyFont="1">
      <alignment readingOrder="0"/>
    </xf>
    <xf borderId="0" fillId="2" fontId="1" numFmtId="0" xfId="0" applyAlignment="1" applyFont="1">
      <alignment readingOrder="0"/>
    </xf>
    <xf borderId="0" fillId="2" fontId="2" numFmtId="0" xfId="0" applyAlignment="1" applyFont="1">
      <alignment readingOrder="0"/>
    </xf>
    <xf borderId="0" fillId="2" fontId="2" numFmtId="167" xfId="0" applyAlignment="1" applyFont="1" applyNumberFormat="1">
      <alignment readingOrder="0"/>
    </xf>
    <xf borderId="0" fillId="0" fontId="2" numFmtId="167" xfId="0" applyAlignment="1" applyFont="1" applyNumberFormat="1">
      <alignment readingOrder="0"/>
    </xf>
    <xf borderId="0" fillId="3" fontId="22" numFmtId="0" xfId="0" applyAlignment="1" applyFont="1">
      <alignment horizontal="center" readingOrder="0"/>
    </xf>
    <xf borderId="0" fillId="0" fontId="2" numFmtId="168" xfId="0" applyAlignment="1" applyFont="1" applyNumberForma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Ads</a:t>
            </a:r>
          </a:p>
        </c:rich>
      </c:tx>
      <c:overlay val="0"/>
    </c:title>
    <c:view3D>
      <c:rotX val="50"/>
      <c:perspective val="0"/>
    </c:view3D>
    <c:plotArea>
      <c:layout/>
      <c:pie3DChart>
        <c:varyColors val="1"/>
        <c:ser>
          <c:idx val="0"/>
          <c:order val="0"/>
          <c:tx>
            <c:strRef>
              <c:f>'Pak-Wheels-Data'!$B$1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Lbls>
            <c:showLegendKey val="0"/>
            <c:showVal val="0"/>
            <c:showCatName val="0"/>
            <c:showSerName val="0"/>
            <c:showPercent val="0"/>
            <c:showBubbleSize val="0"/>
            <c:showLeaderLines val="1"/>
          </c:dLbls>
          <c:cat>
            <c:strRef>
              <c:f>'Pak-Wheels-Data'!$A$2:$A$70</c:f>
            </c:strRef>
          </c:cat>
          <c:val>
            <c:numRef>
              <c:f>'Pak-Wheels-Data'!$B$2:$B$70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view3D>
      <c:rotX val="50"/>
      <c:perspective val="0"/>
    </c:view3D>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Lbls>
            <c:showLegendKey val="0"/>
            <c:showVal val="0"/>
            <c:showCatName val="0"/>
            <c:showSerName val="0"/>
            <c:showPercent val="0"/>
            <c:showBubbleSize val="0"/>
            <c:showLeaderLines val="1"/>
          </c:dLbls>
          <c:cat>
            <c:strRef>
              <c:f>'Pak-Wheels-Data'!$AC$12:$AC$31</c:f>
            </c:strRef>
          </c:cat>
          <c:val>
            <c:numRef>
              <c:f>'Pak-Wheels-Data'!$AD$12:$AD$31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0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Packaging - Count</a:t>
            </a:r>
          </a:p>
        </c:rich>
      </c:tx>
      <c:overlay val="0"/>
    </c:title>
    <c:plotArea>
      <c:layout/>
      <c:pieChart>
        <c:varyColors val="1"/>
        <c:ser>
          <c:idx val="0"/>
          <c:order val="0"/>
          <c:tx>
            <c:strRef>
              <c:f>'Chewy Dog'!$Z$3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Dog'!$Y$4:$Y$25</c:f>
            </c:strRef>
          </c:cat>
          <c:val>
            <c:numRef>
              <c:f>'Chewy Dog'!$Z$4:$Z$25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Price - Count </a:t>
            </a:r>
          </a:p>
        </c:rich>
      </c:tx>
      <c:overlay val="0"/>
    </c:title>
    <c:plotArea>
      <c:layout/>
      <c:pieChart>
        <c:varyColors val="1"/>
        <c:ser>
          <c:idx val="0"/>
          <c:order val="0"/>
          <c:tx>
            <c:strRef>
              <c:f>'Chewy Dog'!$AC$3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Dog'!$AB$4:$AB$9</c:f>
            </c:strRef>
          </c:cat>
          <c:val>
            <c:numRef>
              <c:f>'Chewy Dog'!$AC$4:$AC$9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Treat Category - Count</a:t>
            </a:r>
          </a:p>
        </c:rich>
      </c:tx>
      <c:overlay val="0"/>
    </c:title>
    <c:plotArea>
      <c:layout/>
      <c:pieChart>
        <c:varyColors val="1"/>
        <c:ser>
          <c:idx val="0"/>
          <c:order val="0"/>
          <c:tx>
            <c:strRef>
              <c:f>'Chewy Dog'!$AF$3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Dog'!$AE$4:$AE$10</c:f>
            </c:strRef>
          </c:cat>
          <c:val>
            <c:numRef>
              <c:f>'Chewy Dog'!$AF$4:$AF$10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Brand - Count</a:t>
            </a:r>
          </a:p>
        </c:rich>
      </c:tx>
      <c:overlay val="0"/>
    </c:title>
    <c:plotArea>
      <c:layout/>
      <c:pieChart>
        <c:varyColors val="1"/>
        <c:ser>
          <c:idx val="0"/>
          <c:order val="0"/>
          <c:tx>
            <c:strRef>
              <c:f>'Chewy Dog'!$AI$3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Dog'!$AH$4:$AH$25</c:f>
            </c:strRef>
          </c:cat>
          <c:val>
            <c:numRef>
              <c:f>'Chewy Dog'!$AI$4:$AI$25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Special Diet - Count</a:t>
            </a:r>
          </a:p>
        </c:rich>
      </c:tx>
      <c:overlay val="0"/>
    </c:title>
    <c:plotArea>
      <c:layout/>
      <c:pieChart>
        <c:varyColors val="1"/>
        <c:ser>
          <c:idx val="0"/>
          <c:order val="0"/>
          <c:tx>
            <c:strRef>
              <c:f>'Chewy Dog'!$AL$3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Dog'!$AK$4:$AK$25</c:f>
            </c:strRef>
          </c:cat>
          <c:val>
            <c:numRef>
              <c:f>'Chewy Dog'!$AL$4:$AL$25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Breed Size - Count</a:t>
            </a:r>
          </a:p>
        </c:rich>
      </c:tx>
      <c:overlay val="0"/>
    </c:title>
    <c:plotArea>
      <c:layout/>
      <c:pieChart>
        <c:varyColors val="1"/>
        <c:ser>
          <c:idx val="0"/>
          <c:order val="0"/>
          <c:tx>
            <c:strRef>
              <c:f>'Chewy Dog'!$AO$3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Dog'!$AN$4:$AN$9</c:f>
            </c:strRef>
          </c:cat>
          <c:val>
            <c:numRef>
              <c:f>'Chewy Dog'!$AO$4:$AO$9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Collection - Count</a:t>
            </a:r>
          </a:p>
        </c:rich>
      </c:tx>
      <c:overlay val="0"/>
    </c:title>
    <c:plotArea>
      <c:layout/>
      <c:pieChart>
        <c:varyColors val="1"/>
        <c:ser>
          <c:idx val="0"/>
          <c:order val="0"/>
          <c:tx>
            <c:strRef>
              <c:f>'Chewy Dog'!$BY$3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Dog'!$BX$4:$BX$25</c:f>
            </c:strRef>
          </c:cat>
          <c:val>
            <c:numRef>
              <c:f>'Chewy Dog'!$BY$4:$BY$25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Material - Count</a:t>
            </a:r>
          </a:p>
        </c:rich>
      </c:tx>
      <c:overlay val="0"/>
    </c:title>
    <c:plotArea>
      <c:layout/>
      <c:pieChart>
        <c:varyColors val="1"/>
        <c:ser>
          <c:idx val="0"/>
          <c:order val="0"/>
          <c:tx>
            <c:strRef>
              <c:f>'Chewy Dog'!$BV$3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Dog'!$BU$4:$BU$25</c:f>
            </c:strRef>
          </c:cat>
          <c:val>
            <c:numRef>
              <c:f>'Chewy Dog'!$BV$4:$BV$25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Life Stage - Count</a:t>
            </a:r>
          </a:p>
        </c:rich>
      </c:tx>
      <c:overlay val="0"/>
    </c:title>
    <c:plotArea>
      <c:layout/>
      <c:pieChart>
        <c:varyColors val="1"/>
        <c:ser>
          <c:idx val="0"/>
          <c:order val="0"/>
          <c:tx>
            <c:strRef>
              <c:f>'Chewy Dog'!$BS$3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'Chewy Dog'!$BR$4:$BR$8</c:f>
            </c:strRef>
          </c:cat>
          <c:val>
            <c:numRef>
              <c:f>'Chewy Dog'!$BS$4:$BS$8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Flavor - Count</a:t>
            </a:r>
          </a:p>
        </c:rich>
      </c:tx>
      <c:overlay val="0"/>
    </c:title>
    <c:plotArea>
      <c:layout/>
      <c:pieChart>
        <c:varyColors val="1"/>
        <c:ser>
          <c:idx val="0"/>
          <c:order val="0"/>
          <c:tx>
            <c:strRef>
              <c:f>'Chewy Dog'!$AR$3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Dog'!$AQ$4:$AQ$25</c:f>
            </c:strRef>
          </c:cat>
          <c:val>
            <c:numRef>
              <c:f>'Chewy Dog'!$AR$4:$AR$25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a:t>
            </a:r>
          </a:p>
        </c:rich>
      </c:tx>
      <c:overlay val="0"/>
    </c:title>
    <c:view3D>
      <c:rotX val="50"/>
      <c:perspective val="0"/>
    </c:view3D>
    <c:plotArea>
      <c:layout/>
      <c:doughnutChart>
        <c:varyColors val="1"/>
        <c:ser>
          <c:idx val="0"/>
          <c:order val="0"/>
          <c:tx>
            <c:strRef>
              <c:f>'Pak-Wheels-Data'!$AD$34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Lbls>
            <c:showLegendKey val="0"/>
            <c:showVal val="0"/>
            <c:showCatName val="0"/>
            <c:showSerName val="0"/>
            <c:showPercent val="0"/>
            <c:showBubbleSize val="0"/>
            <c:showLeaderLines val="1"/>
          </c:dLbls>
          <c:cat>
            <c:strRef>
              <c:f>'Pak-Wheels-Data'!$AC$35:$AC$54</c:f>
            </c:strRef>
          </c:cat>
          <c:val>
            <c:numRef>
              <c:f>'Pak-Wheels-Data'!$AD$35:$AD$54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Life Stage - Count</a:t>
            </a:r>
          </a:p>
        </c:rich>
      </c:tx>
      <c:overlay val="0"/>
    </c:title>
    <c:plotArea>
      <c:layout/>
      <c:pieChart>
        <c:varyColors val="1"/>
        <c:ser>
          <c:idx val="0"/>
          <c:order val="0"/>
          <c:tx>
            <c:strRef>
              <c:f>'Chewy Dog'!$AU$3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'Chewy Dog'!$AT$4:$AT$7</c:f>
            </c:strRef>
          </c:cat>
          <c:val>
            <c:numRef>
              <c:f>'Chewy Dog'!$AU$4:$AU$7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Health Feature - Count</a:t>
            </a:r>
          </a:p>
        </c:rich>
      </c:tx>
      <c:overlay val="0"/>
    </c:title>
    <c:plotArea>
      <c:layout/>
      <c:pieChart>
        <c:varyColors val="1"/>
        <c:ser>
          <c:idx val="0"/>
          <c:order val="0"/>
          <c:tx>
            <c:strRef>
              <c:f>'Chewy Dog'!$AX$3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Dog'!$AW$4:$AW$25</c:f>
            </c:strRef>
          </c:cat>
          <c:val>
            <c:numRef>
              <c:f>'Chewy Dog'!$AX$4:$AX$25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Packaging Type - Count</a:t>
            </a:r>
          </a:p>
        </c:rich>
      </c:tx>
      <c:overlay val="0"/>
    </c:title>
    <c:plotArea>
      <c:layout/>
      <c:pieChart>
        <c:varyColors val="1"/>
        <c:ser>
          <c:idx val="0"/>
          <c:order val="0"/>
          <c:tx>
            <c:strRef>
              <c:f>'Chewy Dog'!$BA$3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Dog'!$AZ$4:$AZ$9</c:f>
            </c:strRef>
          </c:cat>
          <c:val>
            <c:numRef>
              <c:f>'Chewy Dog'!$BA$4:$BA$9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Price Range - Count</a:t>
            </a:r>
          </a:p>
        </c:rich>
      </c:tx>
      <c:overlay val="0"/>
    </c:title>
    <c:plotArea>
      <c:layout/>
      <c:pieChart>
        <c:varyColors val="1"/>
        <c:ser>
          <c:idx val="0"/>
          <c:order val="0"/>
          <c:tx>
            <c:strRef>
              <c:f>'Chewy Dog'!$BD$3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Dog'!$BC$4:$BC$9</c:f>
            </c:strRef>
          </c:cat>
          <c:val>
            <c:numRef>
              <c:f>'Chewy Dog'!$BD$4:$BD$9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Category - Count</a:t>
            </a:r>
          </a:p>
        </c:rich>
      </c:tx>
      <c:overlay val="0"/>
    </c:title>
    <c:plotArea>
      <c:layout/>
      <c:pieChart>
        <c:varyColors val="1"/>
        <c:ser>
          <c:idx val="0"/>
          <c:order val="0"/>
          <c:tx>
            <c:strRef>
              <c:f>'Chewy Dog'!$BG$3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Dog'!$BF$4:$BF$25</c:f>
            </c:strRef>
          </c:cat>
          <c:val>
            <c:numRef>
              <c:f>'Chewy Dog'!$BG$4:$BG$25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Breed Size - Count</a:t>
            </a:r>
          </a:p>
        </c:rich>
      </c:tx>
      <c:overlay val="0"/>
    </c:title>
    <c:plotArea>
      <c:layout/>
      <c:pieChart>
        <c:varyColors val="1"/>
        <c:ser>
          <c:idx val="0"/>
          <c:order val="0"/>
          <c:tx>
            <c:strRef>
              <c:f>'Chewy Dog'!$BJ$3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Dog'!$BI$4:$BI$9</c:f>
            </c:strRef>
          </c:cat>
          <c:val>
            <c:numRef>
              <c:f>'Chewy Dog'!$BJ$4:$BJ$9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Brand - Count</a:t>
            </a:r>
          </a:p>
        </c:rich>
      </c:tx>
      <c:overlay val="0"/>
    </c:title>
    <c:plotArea>
      <c:layout/>
      <c:pieChart>
        <c:varyColors val="1"/>
        <c:ser>
          <c:idx val="0"/>
          <c:order val="0"/>
          <c:tx>
            <c:strRef>
              <c:f>'Chewy Dog'!$BM$3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Dog'!$BL$4:$BL$25</c:f>
            </c:strRef>
          </c:cat>
          <c:val>
            <c:numRef>
              <c:f>'Chewy Dog'!$BM$4:$BM$25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Toy Feature - Count</a:t>
            </a:r>
          </a:p>
        </c:rich>
      </c:tx>
      <c:overlay val="0"/>
    </c:title>
    <c:plotArea>
      <c:layout/>
      <c:pieChart>
        <c:varyColors val="1"/>
        <c:ser>
          <c:idx val="0"/>
          <c:order val="0"/>
          <c:tx>
            <c:strRef>
              <c:f>'Chewy Dog'!$BP$3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Dog'!$BO$4:$BO$25</c:f>
            </c:strRef>
          </c:cat>
          <c:val>
            <c:numRef>
              <c:f>'Chewy Dog'!$BP$4:$BP$25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Category - Count</a:t>
            </a:r>
          </a:p>
        </c:rich>
      </c:tx>
      <c:overlay val="0"/>
    </c:title>
    <c:plotArea>
      <c:layout/>
      <c:pieChart>
        <c:varyColors val="1"/>
        <c:ser>
          <c:idx val="0"/>
          <c:order val="0"/>
          <c:tx>
            <c:strRef>
              <c:f>'Chewy Cat'!$B$2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'Chewy Cat'!$A$3:$A$11</c:f>
            </c:strRef>
          </c:cat>
          <c:val>
            <c:numRef>
              <c:f>'Chewy Cat'!$B$3:$B$11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Category - Count</a:t>
            </a:r>
          </a:p>
        </c:rich>
      </c:tx>
      <c:overlay val="0"/>
    </c:title>
    <c:plotArea>
      <c:layout/>
      <c:pieChart>
        <c:varyColors val="1"/>
        <c:ser>
          <c:idx val="0"/>
          <c:order val="0"/>
          <c:tx>
            <c:strRef>
              <c:f>'Chewy Cat'!$E$3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Lbls>
            <c:showLegendKey val="0"/>
            <c:showVal val="0"/>
            <c:showCatName val="0"/>
            <c:showSerName val="0"/>
            <c:showPercent val="0"/>
            <c:showBubbleSize val="0"/>
            <c:showLeaderLines val="1"/>
          </c:dLbls>
          <c:cat>
            <c:strRef>
              <c:f>'Chewy Cat'!$D$4:$D$19</c:f>
            </c:strRef>
          </c:cat>
          <c:val>
            <c:numRef>
              <c:f>'Chewy Cat'!$E$4:$E$19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Lbls>
            <c:showLegendKey val="0"/>
            <c:showVal val="0"/>
            <c:showCatName val="0"/>
            <c:showSerName val="0"/>
            <c:showPercent val="0"/>
            <c:showBubbleSize val="0"/>
            <c:showLeaderLines val="1"/>
          </c:dLbls>
          <c:cat>
            <c:strRef>
              <c:f>'Pak-Wheels-Data'!$AC$57:$AC$77</c:f>
            </c:strRef>
          </c:cat>
          <c:val>
            <c:numRef>
              <c:f>'Pak-Wheels-Data'!$AD$57:$AD$77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Health Feature - Count</a:t>
            </a:r>
          </a:p>
        </c:rich>
      </c:tx>
      <c:overlay val="0"/>
    </c:title>
    <c:plotArea>
      <c:layout/>
      <c:pieChart>
        <c:varyColors val="1"/>
        <c:ser>
          <c:idx val="0"/>
          <c:order val="0"/>
          <c:tx>
            <c:strRef>
              <c:f>'Chewy Cat'!$H$3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Lbls>
            <c:showLegendKey val="0"/>
            <c:showVal val="0"/>
            <c:showCatName val="0"/>
            <c:showSerName val="0"/>
            <c:showPercent val="0"/>
            <c:showBubbleSize val="0"/>
            <c:showLeaderLines val="1"/>
          </c:dLbls>
          <c:cat>
            <c:strRef>
              <c:f>'Chewy Cat'!$G$4:$G$34</c:f>
            </c:strRef>
          </c:cat>
          <c:val>
            <c:numRef>
              <c:f>'Chewy Cat'!$H$4:$H$34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Food Texture - Category</a:t>
            </a:r>
          </a:p>
        </c:rich>
      </c:tx>
      <c:overlay val="0"/>
    </c:title>
    <c:plotArea>
      <c:layout/>
      <c:pieChart>
        <c:varyColors val="1"/>
        <c:ser>
          <c:idx val="0"/>
          <c:order val="0"/>
          <c:tx>
            <c:strRef>
              <c:f>'Chewy Cat'!$K$3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cat>
            <c:strRef>
              <c:f>'Chewy Cat'!$J$4:$J$15</c:f>
            </c:strRef>
          </c:cat>
          <c:val>
            <c:numRef>
              <c:f>'Chewy Cat'!$K$4:$K$15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Life Stage - Count</a:t>
            </a:r>
          </a:p>
        </c:rich>
      </c:tx>
      <c:overlay val="0"/>
    </c:title>
    <c:plotArea>
      <c:layout/>
      <c:pieChart>
        <c:varyColors val="1"/>
        <c:ser>
          <c:idx val="0"/>
          <c:order val="0"/>
          <c:tx>
            <c:strRef>
              <c:f>'Chewy Cat'!$N$2:$N$3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'Chewy Cat'!$M$4:$M$7</c:f>
            </c:strRef>
          </c:cat>
          <c:val>
            <c:numRef>
              <c:f>'Chewy Cat'!$N$4:$N$7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Flavour - Counter</a:t>
            </a:r>
          </a:p>
        </c:rich>
      </c:tx>
      <c:overlay val="0"/>
    </c:title>
    <c:plotArea>
      <c:layout/>
      <c:pieChart>
        <c:varyColors val="1"/>
        <c:ser>
          <c:idx val="0"/>
          <c:order val="0"/>
          <c:tx>
            <c:strRef>
              <c:f>'Chewy Cat'!$Q$3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Cat'!$P$4:$P$10</c:f>
            </c:strRef>
          </c:cat>
          <c:val>
            <c:numRef>
              <c:f>'Chewy Cat'!$Q$4:$Q$10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Diet - Count</a:t>
            </a:r>
          </a:p>
        </c:rich>
      </c:tx>
      <c:overlay val="0"/>
    </c:title>
    <c:plotArea>
      <c:layout/>
      <c:pieChart>
        <c:varyColors val="1"/>
        <c:ser>
          <c:idx val="0"/>
          <c:order val="0"/>
          <c:tx>
            <c:strRef>
              <c:f>'Chewy Cat'!$U$3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Cat'!$T$4:$T$10</c:f>
            </c:strRef>
          </c:cat>
          <c:val>
            <c:numRef>
              <c:f>'Chewy Cat'!$U$4:$U$10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Packaging - Count</a:t>
            </a:r>
          </a:p>
        </c:rich>
      </c:tx>
      <c:overlay val="0"/>
    </c:title>
    <c:plotArea>
      <c:layout/>
      <c:pieChart>
        <c:varyColors val="1"/>
        <c:ser>
          <c:idx val="0"/>
          <c:order val="0"/>
          <c:tx>
            <c:strRef>
              <c:f>'Chewy Cat'!$X$3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Cat'!$W$4:$W$10</c:f>
            </c:strRef>
          </c:cat>
          <c:val>
            <c:numRef>
              <c:f>'Chewy Cat'!$X$4:$X$10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Product Weight - Count</a:t>
            </a:r>
          </a:p>
        </c:rich>
      </c:tx>
      <c:overlay val="0"/>
    </c:title>
    <c:plotArea>
      <c:layout/>
      <c:pieChart>
        <c:varyColors val="1"/>
        <c:ser>
          <c:idx val="0"/>
          <c:order val="0"/>
          <c:tx>
            <c:strRef>
              <c:f>'Chewy Cat'!$AC$3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'Chewy Cat'!$AB$4:$AB$8</c:f>
            </c:strRef>
          </c:cat>
          <c:val>
            <c:numRef>
              <c:f>'Chewy Cat'!$AC$4:$AC$8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Price - Counter</a:t>
            </a:r>
          </a:p>
        </c:rich>
      </c:tx>
      <c:overlay val="0"/>
    </c:title>
    <c:plotArea>
      <c:layout/>
      <c:pieChart>
        <c:varyColors val="1"/>
        <c:ser>
          <c:idx val="0"/>
          <c:order val="0"/>
          <c:tx>
            <c:strRef>
              <c:f>'Chewy Cat'!$AF$3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Cat'!$AE$4:$AE$9</c:f>
            </c:strRef>
          </c:cat>
          <c:val>
            <c:numRef>
              <c:f>'Chewy Cat'!$AF$4:$AF$9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Lbls>
            <c:showLegendKey val="0"/>
            <c:showVal val="0"/>
            <c:showCatName val="0"/>
            <c:showSerName val="0"/>
            <c:showPercent val="0"/>
            <c:showBubbleSize val="0"/>
            <c:showLeaderLines val="1"/>
          </c:dLbls>
          <c:cat>
            <c:strRef>
              <c:f>'Pak-Wheels-Data'!$AC$81:$AC$101</c:f>
            </c:strRef>
          </c:cat>
          <c:val>
            <c:numRef>
              <c:f>'Pak-Wheels-Data'!$AD$81:$AD$101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Lbls>
            <c:showLegendKey val="0"/>
            <c:showVal val="0"/>
            <c:showCatName val="0"/>
            <c:showSerName val="0"/>
            <c:showPercent val="0"/>
            <c:showBubbleSize val="0"/>
            <c:showLeaderLines val="1"/>
          </c:dLbls>
          <c:cat>
            <c:strRef>
              <c:f>'Pak-Wheels-Data'!$AC$104:$AC$120</c:f>
            </c:strRef>
          </c:cat>
          <c:val>
            <c:numRef>
              <c:f>'Pak-Wheels-Data'!$AD$104:$AD$120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'Pak-Wheels-Data'!$AC$123:$AC$133</c:f>
            </c:strRef>
          </c:cat>
          <c:val>
            <c:numRef>
              <c:f>'Pak-Wheels-Data'!$AD$123:$AD$133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Lbls>
            <c:showLegendKey val="0"/>
            <c:showVal val="0"/>
            <c:showCatName val="0"/>
            <c:showSerName val="0"/>
            <c:showPercent val="0"/>
            <c:showBubbleSize val="0"/>
            <c:showLeaderLines val="1"/>
          </c:dLbls>
          <c:cat>
            <c:strRef>
              <c:f>'Pak-Wheels-Data'!$AC$136:$AC$151</c:f>
            </c:strRef>
          </c:cat>
          <c:val>
            <c:numRef>
              <c:f>'Pak-Wheels-Data'!$AD$136:$AD$151</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'Pak-Wheels-Data'!$AC$154:$AC$160</c:f>
            </c:strRef>
          </c:cat>
          <c:val>
            <c:numRef>
              <c:f>'Pak-Wheels-Data'!$AD$154:$AD$160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'Pak-Wheels-Data'!$AD$163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0"/>
            <c:showBubbleSize val="0"/>
            <c:showLeaderLines val="1"/>
          </c:dLbls>
          <c:cat>
            <c:strRef>
              <c:f>'Pak-Wheels-Data'!$AC$164:$AC$171</c:f>
            </c:strRef>
          </c:cat>
          <c:val>
            <c:numRef>
              <c:f>'Pak-Wheels-Data'!$AD$164:$AD$171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'Pak-Wheels-Data'!$AD$184</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'Pak-Wheels-Data'!$AC$185:$AC$187</c:f>
            </c:strRef>
          </c:cat>
          <c:val>
            <c:numRef>
              <c:f>'Pak-Wheels-Data'!$AD$185:$AD$187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Count</a:t>
            </a:r>
          </a:p>
        </c:rich>
      </c:tx>
      <c:overlay val="0"/>
    </c:title>
    <c:view3D>
      <c:rotX val="50"/>
      <c:perspective val="0"/>
    </c:view3D>
    <c:plotArea>
      <c:layout/>
      <c:pie3DChart>
        <c:varyColors val="1"/>
        <c:ser>
          <c:idx val="0"/>
          <c:order val="0"/>
          <c:tx>
            <c:strRef>
              <c:f>'Pak-Wheels-Data'!$E$1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'Pak-Wheels-Data'!$D$2:$D$5</c:f>
            </c:strRef>
          </c:cat>
          <c:val>
            <c:numRef>
              <c:f>'Pak-Wheels-Data'!$E$2:$E$5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'Pak-Wheels-Data'!$AD$174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'Pak-Wheels-Data'!$AC$175:$AC$181</c:f>
            </c:strRef>
          </c:cat>
          <c:val>
            <c:numRef>
              <c:f>'Pak-Wheels-Data'!$AD$175:$AD$181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'Pak-Wheels-Data'!$AD$190</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'Pak-Wheels-Data'!$AC$191:$AC$194</c:f>
            </c:strRef>
          </c:cat>
          <c:val>
            <c:numRef>
              <c:f>'Pak-Wheels-Data'!$AD$191:$AD$194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'Pak-Wheels-Data'!$AJ$1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dPt>
          <c:dLbls>
            <c:showLegendKey val="0"/>
            <c:showVal val="0"/>
            <c:showCatName val="0"/>
            <c:showSerName val="0"/>
            <c:showPercent val="0"/>
            <c:showBubbleSize val="0"/>
            <c:showLeaderLines val="1"/>
          </c:dLbls>
          <c:cat>
            <c:strRef>
              <c:f>'Pak-Wheels-Data'!$AI$2:$AI$102</c:f>
            </c:strRef>
          </c:cat>
          <c:val>
            <c:numRef>
              <c:f>'Pak-Wheels-Data'!$AJ$2:$AJ$102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Count</a:t>
            </a:r>
          </a:p>
        </c:rich>
      </c:tx>
      <c:overlay val="0"/>
    </c:title>
    <c:view3D>
      <c:rotX val="50"/>
      <c:perspective val="0"/>
    </c:view3D>
    <c:plotArea>
      <c:layout/>
      <c:pie3DChart>
        <c:varyColors val="1"/>
        <c:ser>
          <c:idx val="0"/>
          <c:order val="0"/>
          <c:tx>
            <c:strRef>
              <c:f>'Pak-Wheels-Data'!$AM$1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'Pak-Wheels-Data'!$AL$2:$AL$14</c:f>
            </c:strRef>
          </c:cat>
          <c:val>
            <c:numRef>
              <c:f>'Pak-Wheels-Data'!$AM$2:$AM$14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Subcategory Count</a:t>
            </a:r>
          </a:p>
        </c:rich>
      </c:tx>
      <c:overlay val="0"/>
    </c:title>
    <c:plotArea>
      <c:layout/>
      <c:pieChart>
        <c:varyColors val="1"/>
        <c:ser>
          <c:idx val="0"/>
          <c:order val="0"/>
          <c:tx>
            <c:strRef>
              <c:f>'Pak-Wheels-Data'!$AP$1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Lbls>
            <c:showLegendKey val="0"/>
            <c:showVal val="0"/>
            <c:showCatName val="0"/>
            <c:showSerName val="0"/>
            <c:showPercent val="0"/>
            <c:showBubbleSize val="0"/>
            <c:showLeaderLines val="1"/>
          </c:dLbls>
          <c:cat>
            <c:strRef>
              <c:f>'Pak-Wheels-Data'!$AO$2:$AO$51</c:f>
            </c:strRef>
          </c:cat>
          <c:val>
            <c:numRef>
              <c:f>'Pak-Wheels-Data'!$AP$2:$AP$51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'Pak-Wheels-Data'!$AV$21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dPt>
          <c:dLbls>
            <c:showLegendKey val="0"/>
            <c:showVal val="0"/>
            <c:showCatName val="0"/>
            <c:showSerName val="0"/>
            <c:showPercent val="0"/>
            <c:showBubbleSize val="0"/>
            <c:showLeaderLines val="1"/>
          </c:dLbls>
          <c:cat>
            <c:strRef>
              <c:f>'Pak-Wheels-Data'!$AU$22:$AU$122</c:f>
            </c:strRef>
          </c:cat>
          <c:val>
            <c:numRef>
              <c:f>'Pak-Wheels-Data'!$AV$22:$AV$122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Followers</a:t>
            </a:r>
          </a:p>
        </c:rich>
      </c:tx>
      <c:overlay val="0"/>
    </c:title>
    <c:plotArea>
      <c:layout/>
      <c:pieChart>
        <c:varyColors val="1"/>
        <c:ser>
          <c:idx val="0"/>
          <c:order val="0"/>
          <c:tx>
            <c:strRef>
              <c:f>DKR!$C$1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dPt>
          <c:dPt>
            <c:idx val="7"/>
          </c:dPt>
          <c:dLbls>
            <c:showLegendKey val="0"/>
            <c:showVal val="0"/>
            <c:showCatName val="0"/>
            <c:showSerName val="0"/>
            <c:showPercent val="0"/>
            <c:showBubbleSize val="0"/>
            <c:showLeaderLines val="1"/>
          </c:dLbls>
          <c:cat>
            <c:strRef>
              <c:f>DKR!$B$2:$B$9</c:f>
            </c:strRef>
          </c:cat>
          <c:val>
            <c:numRef>
              <c:f>DKR!$C$2:$C$9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DKR!$B$13:$B$18</c:f>
            </c:strRef>
          </c:cat>
          <c:val>
            <c:numRef>
              <c:f>DKR!$C$13:$C$18</c:f>
              <c:numCache/>
            </c:numRef>
          </c:val>
        </c:ser>
        <c:axId val="228235321"/>
        <c:axId val="1333874658"/>
      </c:barChart>
      <c:catAx>
        <c:axId val="2282353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3874658"/>
      </c:catAx>
      <c:valAx>
        <c:axId val="13338746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8235321"/>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DKR!$B$22:$B$27</c:f>
            </c:strRef>
          </c:cat>
          <c:val>
            <c:numRef>
              <c:f>DKR!$C$22:$C$27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DKR!$B$31:$B$36</c:f>
            </c:strRef>
          </c:cat>
          <c:val>
            <c:numRef>
              <c:f>DKR!$C$31:$C$36</c:f>
              <c:numCache/>
            </c:numRef>
          </c:val>
        </c:ser>
        <c:axId val="1625410700"/>
        <c:axId val="270604898"/>
      </c:barChart>
      <c:catAx>
        <c:axId val="16254107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70604898"/>
      </c:catAx>
      <c:valAx>
        <c:axId val="270604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541070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Numbers</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'Pak-Wheels-Data'!$G$2:$G$3</c:f>
            </c:strRef>
          </c:cat>
          <c:val>
            <c:numRef>
              <c:f>'Pak-Wheels-Data'!$H$2:$H$3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DKR!$B$40:$B$45</c:f>
            </c:strRef>
          </c:cat>
          <c:val>
            <c:numRef>
              <c:f>DKR!$C$40:$C$45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DKR!$B$49:$B$54</c:f>
            </c:strRef>
          </c:cat>
          <c:val>
            <c:numRef>
              <c:f>DKR!$C$49:$C$54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DKR!$B$58:$B$63</c:f>
            </c:strRef>
          </c:cat>
          <c:val>
            <c:numRef>
              <c:f>DKR!$C$58:$C$63</c:f>
              <c:numCache/>
            </c:numRef>
          </c:val>
        </c:ser>
        <c:axId val="1304943944"/>
        <c:axId val="921238457"/>
      </c:barChart>
      <c:catAx>
        <c:axId val="13049439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1238457"/>
      </c:catAx>
      <c:valAx>
        <c:axId val="9212384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4943944"/>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DKR!$B$67:$B$72</c:f>
            </c:strRef>
          </c:cat>
          <c:val>
            <c:numRef>
              <c:f>DKR!$C$67:$C$72</c:f>
              <c:numCache/>
            </c:numRef>
          </c:val>
        </c:ser>
        <c:axId val="2090857860"/>
        <c:axId val="620432639"/>
      </c:barChart>
      <c:catAx>
        <c:axId val="20908578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0432639"/>
      </c:catAx>
      <c:valAx>
        <c:axId val="6204326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0857860"/>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Mobiles - Count</a:t>
            </a:r>
          </a:p>
        </c:rich>
      </c:tx>
      <c:overlay val="0"/>
    </c:title>
    <c:view3D>
      <c:rotX val="50"/>
      <c:perspective val="0"/>
    </c:view3D>
    <c:plotArea>
      <c:layout/>
      <c:pie3DChart>
        <c:varyColors val="1"/>
        <c:ser>
          <c:idx val="0"/>
          <c:order val="0"/>
          <c:tx>
            <c:strRef>
              <c:f>'OLX-Data'!$E$1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'OLX-Data'!$D$2:$D$5</c:f>
            </c:strRef>
          </c:cat>
          <c:val>
            <c:numRef>
              <c:f>'OLX-Data'!$E$2:$E$5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Vehicles Count</a:t>
            </a:r>
          </a:p>
        </c:rich>
      </c:tx>
      <c:overlay val="0"/>
    </c:title>
    <c:plotArea>
      <c:layout/>
      <c:pieChart>
        <c:varyColors val="1"/>
        <c:ser>
          <c:idx val="0"/>
          <c:order val="0"/>
          <c:tx>
            <c:strRef>
              <c:f>'OLX-Data'!$I$1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'OLX-Data'!$H$2:$H$10</c:f>
            </c:strRef>
          </c:cat>
          <c:val>
            <c:numRef>
              <c:f>'OLX-Data'!$I$2:$I$10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'OLX-Data'!$M$1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'OLX-Data'!$L$2:$L$6</c:f>
            </c:strRef>
          </c:cat>
          <c:val>
            <c:numRef>
              <c:f>'OLX-Data'!$M$2:$M$6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Rent - Count</a:t>
            </a:r>
          </a:p>
        </c:rich>
      </c:tx>
      <c:overlay val="0"/>
    </c:title>
    <c:plotArea>
      <c:layout/>
      <c:pieChart>
        <c:varyColors val="1"/>
        <c:ser>
          <c:idx val="0"/>
          <c:order val="0"/>
          <c:tx>
            <c:strRef>
              <c:f>'OLX-Data'!$Q$1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0"/>
            <c:showBubbleSize val="0"/>
            <c:showLeaderLines val="1"/>
          </c:dLbls>
          <c:cat>
            <c:strRef>
              <c:f>'OLX-Data'!$P$2:$P$9</c:f>
            </c:strRef>
          </c:cat>
          <c:val>
            <c:numRef>
              <c:f>'OLX-Data'!$Q$2:$Q$9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Electronic Accessories - Counts</a:t>
            </a:r>
          </a:p>
        </c:rich>
      </c:tx>
      <c:overlay val="0"/>
    </c:title>
    <c:plotArea>
      <c:layout/>
      <c:pieChart>
        <c:varyColors val="1"/>
        <c:ser>
          <c:idx val="0"/>
          <c:order val="0"/>
          <c:tx>
            <c:strRef>
              <c:f>'OLX-Data'!$U$1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Lbls>
            <c:showLegendKey val="0"/>
            <c:showVal val="0"/>
            <c:showCatName val="0"/>
            <c:showSerName val="0"/>
            <c:showPercent val="0"/>
            <c:showBubbleSize val="0"/>
            <c:showLeaderLines val="1"/>
          </c:dLbls>
          <c:cat>
            <c:strRef>
              <c:f>'OLX-Data'!$T$2:$T$19</c:f>
            </c:strRef>
          </c:cat>
          <c:val>
            <c:numRef>
              <c:f>'OLX-Data'!$U$2:$U$19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of Bikes - Count</a:t>
            </a:r>
          </a:p>
        </c:rich>
      </c:tx>
      <c:overlay val="0"/>
    </c:title>
    <c:plotArea>
      <c:layout/>
      <c:pieChart>
        <c:varyColors val="1"/>
        <c:ser>
          <c:idx val="0"/>
          <c:order val="0"/>
          <c:tx>
            <c:strRef>
              <c:f>'OLX-Data'!$Y$1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'OLX-Data'!$X$2:$X$7</c:f>
            </c:strRef>
          </c:cat>
          <c:val>
            <c:numRef>
              <c:f>'OLX-Data'!$Y$2:$Y$7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Services</a:t>
            </a:r>
          </a:p>
        </c:rich>
      </c:tx>
      <c:overlay val="0"/>
    </c:title>
    <c:view3D>
      <c:rotX val="50"/>
      <c:perspective val="0"/>
    </c:view3D>
    <c:plotArea>
      <c:layout/>
      <c:pie3DChart>
        <c:varyColors val="1"/>
        <c:ser>
          <c:idx val="0"/>
          <c:order val="0"/>
          <c:tx>
            <c:strRef>
              <c:f>'Pak-Wheels-Data'!$K$1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Lbls>
            <c:showLegendKey val="0"/>
            <c:showVal val="0"/>
            <c:showCatName val="0"/>
            <c:showSerName val="0"/>
            <c:showPercent val="0"/>
            <c:showBubbleSize val="0"/>
            <c:showLeaderLines val="1"/>
          </c:dLbls>
          <c:cat>
            <c:strRef>
              <c:f>'Pak-Wheels-Data'!$J$2:$J$22</c:f>
            </c:strRef>
          </c:cat>
          <c:val>
            <c:numRef>
              <c:f>'Pak-Wheels-Data'!$K$2:$K$22</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BIA - Count</a:t>
            </a:r>
          </a:p>
        </c:rich>
      </c:tx>
      <c:overlay val="0"/>
    </c:title>
    <c:plotArea>
      <c:layout/>
      <c:pieChart>
        <c:varyColors val="1"/>
        <c:ser>
          <c:idx val="0"/>
          <c:order val="0"/>
          <c:tx>
            <c:strRef>
              <c:f>'OLX-Data'!$AC$1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'OLX-Data'!$AB$2:$AB$8</c:f>
            </c:strRef>
          </c:cat>
          <c:val>
            <c:numRef>
              <c:f>'OLX-Data'!$AC$2:$AC$8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Services - Count</a:t>
            </a:r>
          </a:p>
        </c:rich>
      </c:tx>
      <c:overlay val="0"/>
    </c:title>
    <c:plotArea>
      <c:layout/>
      <c:pieChart>
        <c:varyColors val="1"/>
        <c:ser>
          <c:idx val="0"/>
          <c:order val="0"/>
          <c:tx>
            <c:strRef>
              <c:f>'OLX-Data'!$AG$1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Lbls>
            <c:showLegendKey val="0"/>
            <c:showVal val="0"/>
            <c:showCatName val="0"/>
            <c:showSerName val="0"/>
            <c:showPercent val="0"/>
            <c:showBubbleSize val="0"/>
            <c:showLeaderLines val="1"/>
          </c:dLbls>
          <c:cat>
            <c:strRef>
              <c:f>'OLX-Data'!$AF$2:$AF$24</c:f>
            </c:strRef>
          </c:cat>
          <c:val>
            <c:numRef>
              <c:f>'OLX-Data'!$AG$2:$AG$24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Jobs - Count</a:t>
            </a:r>
          </a:p>
        </c:rich>
      </c:tx>
      <c:overlay val="0"/>
    </c:title>
    <c:plotArea>
      <c:layout/>
      <c:pieChart>
        <c:varyColors val="1"/>
        <c:ser>
          <c:idx val="0"/>
          <c:order val="0"/>
          <c:tx>
            <c:strRef>
              <c:f>'OLX-Data'!$AK$1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Lbls>
            <c:showLegendKey val="0"/>
            <c:showVal val="0"/>
            <c:showCatName val="0"/>
            <c:showSerName val="0"/>
            <c:showPercent val="0"/>
            <c:showBubbleSize val="0"/>
            <c:showLeaderLines val="1"/>
          </c:dLbls>
          <c:cat>
            <c:strRef>
              <c:f>'OLX-Data'!$AJ$2:$AJ$26</c:f>
            </c:strRef>
          </c:cat>
          <c:val>
            <c:numRef>
              <c:f>'OLX-Data'!$AK$2:$AK$26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Animals - Count</a:t>
            </a:r>
          </a:p>
        </c:rich>
      </c:tx>
      <c:overlay val="0"/>
    </c:title>
    <c:plotArea>
      <c:layout/>
      <c:pieChart>
        <c:varyColors val="1"/>
        <c:ser>
          <c:idx val="0"/>
          <c:order val="0"/>
          <c:tx>
            <c:strRef>
              <c:f>'OLX-Data'!$AO$1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Lbls>
            <c:showLegendKey val="0"/>
            <c:showVal val="0"/>
            <c:showCatName val="0"/>
            <c:showSerName val="0"/>
            <c:showPercent val="0"/>
            <c:showBubbleSize val="0"/>
            <c:showLeaderLines val="1"/>
          </c:dLbls>
          <c:cat>
            <c:strRef>
              <c:f>'OLX-Data'!$AN$2:$AN$18</c:f>
            </c:strRef>
          </c:cat>
          <c:val>
            <c:numRef>
              <c:f>'OLX-Data'!$AO$2:$AO$18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Kids Count</a:t>
            </a:r>
          </a:p>
        </c:rich>
      </c:tx>
      <c:overlay val="0"/>
    </c:title>
    <c:view3D>
      <c:rotX val="50"/>
      <c:perspective val="0"/>
    </c:view3D>
    <c:plotArea>
      <c:layout/>
      <c:doughnutChart>
        <c:varyColors val="1"/>
        <c:ser>
          <c:idx val="0"/>
          <c:order val="0"/>
          <c:tx>
            <c:strRef>
              <c:f>'OLX-Data'!$BC$1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0"/>
            <c:showBubbleSize val="0"/>
            <c:showLeaderLines val="1"/>
          </c:dLbls>
          <c:cat>
            <c:strRef>
              <c:f>'OLX-Data'!$BB$2:$BB$9</c:f>
            </c:strRef>
          </c:cat>
          <c:val>
            <c:numRef>
              <c:f>'OLX-Data'!$BC$2:$BC$9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FHD - Count</a:t>
            </a:r>
          </a:p>
        </c:rich>
      </c:tx>
      <c:overlay val="0"/>
    </c:title>
    <c:plotArea>
      <c:layout>
        <c:manualLayout>
          <c:xMode val="edge"/>
          <c:yMode val="edge"/>
          <c:x val="0.025543478260869567"/>
          <c:y val="0.18546099290780144"/>
          <c:w val="0.9489130434782609"/>
          <c:h val="0.7815602836879432"/>
        </c:manualLayout>
      </c:layout>
      <c:pieChart>
        <c:varyColors val="1"/>
        <c:ser>
          <c:idx val="0"/>
          <c:order val="0"/>
          <c:tx>
            <c:strRef>
              <c:f>'OLX-Data'!$AS$1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'OLX-Data'!$AR$2:$AR$12</c:f>
            </c:strRef>
          </c:cat>
          <c:val>
            <c:numRef>
              <c:f>'OLX-Data'!$AS$2:$AS$12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Books Sports &amp; Hobbies Count</a:t>
            </a:r>
          </a:p>
        </c:rich>
      </c:tx>
      <c:overlay val="0"/>
    </c:title>
    <c:view3D>
      <c:rotX val="50"/>
      <c:perspective val="0"/>
    </c:view3D>
    <c:plotArea>
      <c:layout/>
      <c:doughnutChart>
        <c:varyColors val="1"/>
        <c:ser>
          <c:idx val="0"/>
          <c:order val="0"/>
          <c:tx>
            <c:strRef>
              <c:f>'OLX-Data'!$AZ$1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'OLX-Data'!$AY$2:$AY$6</c:f>
            </c:strRef>
          </c:cat>
          <c:val>
            <c:numRef>
              <c:f>'OLX-Data'!$AZ$2:$AZ$6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Fashion Beauty - Count</a:t>
            </a:r>
          </a:p>
        </c:rich>
      </c:tx>
      <c:overlay val="0"/>
    </c:title>
    <c:plotArea>
      <c:layout/>
      <c:pieChart>
        <c:varyColors val="1"/>
        <c:ser>
          <c:idx val="0"/>
          <c:order val="0"/>
          <c:tx>
            <c:strRef>
              <c:f>'OLX-Data'!$AW$1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'OLX-Data'!$AV$2:$AV$12</c:f>
            </c:strRef>
          </c:cat>
          <c:val>
            <c:numRef>
              <c:f>'OLX-Data'!$AW$2:$AW$12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Types of Dry Food Count</a:t>
            </a:r>
          </a:p>
        </c:rich>
      </c:tx>
      <c:overlay val="0"/>
    </c:title>
    <c:plotArea>
      <c:layout/>
      <c:pieChart>
        <c:varyColors val="1"/>
        <c:ser>
          <c:idx val="0"/>
          <c:order val="0"/>
          <c:tx>
            <c:strRef>
              <c:f>'Chewy Data'!$F$1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'Chewy Data'!$E$2:$E$10</c:f>
            </c:strRef>
          </c:cat>
          <c:val>
            <c:numRef>
              <c:f>'Chewy Data'!$F$2:$F$10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Beds Count</a:t>
            </a:r>
          </a:p>
        </c:rich>
      </c:tx>
      <c:overlay val="0"/>
    </c:title>
    <c:plotArea>
      <c:layout/>
      <c:pieChart>
        <c:varyColors val="1"/>
        <c:ser>
          <c:idx val="0"/>
          <c:order val="0"/>
          <c:tx>
            <c:strRef>
              <c:f>'Chewy Data'!$R$2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'Chewy Data'!$Q$3:$Q$12</c:f>
            </c:strRef>
          </c:cat>
          <c:val>
            <c:numRef>
              <c:f>'Chewy Data'!$R$3:$R$12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Numbers</a:t>
            </a:r>
          </a:p>
        </c:rich>
      </c:tx>
      <c:overlay val="0"/>
    </c:title>
    <c:view3D>
      <c:rotX val="50"/>
      <c:perspective val="0"/>
    </c:view3D>
    <c:plotArea>
      <c:layout/>
      <c:pie3DChart>
        <c:varyColors val="1"/>
        <c:ser>
          <c:idx val="0"/>
          <c:order val="0"/>
          <c:tx>
            <c:strRef>
              <c:f>'Pak-Wheels-Data'!$N$1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Lbls>
            <c:showLegendKey val="0"/>
            <c:showVal val="0"/>
            <c:showCatName val="0"/>
            <c:showSerName val="0"/>
            <c:showPercent val="0"/>
            <c:showBubbleSize val="0"/>
            <c:showLeaderLines val="1"/>
          </c:dLbls>
          <c:cat>
            <c:strRef>
              <c:f>'Pak-Wheels-Data'!$M$2:$M$72</c:f>
            </c:strRef>
          </c:cat>
          <c:val>
            <c:numRef>
              <c:f>'Pak-Wheels-Data'!$N$2:$N$72</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Clothing and Accessories Counts</a:t>
            </a:r>
          </a:p>
        </c:rich>
      </c:tx>
      <c:overlay val="0"/>
    </c:title>
    <c:plotArea>
      <c:layout/>
      <c:pieChart>
        <c:varyColors val="1"/>
        <c:ser>
          <c:idx val="0"/>
          <c:order val="0"/>
          <c:tx>
            <c:strRef>
              <c:f>'Chewy Data'!$N$1</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'Chewy Data'!$M$2:$M$4</c:f>
            </c:strRef>
          </c:cat>
          <c:val>
            <c:numRef>
              <c:f>'Chewy Data'!$N$2:$N$4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Bones, Stick Counts</a:t>
            </a:r>
          </a:p>
        </c:rich>
      </c:tx>
      <c:overlay val="0"/>
    </c:title>
    <c:plotArea>
      <c:layout/>
      <c:pieChart>
        <c:varyColors val="1"/>
        <c:ser>
          <c:idx val="0"/>
          <c:order val="0"/>
          <c:tx>
            <c:strRef>
              <c:f>'Chewy Data'!$J$1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Data'!$I$2:$I$8</c:f>
            </c:strRef>
          </c:cat>
          <c:val>
            <c:numRef>
              <c:f>'Chewy Data'!$J$2:$J$8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Category - Count</a:t>
            </a:r>
          </a:p>
        </c:rich>
      </c:tx>
      <c:overlay val="0"/>
    </c:title>
    <c:plotArea>
      <c:layout/>
      <c:pieChart>
        <c:varyColors val="1"/>
        <c:ser>
          <c:idx val="0"/>
          <c:order val="0"/>
          <c:tx>
            <c:strRef>
              <c:f>'Chewy Dog'!$B$3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Dog'!$A$4:$A$10</c:f>
            </c:strRef>
          </c:cat>
          <c:val>
            <c:numRef>
              <c:f>'Chewy Dog'!$B$4:$B$10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a:t>
            </a:r>
          </a:p>
        </c:rich>
      </c:tx>
      <c:overlay val="0"/>
    </c:title>
    <c:plotArea>
      <c:layout>
        <c:manualLayout>
          <c:xMode val="edge"/>
          <c:yMode val="edge"/>
          <c:x val="0.014604462474645032"/>
          <c:y val="0.19607843137254902"/>
          <c:w val="0.9586206896551724"/>
          <c:h val="0.7686274509803922"/>
        </c:manualLayout>
      </c:layout>
      <c:pieChart>
        <c:varyColors val="1"/>
        <c:ser>
          <c:idx val="0"/>
          <c:order val="0"/>
          <c:tx>
            <c:strRef>
              <c:f>'Chewy Dog'!$E$3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Dog'!$D$4:$D$25</c:f>
            </c:strRef>
          </c:cat>
          <c:val>
            <c:numRef>
              <c:f>'Chewy Dog'!$E$4:$E$25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Price - Count</a:t>
            </a:r>
          </a:p>
        </c:rich>
      </c:tx>
      <c:overlay val="0"/>
    </c:title>
    <c:plotArea>
      <c:layout/>
      <c:pieChart>
        <c:varyColors val="1"/>
        <c:ser>
          <c:idx val="0"/>
          <c:order val="0"/>
          <c:tx>
            <c:strRef>
              <c:f>'Chewy Dog'!$GO$3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Dog'!$GN$4:$GN$9</c:f>
            </c:strRef>
          </c:cat>
          <c:val>
            <c:numRef>
              <c:f>'Chewy Dog'!$GO$4:$GO$9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Material - Count</a:t>
            </a:r>
          </a:p>
        </c:rich>
      </c:tx>
      <c:overlay val="0"/>
    </c:title>
    <c:plotArea>
      <c:layout/>
      <c:pieChart>
        <c:varyColors val="1"/>
        <c:ser>
          <c:idx val="0"/>
          <c:order val="0"/>
          <c:tx>
            <c:strRef>
              <c:f>'Chewy Dog'!$GL$3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Dog'!$GK$4:$GK$10</c:f>
            </c:strRef>
          </c:cat>
          <c:val>
            <c:numRef>
              <c:f>'Chewy Dog'!$GL$4:$GL$10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Breed Size - Count</a:t>
            </a:r>
          </a:p>
        </c:rich>
      </c:tx>
      <c:overlay val="0"/>
    </c:title>
    <c:plotArea>
      <c:layout/>
      <c:pieChart>
        <c:varyColors val="1"/>
        <c:ser>
          <c:idx val="0"/>
          <c:order val="0"/>
          <c:tx>
            <c:strRef>
              <c:f>'Chewy Dog'!$GI$3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Dog'!$GH$4:$GH$9</c:f>
            </c:strRef>
          </c:cat>
          <c:val>
            <c:numRef>
              <c:f>'Chewy Dog'!$GI$4:$GI$9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Life Stage - Count</a:t>
            </a:r>
          </a:p>
        </c:rich>
      </c:tx>
      <c:overlay val="0"/>
    </c:title>
    <c:plotArea>
      <c:layout/>
      <c:pieChart>
        <c:varyColors val="1"/>
        <c:ser>
          <c:idx val="0"/>
          <c:order val="0"/>
          <c:tx>
            <c:strRef>
              <c:f>'Chewy Dog'!$GF$3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Dog'!$GE$4:$GE$9</c:f>
            </c:strRef>
          </c:cat>
          <c:val>
            <c:numRef>
              <c:f>'Chewy Dog'!$GF$4:$GF$9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a:t>
            </a:r>
          </a:p>
        </c:rich>
      </c:tx>
      <c:overlay val="0"/>
    </c:title>
    <c:plotArea>
      <c:layout/>
      <c:pieChart>
        <c:varyColors val="1"/>
        <c:ser>
          <c:idx val="0"/>
          <c:order val="0"/>
          <c:tx>
            <c:strRef>
              <c:f>'Chewy Dog'!$GC$3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Dog'!$GB$4:$GB$10</c:f>
            </c:strRef>
          </c:cat>
          <c:val>
            <c:numRef>
              <c:f>'Chewy Dog'!$GC$4:$GC$10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Flavor - Count</a:t>
            </a:r>
          </a:p>
        </c:rich>
      </c:tx>
      <c:overlay val="0"/>
    </c:title>
    <c:plotArea>
      <c:layout/>
      <c:pieChart>
        <c:varyColors val="1"/>
        <c:ser>
          <c:idx val="0"/>
          <c:order val="0"/>
          <c:tx>
            <c:strRef>
              <c:f>'Chewy Dog'!$FZ$3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Dog'!$FY$4:$FY$10</c:f>
            </c:strRef>
          </c:cat>
          <c:val>
            <c:numRef>
              <c:f>'Chewy Dog'!$FZ$4:$FZ$10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Shown in Numbers</a:t>
            </a:r>
          </a:p>
        </c:rich>
      </c:tx>
      <c:overlay val="0"/>
    </c:title>
    <c:view3D>
      <c:rotX val="50"/>
      <c:perspective val="0"/>
    </c:view3D>
    <c:plotArea>
      <c:layout/>
      <c:pie3DChart>
        <c:varyColors val="1"/>
        <c:ser>
          <c:idx val="0"/>
          <c:order val="0"/>
          <c:tx>
            <c:strRef>
              <c:f>'Pak-Wheels-Data'!$Q$1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'Pak-Wheels-Data'!$P$2:$P$6</c:f>
            </c:strRef>
          </c:cat>
          <c:val>
            <c:numRef>
              <c:f>'Pak-Wheels-Data'!$Q$2:$Q$6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Special Diet - Count</a:t>
            </a:r>
          </a:p>
        </c:rich>
      </c:tx>
      <c:layout>
        <c:manualLayout>
          <c:xMode val="edge"/>
          <c:yMode val="edge"/>
          <c:x val="0.09354430379746836"/>
          <c:y val="0.06886792452830189"/>
        </c:manualLayout>
      </c:layout>
      <c:overlay val="0"/>
    </c:title>
    <c:plotArea>
      <c:layout/>
      <c:pieChart>
        <c:varyColors val="1"/>
        <c:ser>
          <c:idx val="0"/>
          <c:order val="0"/>
          <c:tx>
            <c:strRef>
              <c:f>'Chewy Dog'!$FW$3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Dog'!$FV$4:$FV$10</c:f>
            </c:strRef>
          </c:cat>
          <c:val>
            <c:numRef>
              <c:f>'Chewy Dog'!$FW$4:$FW$10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Active Ingredient - Count</a:t>
            </a:r>
          </a:p>
        </c:rich>
      </c:tx>
      <c:overlay val="0"/>
    </c:title>
    <c:plotArea>
      <c:layout/>
      <c:pieChart>
        <c:varyColors val="1"/>
        <c:ser>
          <c:idx val="0"/>
          <c:order val="0"/>
          <c:tx>
            <c:strRef>
              <c:f>'Chewy Dog'!$FT$3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Dog'!$FS$4:$FS$10</c:f>
            </c:strRef>
          </c:cat>
          <c:val>
            <c:numRef>
              <c:f>'Chewy Dog'!$FT$4:$FT$10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Product Form - Count</a:t>
            </a:r>
          </a:p>
        </c:rich>
      </c:tx>
      <c:overlay val="0"/>
    </c:title>
    <c:plotArea>
      <c:layout/>
      <c:pieChart>
        <c:varyColors val="1"/>
        <c:ser>
          <c:idx val="0"/>
          <c:order val="0"/>
          <c:tx>
            <c:strRef>
              <c:f>'Chewy Dog'!$FQ$3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Dog'!$FP$4:$FP$10</c:f>
            </c:strRef>
          </c:cat>
          <c:val>
            <c:numRef>
              <c:f>'Chewy Dog'!$FQ$4:$FQ$10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Food Form - Count</a:t>
            </a:r>
          </a:p>
        </c:rich>
      </c:tx>
      <c:overlay val="0"/>
    </c:title>
    <c:plotArea>
      <c:layout/>
      <c:pieChart>
        <c:varyColors val="1"/>
        <c:ser>
          <c:idx val="0"/>
          <c:order val="0"/>
          <c:tx>
            <c:strRef>
              <c:f>'Chewy Dog'!$FN$3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Dog'!$FM$4:$FM$10</c:f>
            </c:strRef>
          </c:cat>
          <c:val>
            <c:numRef>
              <c:f>'Chewy Dog'!$FN$4:$FN$10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Brand - Count</a:t>
            </a:r>
          </a:p>
        </c:rich>
      </c:tx>
      <c:overlay val="0"/>
    </c:title>
    <c:plotArea>
      <c:layout/>
      <c:pieChart>
        <c:varyColors val="1"/>
        <c:ser>
          <c:idx val="0"/>
          <c:order val="0"/>
          <c:tx>
            <c:strRef>
              <c:f>'Chewy Dog'!$FK$3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Dog'!$FJ$4:$FJ$10</c:f>
            </c:strRef>
          </c:cat>
          <c:val>
            <c:numRef>
              <c:f>'Chewy Dog'!$FK$4:$FK$10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Price Range - Count</a:t>
            </a:r>
          </a:p>
        </c:rich>
      </c:tx>
      <c:overlay val="0"/>
    </c:title>
    <c:plotArea>
      <c:layout/>
      <c:pieChart>
        <c:varyColors val="1"/>
        <c:ser>
          <c:idx val="0"/>
          <c:order val="0"/>
          <c:tx>
            <c:strRef>
              <c:f>'Chewy Dog'!$FH$3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Dog'!$FG$4:$FG$9</c:f>
            </c:strRef>
          </c:cat>
          <c:val>
            <c:numRef>
              <c:f>'Chewy Dog'!$FH$4:$FH$9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Material - Count</a:t>
            </a:r>
          </a:p>
        </c:rich>
      </c:tx>
      <c:overlay val="0"/>
    </c:title>
    <c:plotArea>
      <c:layout/>
      <c:pieChart>
        <c:varyColors val="1"/>
        <c:ser>
          <c:idx val="0"/>
          <c:order val="0"/>
          <c:tx>
            <c:strRef>
              <c:f>'Chewy Dog'!$FE$3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Dog'!$FD$4:$FD$10</c:f>
            </c:strRef>
          </c:cat>
          <c:val>
            <c:numRef>
              <c:f>'Chewy Dog'!$FE$4:$FE$10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Pattern - Count</a:t>
            </a:r>
          </a:p>
        </c:rich>
      </c:tx>
      <c:overlay val="0"/>
    </c:title>
    <c:plotArea>
      <c:layout/>
      <c:pieChart>
        <c:varyColors val="1"/>
        <c:ser>
          <c:idx val="0"/>
          <c:order val="0"/>
          <c:tx>
            <c:strRef>
              <c:f>'Chewy Dog'!$FB$3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Dog'!$FA$4:$FA$10</c:f>
            </c:strRef>
          </c:cat>
          <c:val>
            <c:numRef>
              <c:f>'Chewy Dog'!$FB$4:$FB$10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Clousre - Count</a:t>
            </a:r>
          </a:p>
        </c:rich>
      </c:tx>
      <c:overlay val="0"/>
    </c:title>
    <c:plotArea>
      <c:layout/>
      <c:pieChart>
        <c:varyColors val="1"/>
        <c:ser>
          <c:idx val="0"/>
          <c:order val="0"/>
          <c:tx>
            <c:strRef>
              <c:f>'Chewy Dog'!$EY$3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Dog'!$EX$4:$EX$10</c:f>
            </c:strRef>
          </c:cat>
          <c:val>
            <c:numRef>
              <c:f>'Chewy Dog'!$EY$4:$EY$10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a:t>
            </a:r>
          </a:p>
        </c:rich>
      </c:tx>
      <c:overlay val="0"/>
    </c:title>
    <c:plotArea>
      <c:layout/>
      <c:pieChart>
        <c:varyColors val="1"/>
        <c:ser>
          <c:idx val="0"/>
          <c:order val="0"/>
          <c:tx>
            <c:strRef>
              <c:f>'Chewy Dog'!$EV$3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Dog'!$EU$4:$EU$10</c:f>
            </c:strRef>
          </c:cat>
          <c:val>
            <c:numRef>
              <c:f>'Chewy Dog'!$EV$4:$EV$10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Cars in Numbers</a:t>
            </a:r>
          </a:p>
        </c:rich>
      </c:tx>
      <c:overlay val="0"/>
    </c:title>
    <c:view3D>
      <c:rotX val="50"/>
      <c:perspective val="0"/>
    </c:view3D>
    <c:plotArea>
      <c:layout/>
      <c:pie3DChart>
        <c:varyColors val="1"/>
        <c:ser>
          <c:idx val="0"/>
          <c:order val="0"/>
          <c:tx>
            <c:strRef>
              <c:f>'Pak-Wheels-Data'!$T$1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Lbls>
            <c:showLegendKey val="0"/>
            <c:showVal val="0"/>
            <c:showCatName val="0"/>
            <c:showSerName val="0"/>
            <c:showPercent val="0"/>
            <c:showBubbleSize val="0"/>
            <c:showLeaderLines val="1"/>
          </c:dLbls>
          <c:cat>
            <c:strRef>
              <c:f>'Pak-Wheels-Data'!$S$2:$S$23</c:f>
            </c:strRef>
          </c:cat>
          <c:val>
            <c:numRef>
              <c:f>'Pak-Wheels-Data'!$T$2:$T$23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7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Price Range - Count</a:t>
            </a:r>
          </a:p>
        </c:rich>
      </c:tx>
      <c:overlay val="0"/>
    </c:title>
    <c:plotArea>
      <c:layout/>
      <c:pieChart>
        <c:varyColors val="1"/>
        <c:ser>
          <c:idx val="0"/>
          <c:order val="0"/>
          <c:tx>
            <c:strRef>
              <c:f>'Chewy Dog'!$ES$3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Dog'!$ER$4:$ER$9</c:f>
            </c:strRef>
          </c:cat>
          <c:val>
            <c:numRef>
              <c:f>'Chewy Dog'!$ES$4:$ES$9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Closure Type - Count</a:t>
            </a:r>
          </a:p>
        </c:rich>
      </c:tx>
      <c:overlay val="0"/>
    </c:title>
    <c:plotArea>
      <c:layout/>
      <c:pieChart>
        <c:varyColors val="1"/>
        <c:ser>
          <c:idx val="0"/>
          <c:order val="0"/>
          <c:tx>
            <c:strRef>
              <c:f>'Chewy Dog'!$EP$3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Dog'!$EO$4:$EO$10</c:f>
            </c:strRef>
          </c:cat>
          <c:val>
            <c:numRef>
              <c:f>'Chewy Dog'!$EP$4:$EP$10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Pattern - Count</a:t>
            </a:r>
          </a:p>
        </c:rich>
      </c:tx>
      <c:overlay val="0"/>
    </c:title>
    <c:plotArea>
      <c:layout/>
      <c:pieChart>
        <c:varyColors val="1"/>
        <c:ser>
          <c:idx val="0"/>
          <c:order val="0"/>
          <c:tx>
            <c:strRef>
              <c:f>'Chewy Dog'!$EM$3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Dog'!$EL$4:$EL$10</c:f>
            </c:strRef>
          </c:cat>
          <c:val>
            <c:numRef>
              <c:f>'Chewy Dog'!$EM$4:$EM$10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Material - Count</a:t>
            </a:r>
          </a:p>
        </c:rich>
      </c:tx>
      <c:overlay val="0"/>
    </c:title>
    <c:plotArea>
      <c:layout/>
      <c:pieChart>
        <c:varyColors val="1"/>
        <c:ser>
          <c:idx val="0"/>
          <c:order val="0"/>
          <c:tx>
            <c:strRef>
              <c:f>'Chewy Dog'!$EJ$3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Dog'!$EI$4:$EI$10</c:f>
            </c:strRef>
          </c:cat>
          <c:val>
            <c:numRef>
              <c:f>'Chewy Dog'!$EJ$4:$EJ$10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Collection - Count</a:t>
            </a:r>
          </a:p>
        </c:rich>
      </c:tx>
      <c:overlay val="0"/>
    </c:title>
    <c:plotArea>
      <c:layout/>
      <c:pieChart>
        <c:varyColors val="1"/>
        <c:ser>
          <c:idx val="0"/>
          <c:order val="0"/>
          <c:tx>
            <c:strRef>
              <c:f>'Chewy Dog'!$EG$3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'Chewy Dog'!$EF$4:$EF$10</c:f>
            </c:strRef>
          </c:cat>
          <c:val>
            <c:numRef>
              <c:f>'Chewy Dog'!$EG$4:$EG$10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Leash Size - Count</a:t>
            </a:r>
          </a:p>
        </c:rich>
      </c:tx>
      <c:overlay val="0"/>
    </c:title>
    <c:plotArea>
      <c:layout/>
      <c:pieChart>
        <c:varyColors val="1"/>
        <c:ser>
          <c:idx val="0"/>
          <c:order val="0"/>
          <c:tx>
            <c:strRef>
              <c:f>'Chewy Dog'!$ED$3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'Chewy Dog'!$EC$4:$EC$7</c:f>
            </c:strRef>
          </c:cat>
          <c:val>
            <c:numRef>
              <c:f>'Chewy Dog'!$ED$4:$ED$7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Leash Type - Count</a:t>
            </a:r>
          </a:p>
        </c:rich>
      </c:tx>
      <c:overlay val="0"/>
    </c:title>
    <c:plotArea>
      <c:layout/>
      <c:pieChart>
        <c:varyColors val="1"/>
        <c:ser>
          <c:idx val="0"/>
          <c:order val="0"/>
          <c:tx>
            <c:strRef>
              <c:f>'Chewy Dog'!$EA$3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Dog'!$DZ$4:$DZ$25</c:f>
            </c:strRef>
          </c:cat>
          <c:val>
            <c:numRef>
              <c:f>'Chewy Dog'!$EA$4:$EA$25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Features - Count</a:t>
            </a:r>
          </a:p>
        </c:rich>
      </c:tx>
      <c:overlay val="0"/>
    </c:title>
    <c:plotArea>
      <c:layout/>
      <c:pieChart>
        <c:varyColors val="1"/>
        <c:ser>
          <c:idx val="0"/>
          <c:order val="0"/>
          <c:tx>
            <c:strRef>
              <c:f>'Chewy Dog'!$DX$3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Dog'!$DW$4:$DW$25</c:f>
            </c:strRef>
          </c:cat>
          <c:val>
            <c:numRef>
              <c:f>'Chewy Dog'!$DX$4:$DX$25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Collar Type - Count</a:t>
            </a:r>
          </a:p>
        </c:rich>
      </c:tx>
      <c:overlay val="0"/>
    </c:title>
    <c:plotArea>
      <c:layout/>
      <c:pieChart>
        <c:varyColors val="1"/>
        <c:ser>
          <c:idx val="0"/>
          <c:order val="0"/>
          <c:tx>
            <c:strRef>
              <c:f>'Chewy Dog'!$DU$3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Dog'!$DT$4:$DT$25</c:f>
            </c:strRef>
          </c:cat>
          <c:val>
            <c:numRef>
              <c:f>'Chewy Dog'!$DU$4:$DU$25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a:t>
            </a:r>
          </a:p>
        </c:rich>
      </c:tx>
      <c:overlay val="0"/>
    </c:title>
    <c:plotArea>
      <c:layout/>
      <c:pieChart>
        <c:varyColors val="1"/>
        <c:ser>
          <c:idx val="0"/>
          <c:order val="0"/>
          <c:tx>
            <c:strRef>
              <c:f>'Chewy Dog'!$DR$3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Dog'!$DQ$4:$DQ$25</c:f>
            </c:strRef>
          </c:cat>
          <c:val>
            <c:numRef>
              <c:f>'Chewy Dog'!$DR$4:$DR$25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'Pak-Wheels-Data'!$W$1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Lbls>
            <c:showLegendKey val="0"/>
            <c:showVal val="0"/>
            <c:showCatName val="0"/>
            <c:showSerName val="0"/>
            <c:showPercent val="0"/>
            <c:showBubbleSize val="0"/>
            <c:showLeaderLines val="1"/>
          </c:dLbls>
          <c:cat>
            <c:strRef>
              <c:f>'Pak-Wheels-Data'!$V$2:$V$28</c:f>
            </c:strRef>
          </c:cat>
          <c:val>
            <c:numRef>
              <c:f>'Pak-Wheels-Data'!$W$2:$W$28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Price Range - Count</a:t>
            </a:r>
          </a:p>
        </c:rich>
      </c:tx>
      <c:overlay val="0"/>
    </c:title>
    <c:plotArea>
      <c:layout/>
      <c:pieChart>
        <c:varyColors val="1"/>
        <c:ser>
          <c:idx val="0"/>
          <c:order val="0"/>
          <c:tx>
            <c:strRef>
              <c:f>'Chewy Dog'!$DO$3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Dog'!$DN$4:$DN$9</c:f>
            </c:strRef>
          </c:cat>
          <c:val>
            <c:numRef>
              <c:f>'Chewy Dog'!$DO$4:$DO$9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Breed Size - Count</a:t>
            </a:r>
          </a:p>
        </c:rich>
      </c:tx>
      <c:overlay val="0"/>
    </c:title>
    <c:plotArea>
      <c:layout/>
      <c:pieChart>
        <c:varyColors val="1"/>
        <c:ser>
          <c:idx val="0"/>
          <c:order val="0"/>
          <c:tx>
            <c:strRef>
              <c:f>'Chewy Dog'!$DL$3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Dog'!$DK$4:$DK$9</c:f>
            </c:strRef>
          </c:cat>
          <c:val>
            <c:numRef>
              <c:f>'Chewy Dog'!$DL$4:$DL$9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a:t>
            </a:r>
          </a:p>
        </c:rich>
      </c:tx>
      <c:overlay val="0"/>
    </c:title>
    <c:plotArea>
      <c:layout/>
      <c:pieChart>
        <c:varyColors val="1"/>
        <c:ser>
          <c:idx val="0"/>
          <c:order val="0"/>
          <c:tx>
            <c:strRef>
              <c:f>'Chewy Dog'!$DI$3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'Chewy Dog'!$DH$4:$DH$7</c:f>
            </c:strRef>
          </c:cat>
          <c:val>
            <c:numRef>
              <c:f>'Chewy Dog'!$DI$4:$DI$7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Brand - Number</a:t>
            </a:r>
          </a:p>
        </c:rich>
      </c:tx>
      <c:overlay val="0"/>
    </c:title>
    <c:plotArea>
      <c:layout/>
      <c:pieChart>
        <c:varyColors val="1"/>
        <c:ser>
          <c:idx val="0"/>
          <c:order val="0"/>
          <c:tx>
            <c:strRef>
              <c:f>'Chewy Dog'!$DF$3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Dog'!$DE$4:$DE$25</c:f>
            </c:strRef>
          </c:cat>
          <c:val>
            <c:numRef>
              <c:f>'Chewy Dog'!$DF$4:$DF$25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Product Category - Number</a:t>
            </a:r>
          </a:p>
        </c:rich>
      </c:tx>
      <c:overlay val="0"/>
    </c:title>
    <c:plotArea>
      <c:layout/>
      <c:pieChart>
        <c:varyColors val="1"/>
        <c:ser>
          <c:idx val="0"/>
          <c:order val="0"/>
          <c:tx>
            <c:strRef>
              <c:f>'Chewy Dog'!$DC$3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Dog'!$DB$4:$DB$25</c:f>
            </c:strRef>
          </c:cat>
          <c:val>
            <c:numRef>
              <c:f>'Chewy Dog'!$DC$4:$DC$25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Pet Type - Count</a:t>
            </a:r>
          </a:p>
        </c:rich>
      </c:tx>
      <c:overlay val="0"/>
    </c:title>
    <c:plotArea>
      <c:layout/>
      <c:pieChart>
        <c:varyColors val="1"/>
        <c:ser>
          <c:idx val="0"/>
          <c:order val="0"/>
          <c:tx>
            <c:strRef>
              <c:f>'Chewy Dog'!$CZ$3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'Chewy Dog'!$CY$4:$CY$7</c:f>
            </c:strRef>
          </c:cat>
          <c:val>
            <c:numRef>
              <c:f>'Chewy Dog'!$CZ$4:$CZ$7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Dog Shop - Count</a:t>
            </a:r>
          </a:p>
        </c:rich>
      </c:tx>
      <c:overlay val="0"/>
    </c:title>
    <c:plotArea>
      <c:layout/>
      <c:pieChart>
        <c:varyColors val="1"/>
        <c:ser>
          <c:idx val="0"/>
          <c:order val="0"/>
          <c:tx>
            <c:strRef>
              <c:f>'Chewy Dog'!$CW$3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Dog'!$CV$4:$CV$25</c:f>
            </c:strRef>
          </c:cat>
          <c:val>
            <c:numRef>
              <c:f>'Chewy Dog'!$CW$4:$CW$25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Price Range - Number</a:t>
            </a:r>
          </a:p>
        </c:rich>
      </c:tx>
      <c:overlay val="0"/>
    </c:title>
    <c:plotArea>
      <c:layout/>
      <c:pieChart>
        <c:varyColors val="1"/>
        <c:ser>
          <c:idx val="0"/>
          <c:order val="0"/>
          <c:tx>
            <c:strRef>
              <c:f>'Chewy Dog'!$CT$3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Dog'!$CS$4:$CS$9</c:f>
            </c:strRef>
          </c:cat>
          <c:val>
            <c:numRef>
              <c:f>'Chewy Dog'!$CT$4:$CT$9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Life Stage - Count</a:t>
            </a:r>
          </a:p>
        </c:rich>
      </c:tx>
      <c:overlay val="0"/>
    </c:title>
    <c:plotArea>
      <c:layout/>
      <c:pieChart>
        <c:varyColors val="1"/>
        <c:ser>
          <c:idx val="0"/>
          <c:order val="0"/>
          <c:tx>
            <c:strRef>
              <c:f>'Chewy Dog'!$CQ$3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Dog'!$CP$4:$CP$9</c:f>
            </c:strRef>
          </c:cat>
          <c:val>
            <c:numRef>
              <c:f>'Chewy Dog'!$CQ$4:$CQ$9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Breed Size - Count</a:t>
            </a:r>
          </a:p>
        </c:rich>
      </c:tx>
      <c:overlay val="0"/>
    </c:title>
    <c:plotArea>
      <c:layout/>
      <c:pieChart>
        <c:varyColors val="1"/>
        <c:ser>
          <c:idx val="0"/>
          <c:order val="0"/>
          <c:tx>
            <c:strRef>
              <c:f>'Chewy Dog'!$CN$3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Dog'!$CM$4:$CM$9</c:f>
            </c:strRef>
          </c:cat>
          <c:val>
            <c:numRef>
              <c:f>'Chewy Dog'!$CN$4:$CN$9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Numbers of Sellers</a:t>
            </a:r>
          </a:p>
        </c:rich>
      </c:tx>
      <c:overlay val="0"/>
    </c:title>
    <c:view3D>
      <c:rotX val="50"/>
      <c:perspective val="0"/>
    </c:view3D>
    <c:plotArea>
      <c:layout/>
      <c:pie3DChart>
        <c:varyColors val="1"/>
        <c:ser>
          <c:idx val="0"/>
          <c:order val="0"/>
          <c:tx>
            <c:strRef>
              <c:f>'Pak-Wheels-Data'!$Z$1</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'Pak-Wheels-Data'!$Y$2:$Y$3</c:f>
            </c:strRef>
          </c:cat>
          <c:val>
            <c:numRef>
              <c:f>'Pak-Wheels-Data'!$Z$2:$Z$3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9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Brand - Count</a:t>
            </a:r>
          </a:p>
        </c:rich>
      </c:tx>
      <c:overlay val="0"/>
    </c:title>
    <c:plotArea>
      <c:layout/>
      <c:pieChart>
        <c:varyColors val="1"/>
        <c:ser>
          <c:idx val="0"/>
          <c:order val="0"/>
          <c:tx>
            <c:strRef>
              <c:f>'Chewy Dog'!$CK$3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Dog'!$CJ$4:$CJ$25</c:f>
            </c:strRef>
          </c:cat>
          <c:val>
            <c:numRef>
              <c:f>'Chewy Dog'!$CK$4:$CK$25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Category - Count</a:t>
            </a:r>
          </a:p>
        </c:rich>
      </c:tx>
      <c:overlay val="0"/>
    </c:title>
    <c:plotArea>
      <c:layout/>
      <c:pieChart>
        <c:varyColors val="1"/>
        <c:ser>
          <c:idx val="0"/>
          <c:order val="0"/>
          <c:tx>
            <c:strRef>
              <c:f>'Chewy Dog'!$CH$3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Dog'!$CG$4:$CG$25</c:f>
            </c:strRef>
          </c:cat>
          <c:val>
            <c:numRef>
              <c:f>'Chewy Dog'!$CH$4:$CH$25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Price Range - Count</a:t>
            </a:r>
          </a:p>
        </c:rich>
      </c:tx>
      <c:overlay val="0"/>
    </c:title>
    <c:plotArea>
      <c:layout/>
      <c:pieChart>
        <c:varyColors val="1"/>
        <c:ser>
          <c:idx val="0"/>
          <c:order val="0"/>
          <c:tx>
            <c:strRef>
              <c:f>'Chewy Dog'!$CE$3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Dog'!$CD$4:$CD$9</c:f>
            </c:strRef>
          </c:cat>
          <c:val>
            <c:numRef>
              <c:f>'Chewy Dog'!$CE$4:$CE$9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a:t>
            </a:r>
          </a:p>
        </c:rich>
      </c:tx>
      <c:overlay val="0"/>
    </c:title>
    <c:plotArea>
      <c:layout/>
      <c:pieChart>
        <c:varyColors val="1"/>
        <c:ser>
          <c:idx val="0"/>
          <c:order val="0"/>
          <c:tx>
            <c:strRef>
              <c:f>'Chewy Dog'!$CB$3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Dog'!$CA$4:$CA$25</c:f>
            </c:strRef>
          </c:cat>
          <c:val>
            <c:numRef>
              <c:f>'Chewy Dog'!$CB$4:$CB$25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Lifestages - Count</a:t>
            </a:r>
          </a:p>
        </c:rich>
      </c:tx>
      <c:overlay val="0"/>
    </c:title>
    <c:plotArea>
      <c:layout/>
      <c:pieChart>
        <c:varyColors val="1"/>
        <c:ser>
          <c:idx val="0"/>
          <c:order val="0"/>
          <c:tx>
            <c:strRef>
              <c:f>'Chewy Dog'!$H$3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'Chewy Dog'!$G$4:$G$7</c:f>
            </c:strRef>
          </c:cat>
          <c:val>
            <c:numRef>
              <c:f>'Chewy Dog'!$H$4:$H$7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Food Form - Count</a:t>
            </a:r>
          </a:p>
        </c:rich>
      </c:tx>
      <c:overlay val="0"/>
    </c:title>
    <c:plotArea>
      <c:layout/>
      <c:pieChart>
        <c:varyColors val="1"/>
        <c:ser>
          <c:idx val="0"/>
          <c:order val="0"/>
          <c:tx>
            <c:strRef>
              <c:f>'Chewy Dog'!$K$3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Dog'!$J$4:$J$25</c:f>
            </c:strRef>
          </c:cat>
          <c:val>
            <c:numRef>
              <c:f>'Chewy Dog'!$K$4:$K$25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Breed Size - Count</a:t>
            </a:r>
          </a:p>
        </c:rich>
      </c:tx>
      <c:overlay val="0"/>
    </c:title>
    <c:plotArea>
      <c:layout/>
      <c:pieChart>
        <c:varyColors val="1"/>
        <c:ser>
          <c:idx val="0"/>
          <c:order val="0"/>
          <c:tx>
            <c:strRef>
              <c:f>'Chewy Dog'!$N$3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'Chewy Dog'!$M$4:$M$9</c:f>
            </c:strRef>
          </c:cat>
          <c:val>
            <c:numRef>
              <c:f>'Chewy Dog'!$N$4:$N$9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Special Diet - Count</a:t>
            </a:r>
          </a:p>
        </c:rich>
      </c:tx>
      <c:overlay val="0"/>
    </c:title>
    <c:plotArea>
      <c:layout/>
      <c:pieChart>
        <c:varyColors val="1"/>
        <c:ser>
          <c:idx val="0"/>
          <c:order val="0"/>
          <c:tx>
            <c:strRef>
              <c:f>'Chewy Dog'!$Q$3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Dog'!$P$4:$P$25</c:f>
            </c:strRef>
          </c:cat>
          <c:val>
            <c:numRef>
              <c:f>'Chewy Dog'!$Q$4:$Q$25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Health Feature - Count</a:t>
            </a:r>
          </a:p>
        </c:rich>
      </c:tx>
      <c:overlay val="0"/>
    </c:title>
    <c:plotArea>
      <c:layout/>
      <c:pieChart>
        <c:varyColors val="1"/>
        <c:ser>
          <c:idx val="0"/>
          <c:order val="0"/>
          <c:tx>
            <c:strRef>
              <c:f>'Chewy Dog'!$T$3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Dog'!$S$4:$S$25</c:f>
            </c:strRef>
          </c:cat>
          <c:val>
            <c:numRef>
              <c:f>'Chewy Dog'!$T$4:$T$25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Flavor - Count</a:t>
            </a:r>
          </a:p>
        </c:rich>
      </c:tx>
      <c:overlay val="0"/>
    </c:title>
    <c:plotArea>
      <c:layout/>
      <c:pieChart>
        <c:varyColors val="1"/>
        <c:ser>
          <c:idx val="0"/>
          <c:order val="0"/>
          <c:tx>
            <c:strRef>
              <c:f>'Chewy Dog'!$W$3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0"/>
            <c:showCatName val="0"/>
            <c:showSerName val="0"/>
            <c:showPercent val="0"/>
            <c:showBubbleSize val="0"/>
            <c:showLeaderLines val="1"/>
          </c:dLbls>
          <c:cat>
            <c:strRef>
              <c:f>'Chewy Dog'!$V$4:$V$25</c:f>
            </c:strRef>
          </c:cat>
          <c:val>
            <c:numRef>
              <c:f>'Chewy Dog'!$W$4:$W$25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20" Type="http://schemas.openxmlformats.org/officeDocument/2006/relationships/chart" Target="../charts/chart20.xml"/><Relationship Id="rId22" Type="http://schemas.openxmlformats.org/officeDocument/2006/relationships/chart" Target="../charts/chart22.xml"/><Relationship Id="rId21" Type="http://schemas.openxmlformats.org/officeDocument/2006/relationships/chart" Target="../charts/chart21.xml"/><Relationship Id="rId24" Type="http://schemas.openxmlformats.org/officeDocument/2006/relationships/chart" Target="../charts/chart24.xml"/><Relationship Id="rId23" Type="http://schemas.openxmlformats.org/officeDocument/2006/relationships/chart" Target="../charts/chart2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25" Type="http://schemas.openxmlformats.org/officeDocument/2006/relationships/chart" Target="../charts/chart25.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19" Type="http://schemas.openxmlformats.org/officeDocument/2006/relationships/chart" Target="../charts/chart19.xml"/><Relationship Id="rId18" Type="http://schemas.openxmlformats.org/officeDocument/2006/relationships/chart" Target="../charts/chart18.xml"/></Relationships>
</file>

<file path=xl/drawings/_rels/drawing10.xml.rels><?xml version="1.0" encoding="UTF-8" standalone="yes"?><Relationships xmlns="http://schemas.openxmlformats.org/package/2006/relationships"><Relationship Id="rId40" Type="http://schemas.openxmlformats.org/officeDocument/2006/relationships/chart" Target="../charts/chart91.xml"/><Relationship Id="rId42" Type="http://schemas.openxmlformats.org/officeDocument/2006/relationships/chart" Target="../charts/chart93.xml"/><Relationship Id="rId41" Type="http://schemas.openxmlformats.org/officeDocument/2006/relationships/chart" Target="../charts/chart92.xml"/><Relationship Id="rId44" Type="http://schemas.openxmlformats.org/officeDocument/2006/relationships/chart" Target="../charts/chart95.xml"/><Relationship Id="rId43" Type="http://schemas.openxmlformats.org/officeDocument/2006/relationships/chart" Target="../charts/chart94.xml"/><Relationship Id="rId46" Type="http://schemas.openxmlformats.org/officeDocument/2006/relationships/chart" Target="../charts/chart97.xml"/><Relationship Id="rId45" Type="http://schemas.openxmlformats.org/officeDocument/2006/relationships/chart" Target="../charts/chart96.xml"/><Relationship Id="rId1" Type="http://schemas.openxmlformats.org/officeDocument/2006/relationships/chart" Target="../charts/chart52.xml"/><Relationship Id="rId2" Type="http://schemas.openxmlformats.org/officeDocument/2006/relationships/chart" Target="../charts/chart53.xml"/><Relationship Id="rId3" Type="http://schemas.openxmlformats.org/officeDocument/2006/relationships/chart" Target="../charts/chart54.xml"/><Relationship Id="rId4" Type="http://schemas.openxmlformats.org/officeDocument/2006/relationships/chart" Target="../charts/chart55.xml"/><Relationship Id="rId9" Type="http://schemas.openxmlformats.org/officeDocument/2006/relationships/chart" Target="../charts/chart60.xml"/><Relationship Id="rId48" Type="http://schemas.openxmlformats.org/officeDocument/2006/relationships/chart" Target="../charts/chart99.xml"/><Relationship Id="rId47" Type="http://schemas.openxmlformats.org/officeDocument/2006/relationships/chart" Target="../charts/chart98.xml"/><Relationship Id="rId49" Type="http://schemas.openxmlformats.org/officeDocument/2006/relationships/chart" Target="../charts/chart100.xml"/><Relationship Id="rId5" Type="http://schemas.openxmlformats.org/officeDocument/2006/relationships/chart" Target="../charts/chart56.xml"/><Relationship Id="rId6" Type="http://schemas.openxmlformats.org/officeDocument/2006/relationships/chart" Target="../charts/chart57.xml"/><Relationship Id="rId7" Type="http://schemas.openxmlformats.org/officeDocument/2006/relationships/chart" Target="../charts/chart58.xml"/><Relationship Id="rId8" Type="http://schemas.openxmlformats.org/officeDocument/2006/relationships/chart" Target="../charts/chart59.xml"/><Relationship Id="rId31" Type="http://schemas.openxmlformats.org/officeDocument/2006/relationships/chart" Target="../charts/chart82.xml"/><Relationship Id="rId30" Type="http://schemas.openxmlformats.org/officeDocument/2006/relationships/chart" Target="../charts/chart81.xml"/><Relationship Id="rId33" Type="http://schemas.openxmlformats.org/officeDocument/2006/relationships/chart" Target="../charts/chart84.xml"/><Relationship Id="rId32" Type="http://schemas.openxmlformats.org/officeDocument/2006/relationships/chart" Target="../charts/chart83.xml"/><Relationship Id="rId35" Type="http://schemas.openxmlformats.org/officeDocument/2006/relationships/chart" Target="../charts/chart86.xml"/><Relationship Id="rId34" Type="http://schemas.openxmlformats.org/officeDocument/2006/relationships/chart" Target="../charts/chart85.xml"/><Relationship Id="rId37" Type="http://schemas.openxmlformats.org/officeDocument/2006/relationships/chart" Target="../charts/chart88.xml"/><Relationship Id="rId36" Type="http://schemas.openxmlformats.org/officeDocument/2006/relationships/chart" Target="../charts/chart87.xml"/><Relationship Id="rId39" Type="http://schemas.openxmlformats.org/officeDocument/2006/relationships/chart" Target="../charts/chart90.xml"/><Relationship Id="rId38" Type="http://schemas.openxmlformats.org/officeDocument/2006/relationships/chart" Target="../charts/chart89.xml"/><Relationship Id="rId62" Type="http://schemas.openxmlformats.org/officeDocument/2006/relationships/chart" Target="../charts/chart113.xml"/><Relationship Id="rId61" Type="http://schemas.openxmlformats.org/officeDocument/2006/relationships/chart" Target="../charts/chart112.xml"/><Relationship Id="rId20" Type="http://schemas.openxmlformats.org/officeDocument/2006/relationships/chart" Target="../charts/chart71.xml"/><Relationship Id="rId64" Type="http://schemas.openxmlformats.org/officeDocument/2006/relationships/chart" Target="../charts/chart115.xml"/><Relationship Id="rId63" Type="http://schemas.openxmlformats.org/officeDocument/2006/relationships/chart" Target="../charts/chart114.xml"/><Relationship Id="rId22" Type="http://schemas.openxmlformats.org/officeDocument/2006/relationships/chart" Target="../charts/chart73.xml"/><Relationship Id="rId66" Type="http://schemas.openxmlformats.org/officeDocument/2006/relationships/chart" Target="../charts/chart117.xml"/><Relationship Id="rId21" Type="http://schemas.openxmlformats.org/officeDocument/2006/relationships/chart" Target="../charts/chart72.xml"/><Relationship Id="rId65" Type="http://schemas.openxmlformats.org/officeDocument/2006/relationships/chart" Target="../charts/chart116.xml"/><Relationship Id="rId24" Type="http://schemas.openxmlformats.org/officeDocument/2006/relationships/chart" Target="../charts/chart75.xml"/><Relationship Id="rId23" Type="http://schemas.openxmlformats.org/officeDocument/2006/relationships/chart" Target="../charts/chart74.xml"/><Relationship Id="rId60" Type="http://schemas.openxmlformats.org/officeDocument/2006/relationships/chart" Target="../charts/chart111.xml"/><Relationship Id="rId26" Type="http://schemas.openxmlformats.org/officeDocument/2006/relationships/chart" Target="../charts/chart77.xml"/><Relationship Id="rId25" Type="http://schemas.openxmlformats.org/officeDocument/2006/relationships/chart" Target="../charts/chart76.xml"/><Relationship Id="rId28" Type="http://schemas.openxmlformats.org/officeDocument/2006/relationships/chart" Target="../charts/chart79.xml"/><Relationship Id="rId27" Type="http://schemas.openxmlformats.org/officeDocument/2006/relationships/chart" Target="../charts/chart78.xml"/><Relationship Id="rId29" Type="http://schemas.openxmlformats.org/officeDocument/2006/relationships/chart" Target="../charts/chart80.xml"/><Relationship Id="rId51" Type="http://schemas.openxmlformats.org/officeDocument/2006/relationships/chart" Target="../charts/chart102.xml"/><Relationship Id="rId50" Type="http://schemas.openxmlformats.org/officeDocument/2006/relationships/chart" Target="../charts/chart101.xml"/><Relationship Id="rId53" Type="http://schemas.openxmlformats.org/officeDocument/2006/relationships/chart" Target="../charts/chart104.xml"/><Relationship Id="rId52" Type="http://schemas.openxmlformats.org/officeDocument/2006/relationships/chart" Target="../charts/chart103.xml"/><Relationship Id="rId11" Type="http://schemas.openxmlformats.org/officeDocument/2006/relationships/chart" Target="../charts/chart62.xml"/><Relationship Id="rId55" Type="http://schemas.openxmlformats.org/officeDocument/2006/relationships/chart" Target="../charts/chart106.xml"/><Relationship Id="rId10" Type="http://schemas.openxmlformats.org/officeDocument/2006/relationships/chart" Target="../charts/chart61.xml"/><Relationship Id="rId54" Type="http://schemas.openxmlformats.org/officeDocument/2006/relationships/chart" Target="../charts/chart105.xml"/><Relationship Id="rId13" Type="http://schemas.openxmlformats.org/officeDocument/2006/relationships/chart" Target="../charts/chart64.xml"/><Relationship Id="rId57" Type="http://schemas.openxmlformats.org/officeDocument/2006/relationships/chart" Target="../charts/chart108.xml"/><Relationship Id="rId12" Type="http://schemas.openxmlformats.org/officeDocument/2006/relationships/chart" Target="../charts/chart63.xml"/><Relationship Id="rId56" Type="http://schemas.openxmlformats.org/officeDocument/2006/relationships/chart" Target="../charts/chart107.xml"/><Relationship Id="rId15" Type="http://schemas.openxmlformats.org/officeDocument/2006/relationships/chart" Target="../charts/chart66.xml"/><Relationship Id="rId59" Type="http://schemas.openxmlformats.org/officeDocument/2006/relationships/chart" Target="../charts/chart110.xml"/><Relationship Id="rId14" Type="http://schemas.openxmlformats.org/officeDocument/2006/relationships/chart" Target="../charts/chart65.xml"/><Relationship Id="rId58" Type="http://schemas.openxmlformats.org/officeDocument/2006/relationships/chart" Target="../charts/chart109.xml"/><Relationship Id="rId17" Type="http://schemas.openxmlformats.org/officeDocument/2006/relationships/chart" Target="../charts/chart68.xml"/><Relationship Id="rId16" Type="http://schemas.openxmlformats.org/officeDocument/2006/relationships/chart" Target="../charts/chart67.xml"/><Relationship Id="rId19" Type="http://schemas.openxmlformats.org/officeDocument/2006/relationships/chart" Target="../charts/chart70.xml"/><Relationship Id="rId18" Type="http://schemas.openxmlformats.org/officeDocument/2006/relationships/chart" Target="../charts/chart6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 Id="rId3" Type="http://schemas.openxmlformats.org/officeDocument/2006/relationships/chart" Target="../charts/chart120.xml"/><Relationship Id="rId4" Type="http://schemas.openxmlformats.org/officeDocument/2006/relationships/chart" Target="../charts/chart121.xml"/><Relationship Id="rId9" Type="http://schemas.openxmlformats.org/officeDocument/2006/relationships/chart" Target="../charts/chart126.xml"/><Relationship Id="rId5" Type="http://schemas.openxmlformats.org/officeDocument/2006/relationships/chart" Target="../charts/chart122.xml"/><Relationship Id="rId6" Type="http://schemas.openxmlformats.org/officeDocument/2006/relationships/chart" Target="../charts/chart123.xml"/><Relationship Id="rId7" Type="http://schemas.openxmlformats.org/officeDocument/2006/relationships/chart" Target="../charts/chart124.xml"/><Relationship Id="rId8" Type="http://schemas.openxmlformats.org/officeDocument/2006/relationships/chart" Target="../charts/chart125.xml"/><Relationship Id="rId10" Type="http://schemas.openxmlformats.org/officeDocument/2006/relationships/chart" Target="../charts/chart1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 Id="rId4" Type="http://schemas.openxmlformats.org/officeDocument/2006/relationships/chart" Target="../charts/chart29.xml"/><Relationship Id="rId5" Type="http://schemas.openxmlformats.org/officeDocument/2006/relationships/chart" Target="../charts/chart30.xml"/><Relationship Id="rId6" Type="http://schemas.openxmlformats.org/officeDocument/2006/relationships/chart" Target="../charts/chart31.xml"/><Relationship Id="rId7" Type="http://schemas.openxmlformats.org/officeDocument/2006/relationships/chart" Target="../charts/chart32.xml"/><Relationship Id="rId8"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 Id="rId4" Type="http://schemas.openxmlformats.org/officeDocument/2006/relationships/chart" Target="../charts/chart37.xml"/><Relationship Id="rId9" Type="http://schemas.openxmlformats.org/officeDocument/2006/relationships/chart" Target="../charts/chart42.xml"/><Relationship Id="rId5" Type="http://schemas.openxmlformats.org/officeDocument/2006/relationships/chart" Target="../charts/chart38.xml"/><Relationship Id="rId6" Type="http://schemas.openxmlformats.org/officeDocument/2006/relationships/chart" Target="../charts/chart39.xml"/><Relationship Id="rId7" Type="http://schemas.openxmlformats.org/officeDocument/2006/relationships/chart" Target="../charts/chart40.xml"/><Relationship Id="rId8" Type="http://schemas.openxmlformats.org/officeDocument/2006/relationships/chart" Target="../charts/chart41.xml"/><Relationship Id="rId11" Type="http://schemas.openxmlformats.org/officeDocument/2006/relationships/chart" Target="../charts/chart44.xml"/><Relationship Id="rId10" Type="http://schemas.openxmlformats.org/officeDocument/2006/relationships/chart" Target="../charts/chart43.xml"/><Relationship Id="rId13" Type="http://schemas.openxmlformats.org/officeDocument/2006/relationships/chart" Target="../charts/chart46.xml"/><Relationship Id="rId12" Type="http://schemas.openxmlformats.org/officeDocument/2006/relationships/chart" Target="../charts/chart45.xml"/><Relationship Id="rId14" Type="http://schemas.openxmlformats.org/officeDocument/2006/relationships/chart" Target="../charts/chart4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8.xml"/><Relationship Id="rId2" Type="http://schemas.openxmlformats.org/officeDocument/2006/relationships/chart" Target="../charts/chart49.xml"/><Relationship Id="rId3" Type="http://schemas.openxmlformats.org/officeDocument/2006/relationships/chart" Target="../charts/chart50.xml"/><Relationship Id="rId4" Type="http://schemas.openxmlformats.org/officeDocument/2006/relationships/chart" Target="../charts/chart5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71</xdr:row>
      <xdr:rowOff>9525</xdr:rowOff>
    </xdr:from>
    <xdr:ext cx="6248400" cy="3181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266700</xdr:colOff>
      <xdr:row>6</xdr:row>
      <xdr:rowOff>180975</xdr:rowOff>
    </xdr:from>
    <xdr:ext cx="3533775" cy="14382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600075</xdr:colOff>
      <xdr:row>4</xdr:row>
      <xdr:rowOff>200025</xdr:rowOff>
    </xdr:from>
    <xdr:ext cx="3143250" cy="20859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838200</xdr:colOff>
      <xdr:row>23</xdr:row>
      <xdr:rowOff>200025</xdr:rowOff>
    </xdr:from>
    <xdr:ext cx="6572250" cy="35814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647700</xdr:colOff>
      <xdr:row>75</xdr:row>
      <xdr:rowOff>142875</xdr:rowOff>
    </xdr:from>
    <xdr:ext cx="5238750" cy="304800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85725</xdr:colOff>
      <xdr:row>7</xdr:row>
      <xdr:rowOff>200025</xdr:rowOff>
    </xdr:from>
    <xdr:ext cx="3686175" cy="20859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16</xdr:col>
      <xdr:colOff>1133475</xdr:colOff>
      <xdr:row>36</xdr:row>
      <xdr:rowOff>38100</xdr:rowOff>
    </xdr:from>
    <xdr:ext cx="3457575" cy="20859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20</xdr:col>
      <xdr:colOff>57150</xdr:colOff>
      <xdr:row>46</xdr:row>
      <xdr:rowOff>123825</xdr:rowOff>
    </xdr:from>
    <xdr:ext cx="5162550" cy="23145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23</xdr:col>
      <xdr:colOff>428625</xdr:colOff>
      <xdr:row>6</xdr:row>
      <xdr:rowOff>180975</xdr:rowOff>
    </xdr:from>
    <xdr:ext cx="3619500" cy="191452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29</xdr:col>
      <xdr:colOff>962025</xdr:colOff>
      <xdr:row>15</xdr:row>
      <xdr:rowOff>190500</xdr:rowOff>
    </xdr:from>
    <xdr:ext cx="3990975" cy="24669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29</xdr:col>
      <xdr:colOff>962025</xdr:colOff>
      <xdr:row>34</xdr:row>
      <xdr:rowOff>142875</xdr:rowOff>
    </xdr:from>
    <xdr:ext cx="3990975" cy="2466975"/>
    <xdr:graphicFrame>
      <xdr:nvGraphicFramePr>
        <xdr:cNvPr id="11" name="Chart 1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29</xdr:col>
      <xdr:colOff>962025</xdr:colOff>
      <xdr:row>57</xdr:row>
      <xdr:rowOff>180975</xdr:rowOff>
    </xdr:from>
    <xdr:ext cx="3990975" cy="1847850"/>
    <xdr:graphicFrame>
      <xdr:nvGraphicFramePr>
        <xdr:cNvPr id="12" name="Chart 12"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30</xdr:col>
      <xdr:colOff>0</xdr:colOff>
      <xdr:row>79</xdr:row>
      <xdr:rowOff>95250</xdr:rowOff>
    </xdr:from>
    <xdr:ext cx="3990975" cy="2143125"/>
    <xdr:graphicFrame>
      <xdr:nvGraphicFramePr>
        <xdr:cNvPr id="13" name="Chart 13"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30</xdr:col>
      <xdr:colOff>38100</xdr:colOff>
      <xdr:row>103</xdr:row>
      <xdr:rowOff>28575</xdr:rowOff>
    </xdr:from>
    <xdr:ext cx="3895725" cy="1847850"/>
    <xdr:graphicFrame>
      <xdr:nvGraphicFramePr>
        <xdr:cNvPr id="14" name="Chart 14"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30</xdr:col>
      <xdr:colOff>142875</xdr:colOff>
      <xdr:row>122</xdr:row>
      <xdr:rowOff>123825</xdr:rowOff>
    </xdr:from>
    <xdr:ext cx="3686175" cy="2143125"/>
    <xdr:graphicFrame>
      <xdr:nvGraphicFramePr>
        <xdr:cNvPr id="15" name="Chart 15"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30</xdr:col>
      <xdr:colOff>304800</xdr:colOff>
      <xdr:row>139</xdr:row>
      <xdr:rowOff>38100</xdr:rowOff>
    </xdr:from>
    <xdr:ext cx="3895725" cy="1571625"/>
    <xdr:graphicFrame>
      <xdr:nvGraphicFramePr>
        <xdr:cNvPr id="16" name="Chart 16"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30</xdr:col>
      <xdr:colOff>323850</xdr:colOff>
      <xdr:row>152</xdr:row>
      <xdr:rowOff>180975</xdr:rowOff>
    </xdr:from>
    <xdr:ext cx="3857625" cy="1914525"/>
    <xdr:graphicFrame>
      <xdr:nvGraphicFramePr>
        <xdr:cNvPr id="17" name="Chart 17"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30</xdr:col>
      <xdr:colOff>600075</xdr:colOff>
      <xdr:row>163</xdr:row>
      <xdr:rowOff>142875</xdr:rowOff>
    </xdr:from>
    <xdr:ext cx="4229100" cy="1809750"/>
    <xdr:graphicFrame>
      <xdr:nvGraphicFramePr>
        <xdr:cNvPr id="18" name="Chart 18"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30</xdr:col>
      <xdr:colOff>561975</xdr:colOff>
      <xdr:row>182</xdr:row>
      <xdr:rowOff>76200</xdr:rowOff>
    </xdr:from>
    <xdr:ext cx="2695575" cy="1200150"/>
    <xdr:graphicFrame>
      <xdr:nvGraphicFramePr>
        <xdr:cNvPr id="19" name="Chart 19" title="Chart"/>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30</xdr:col>
      <xdr:colOff>142875</xdr:colOff>
      <xdr:row>173</xdr:row>
      <xdr:rowOff>171450</xdr:rowOff>
    </xdr:from>
    <xdr:ext cx="3533775" cy="1247775"/>
    <xdr:graphicFrame>
      <xdr:nvGraphicFramePr>
        <xdr:cNvPr id="20" name="Chart 20" title="Chart"/>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30</xdr:col>
      <xdr:colOff>200025</xdr:colOff>
      <xdr:row>189</xdr:row>
      <xdr:rowOff>171450</xdr:rowOff>
    </xdr:from>
    <xdr:ext cx="2895600" cy="1247775"/>
    <xdr:graphicFrame>
      <xdr:nvGraphicFramePr>
        <xdr:cNvPr id="21" name="Chart 21" title="Chart"/>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34</xdr:col>
      <xdr:colOff>180975</xdr:colOff>
      <xdr:row>193</xdr:row>
      <xdr:rowOff>104775</xdr:rowOff>
    </xdr:from>
    <xdr:ext cx="5715000" cy="3533775"/>
    <xdr:graphicFrame>
      <xdr:nvGraphicFramePr>
        <xdr:cNvPr id="22" name="Chart 22" title="Chart"/>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36</xdr:col>
      <xdr:colOff>619125</xdr:colOff>
      <xdr:row>17</xdr:row>
      <xdr:rowOff>47625</xdr:rowOff>
    </xdr:from>
    <xdr:ext cx="2971800" cy="1847850"/>
    <xdr:graphicFrame>
      <xdr:nvGraphicFramePr>
        <xdr:cNvPr id="23" name="Chart 23" title="Chart"/>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39</xdr:col>
      <xdr:colOff>219075</xdr:colOff>
      <xdr:row>65</xdr:row>
      <xdr:rowOff>47625</xdr:rowOff>
    </xdr:from>
    <xdr:ext cx="5715000" cy="3533775"/>
    <xdr:graphicFrame>
      <xdr:nvGraphicFramePr>
        <xdr:cNvPr id="24" name="Chart 24" title="Chart"/>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45</xdr:col>
      <xdr:colOff>495300</xdr:colOff>
      <xdr:row>122</xdr:row>
      <xdr:rowOff>180975</xdr:rowOff>
    </xdr:from>
    <xdr:ext cx="4552950" cy="2085975"/>
    <xdr:graphicFrame>
      <xdr:nvGraphicFramePr>
        <xdr:cNvPr id="25" name="Chart 25" title="Chart"/>
        <xdr:cNvGraphicFramePr/>
      </xdr:nvGraphicFramePr>
      <xdr:xfrm>
        <a:off x="0" y="0"/>
        <a:ext cx="0" cy="0"/>
      </xdr:xfrm>
      <a:graphic>
        <a:graphicData uri="http://schemas.openxmlformats.org/drawingml/2006/chart">
          <c:chart r:id="rId2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xdr:row>
      <xdr:rowOff>180975</xdr:rowOff>
    </xdr:from>
    <xdr:ext cx="3409950" cy="1600200"/>
    <xdr:graphicFrame>
      <xdr:nvGraphicFramePr>
        <xdr:cNvPr id="52" name="Chart 5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790575</xdr:colOff>
      <xdr:row>11</xdr:row>
      <xdr:rowOff>180975</xdr:rowOff>
    </xdr:from>
    <xdr:ext cx="3600450" cy="2162175"/>
    <xdr:graphicFrame>
      <xdr:nvGraphicFramePr>
        <xdr:cNvPr id="53" name="Chart 5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195</xdr:col>
      <xdr:colOff>180975</xdr:colOff>
      <xdr:row>10</xdr:row>
      <xdr:rowOff>9525</xdr:rowOff>
    </xdr:from>
    <xdr:ext cx="3476625" cy="2343150"/>
    <xdr:graphicFrame>
      <xdr:nvGraphicFramePr>
        <xdr:cNvPr id="54" name="Chart 5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191</xdr:col>
      <xdr:colOff>428625</xdr:colOff>
      <xdr:row>11</xdr:row>
      <xdr:rowOff>95250</xdr:rowOff>
    </xdr:from>
    <xdr:ext cx="3409950" cy="1685925"/>
    <xdr:graphicFrame>
      <xdr:nvGraphicFramePr>
        <xdr:cNvPr id="55" name="Chart 5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188</xdr:col>
      <xdr:colOff>247650</xdr:colOff>
      <xdr:row>10</xdr:row>
      <xdr:rowOff>66675</xdr:rowOff>
    </xdr:from>
    <xdr:ext cx="3124200" cy="1685925"/>
    <xdr:graphicFrame>
      <xdr:nvGraphicFramePr>
        <xdr:cNvPr id="56" name="Chart 56"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185</xdr:col>
      <xdr:colOff>180975</xdr:colOff>
      <xdr:row>10</xdr:row>
      <xdr:rowOff>28575</xdr:rowOff>
    </xdr:from>
    <xdr:ext cx="2743200" cy="1914525"/>
    <xdr:graphicFrame>
      <xdr:nvGraphicFramePr>
        <xdr:cNvPr id="57" name="Chart 57"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182</xdr:col>
      <xdr:colOff>714375</xdr:colOff>
      <xdr:row>21</xdr:row>
      <xdr:rowOff>57150</xdr:rowOff>
    </xdr:from>
    <xdr:ext cx="2838450" cy="1514475"/>
    <xdr:graphicFrame>
      <xdr:nvGraphicFramePr>
        <xdr:cNvPr id="58" name="Chart 58"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179</xdr:col>
      <xdr:colOff>828675</xdr:colOff>
      <xdr:row>11</xdr:row>
      <xdr:rowOff>9525</xdr:rowOff>
    </xdr:from>
    <xdr:ext cx="3476625" cy="1409700"/>
    <xdr:graphicFrame>
      <xdr:nvGraphicFramePr>
        <xdr:cNvPr id="59" name="Chart 59"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176</xdr:col>
      <xdr:colOff>323850</xdr:colOff>
      <xdr:row>11</xdr:row>
      <xdr:rowOff>9525</xdr:rowOff>
    </xdr:from>
    <xdr:ext cx="3267075" cy="1266825"/>
    <xdr:graphicFrame>
      <xdr:nvGraphicFramePr>
        <xdr:cNvPr id="60" name="Chart 60"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173</xdr:col>
      <xdr:colOff>342900</xdr:colOff>
      <xdr:row>11</xdr:row>
      <xdr:rowOff>38100</xdr:rowOff>
    </xdr:from>
    <xdr:ext cx="2838450" cy="1457325"/>
    <xdr:graphicFrame>
      <xdr:nvGraphicFramePr>
        <xdr:cNvPr id="61" name="Chart 61"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170</xdr:col>
      <xdr:colOff>381000</xdr:colOff>
      <xdr:row>20</xdr:row>
      <xdr:rowOff>180975</xdr:rowOff>
    </xdr:from>
    <xdr:ext cx="3019425" cy="1800225"/>
    <xdr:graphicFrame>
      <xdr:nvGraphicFramePr>
        <xdr:cNvPr id="62" name="Chart 62"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167</xdr:col>
      <xdr:colOff>219075</xdr:colOff>
      <xdr:row>11</xdr:row>
      <xdr:rowOff>9525</xdr:rowOff>
    </xdr:from>
    <xdr:ext cx="3600450" cy="1685925"/>
    <xdr:graphicFrame>
      <xdr:nvGraphicFramePr>
        <xdr:cNvPr id="63" name="Chart 63"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164</xdr:col>
      <xdr:colOff>323850</xdr:colOff>
      <xdr:row>11</xdr:row>
      <xdr:rowOff>114300</xdr:rowOff>
    </xdr:from>
    <xdr:ext cx="3790950" cy="1647825"/>
    <xdr:graphicFrame>
      <xdr:nvGraphicFramePr>
        <xdr:cNvPr id="64" name="Chart 64"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161</xdr:col>
      <xdr:colOff>428625</xdr:colOff>
      <xdr:row>21</xdr:row>
      <xdr:rowOff>123825</xdr:rowOff>
    </xdr:from>
    <xdr:ext cx="3209925" cy="1514475"/>
    <xdr:graphicFrame>
      <xdr:nvGraphicFramePr>
        <xdr:cNvPr id="65" name="Chart 65"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158</xdr:col>
      <xdr:colOff>885825</xdr:colOff>
      <xdr:row>11</xdr:row>
      <xdr:rowOff>114300</xdr:rowOff>
    </xdr:from>
    <xdr:ext cx="3600450" cy="1314450"/>
    <xdr:graphicFrame>
      <xdr:nvGraphicFramePr>
        <xdr:cNvPr id="66" name="Chart 66"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155</xdr:col>
      <xdr:colOff>200025</xdr:colOff>
      <xdr:row>11</xdr:row>
      <xdr:rowOff>95250</xdr:rowOff>
    </xdr:from>
    <xdr:ext cx="3314700" cy="1514475"/>
    <xdr:graphicFrame>
      <xdr:nvGraphicFramePr>
        <xdr:cNvPr id="67" name="Chart 67"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152</xdr:col>
      <xdr:colOff>47625</xdr:colOff>
      <xdr:row>25</xdr:row>
      <xdr:rowOff>76200</xdr:rowOff>
    </xdr:from>
    <xdr:ext cx="3209925" cy="1685925"/>
    <xdr:graphicFrame>
      <xdr:nvGraphicFramePr>
        <xdr:cNvPr id="68" name="Chart 68"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149</xdr:col>
      <xdr:colOff>495300</xdr:colOff>
      <xdr:row>11</xdr:row>
      <xdr:rowOff>171450</xdr:rowOff>
    </xdr:from>
    <xdr:ext cx="3124200" cy="1209675"/>
    <xdr:graphicFrame>
      <xdr:nvGraphicFramePr>
        <xdr:cNvPr id="69" name="Chart 69"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146</xdr:col>
      <xdr:colOff>428625</xdr:colOff>
      <xdr:row>13</xdr:row>
      <xdr:rowOff>19050</xdr:rowOff>
    </xdr:from>
    <xdr:ext cx="2800350" cy="1409700"/>
    <xdr:graphicFrame>
      <xdr:nvGraphicFramePr>
        <xdr:cNvPr id="70" name="Chart 70" title="Chart"/>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143</xdr:col>
      <xdr:colOff>123825</xdr:colOff>
      <xdr:row>22</xdr:row>
      <xdr:rowOff>142875</xdr:rowOff>
    </xdr:from>
    <xdr:ext cx="4152900" cy="1266825"/>
    <xdr:graphicFrame>
      <xdr:nvGraphicFramePr>
        <xdr:cNvPr id="71" name="Chart 71" title="Chart"/>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140</xdr:col>
      <xdr:colOff>485775</xdr:colOff>
      <xdr:row>11</xdr:row>
      <xdr:rowOff>142875</xdr:rowOff>
    </xdr:from>
    <xdr:ext cx="3019425" cy="1600200"/>
    <xdr:graphicFrame>
      <xdr:nvGraphicFramePr>
        <xdr:cNvPr id="72" name="Chart 72" title="Chart"/>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137</xdr:col>
      <xdr:colOff>933450</xdr:colOff>
      <xdr:row>25</xdr:row>
      <xdr:rowOff>190500</xdr:rowOff>
    </xdr:from>
    <xdr:ext cx="3314700" cy="1457325"/>
    <xdr:graphicFrame>
      <xdr:nvGraphicFramePr>
        <xdr:cNvPr id="73" name="Chart 73" title="Chart"/>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134</xdr:col>
      <xdr:colOff>809625</xdr:colOff>
      <xdr:row>11</xdr:row>
      <xdr:rowOff>152400</xdr:rowOff>
    </xdr:from>
    <xdr:ext cx="3267075" cy="1409700"/>
    <xdr:graphicFrame>
      <xdr:nvGraphicFramePr>
        <xdr:cNvPr id="74" name="Chart 74" title="Chart"/>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131</xdr:col>
      <xdr:colOff>514350</xdr:colOff>
      <xdr:row>20</xdr:row>
      <xdr:rowOff>85725</xdr:rowOff>
    </xdr:from>
    <xdr:ext cx="3409950" cy="1314450"/>
    <xdr:graphicFrame>
      <xdr:nvGraphicFramePr>
        <xdr:cNvPr id="75" name="Chart 75" title="Chart"/>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128</xdr:col>
      <xdr:colOff>219075</xdr:colOff>
      <xdr:row>11</xdr:row>
      <xdr:rowOff>123825</xdr:rowOff>
    </xdr:from>
    <xdr:ext cx="3267075" cy="1314450"/>
    <xdr:graphicFrame>
      <xdr:nvGraphicFramePr>
        <xdr:cNvPr id="76" name="Chart 76" title="Chart"/>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125</xdr:col>
      <xdr:colOff>352425</xdr:colOff>
      <xdr:row>22</xdr:row>
      <xdr:rowOff>76200</xdr:rowOff>
    </xdr:from>
    <xdr:ext cx="3171825" cy="885825"/>
    <xdr:graphicFrame>
      <xdr:nvGraphicFramePr>
        <xdr:cNvPr id="77" name="Chart 77" title="Chart"/>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122</xdr:col>
      <xdr:colOff>485775</xdr:colOff>
      <xdr:row>12</xdr:row>
      <xdr:rowOff>85725</xdr:rowOff>
    </xdr:from>
    <xdr:ext cx="3886200" cy="1685925"/>
    <xdr:graphicFrame>
      <xdr:nvGraphicFramePr>
        <xdr:cNvPr id="78" name="Chart 78" title="Chart"/>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119</xdr:col>
      <xdr:colOff>809625</xdr:colOff>
      <xdr:row>12</xdr:row>
      <xdr:rowOff>180975</xdr:rowOff>
    </xdr:from>
    <xdr:ext cx="3476625" cy="1209675"/>
    <xdr:graphicFrame>
      <xdr:nvGraphicFramePr>
        <xdr:cNvPr id="79" name="Chart 79" title="Chart"/>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116</xdr:col>
      <xdr:colOff>942975</xdr:colOff>
      <xdr:row>19</xdr:row>
      <xdr:rowOff>95250</xdr:rowOff>
    </xdr:from>
    <xdr:ext cx="2505075" cy="1514475"/>
    <xdr:graphicFrame>
      <xdr:nvGraphicFramePr>
        <xdr:cNvPr id="80" name="Chart 80" title="Chart"/>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113</xdr:col>
      <xdr:colOff>571500</xdr:colOff>
      <xdr:row>10</xdr:row>
      <xdr:rowOff>190500</xdr:rowOff>
    </xdr:from>
    <xdr:ext cx="3171825" cy="1314450"/>
    <xdr:graphicFrame>
      <xdr:nvGraphicFramePr>
        <xdr:cNvPr id="81" name="Chart 81" title="Chart"/>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110</xdr:col>
      <xdr:colOff>504825</xdr:colOff>
      <xdr:row>22</xdr:row>
      <xdr:rowOff>19050</xdr:rowOff>
    </xdr:from>
    <xdr:ext cx="3409950" cy="1181100"/>
    <xdr:graphicFrame>
      <xdr:nvGraphicFramePr>
        <xdr:cNvPr id="82" name="Chart 82" title="Chart"/>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107</xdr:col>
      <xdr:colOff>876300</xdr:colOff>
      <xdr:row>11</xdr:row>
      <xdr:rowOff>85725</xdr:rowOff>
    </xdr:from>
    <xdr:ext cx="2981325" cy="1266825"/>
    <xdr:graphicFrame>
      <xdr:nvGraphicFramePr>
        <xdr:cNvPr id="83" name="Chart 83" title="Chart"/>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104</xdr:col>
      <xdr:colOff>647700</xdr:colOff>
      <xdr:row>21</xdr:row>
      <xdr:rowOff>152400</xdr:rowOff>
    </xdr:from>
    <xdr:ext cx="3171825" cy="1457325"/>
    <xdr:graphicFrame>
      <xdr:nvGraphicFramePr>
        <xdr:cNvPr id="84" name="Chart 84" title="Chart"/>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101</xdr:col>
      <xdr:colOff>600075</xdr:colOff>
      <xdr:row>11</xdr:row>
      <xdr:rowOff>9525</xdr:rowOff>
    </xdr:from>
    <xdr:ext cx="3019425" cy="1181100"/>
    <xdr:graphicFrame>
      <xdr:nvGraphicFramePr>
        <xdr:cNvPr id="85" name="Chart 85" title="Chart"/>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98</xdr:col>
      <xdr:colOff>885825</xdr:colOff>
      <xdr:row>12</xdr:row>
      <xdr:rowOff>85725</xdr:rowOff>
    </xdr:from>
    <xdr:ext cx="3886200" cy="1685925"/>
    <xdr:graphicFrame>
      <xdr:nvGraphicFramePr>
        <xdr:cNvPr id="86" name="Chart 86" title="Chart"/>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95</xdr:col>
      <xdr:colOff>542925</xdr:colOff>
      <xdr:row>11</xdr:row>
      <xdr:rowOff>180975</xdr:rowOff>
    </xdr:from>
    <xdr:ext cx="3124200" cy="1085850"/>
    <xdr:graphicFrame>
      <xdr:nvGraphicFramePr>
        <xdr:cNvPr id="87" name="Chart 87" title="Chart"/>
        <xdr:cNvGraphicFramePr/>
      </xdr:nvGraphicFramePr>
      <xdr:xfrm>
        <a:off x="0" y="0"/>
        <a:ext cx="0" cy="0"/>
      </xdr:xfrm>
      <a:graphic>
        <a:graphicData uri="http://schemas.openxmlformats.org/drawingml/2006/chart">
          <c:chart r:id="rId36"/>
        </a:graphicData>
      </a:graphic>
    </xdr:graphicFrame>
    <xdr:clientData fLocksWithSheet="0"/>
  </xdr:oneCellAnchor>
  <xdr:oneCellAnchor>
    <xdr:from>
      <xdr:col>92</xdr:col>
      <xdr:colOff>28575</xdr:colOff>
      <xdr:row>19</xdr:row>
      <xdr:rowOff>142875</xdr:rowOff>
    </xdr:from>
    <xdr:ext cx="3600450" cy="1019175"/>
    <xdr:graphicFrame>
      <xdr:nvGraphicFramePr>
        <xdr:cNvPr id="88" name="Chart 88" title="Chart"/>
        <xdr:cNvGraphicFramePr/>
      </xdr:nvGraphicFramePr>
      <xdr:xfrm>
        <a:off x="0" y="0"/>
        <a:ext cx="0" cy="0"/>
      </xdr:xfrm>
      <a:graphic>
        <a:graphicData uri="http://schemas.openxmlformats.org/drawingml/2006/chart">
          <c:chart r:id="rId37"/>
        </a:graphicData>
      </a:graphic>
    </xdr:graphicFrame>
    <xdr:clientData fLocksWithSheet="0"/>
  </xdr:oneCellAnchor>
  <xdr:oneCellAnchor>
    <xdr:from>
      <xdr:col>88</xdr:col>
      <xdr:colOff>304800</xdr:colOff>
      <xdr:row>19</xdr:row>
      <xdr:rowOff>200025</xdr:rowOff>
    </xdr:from>
    <xdr:ext cx="3314700" cy="1314450"/>
    <xdr:graphicFrame>
      <xdr:nvGraphicFramePr>
        <xdr:cNvPr id="89" name="Chart 89" title="Chart"/>
        <xdr:cNvGraphicFramePr/>
      </xdr:nvGraphicFramePr>
      <xdr:xfrm>
        <a:off x="0" y="0"/>
        <a:ext cx="0" cy="0"/>
      </xdr:xfrm>
      <a:graphic>
        <a:graphicData uri="http://schemas.openxmlformats.org/drawingml/2006/chart">
          <c:chart r:id="rId38"/>
        </a:graphicData>
      </a:graphic>
    </xdr:graphicFrame>
    <xdr:clientData fLocksWithSheet="0"/>
  </xdr:oneCellAnchor>
  <xdr:oneCellAnchor>
    <xdr:from>
      <xdr:col>86</xdr:col>
      <xdr:colOff>866775</xdr:colOff>
      <xdr:row>12</xdr:row>
      <xdr:rowOff>0</xdr:rowOff>
    </xdr:from>
    <xdr:ext cx="3209925" cy="1019175"/>
    <xdr:graphicFrame>
      <xdr:nvGraphicFramePr>
        <xdr:cNvPr id="90" name="Chart 90" title="Chart"/>
        <xdr:cNvGraphicFramePr/>
      </xdr:nvGraphicFramePr>
      <xdr:xfrm>
        <a:off x="0" y="0"/>
        <a:ext cx="0" cy="0"/>
      </xdr:xfrm>
      <a:graphic>
        <a:graphicData uri="http://schemas.openxmlformats.org/drawingml/2006/chart">
          <c:chart r:id="rId39"/>
        </a:graphicData>
      </a:graphic>
    </xdr:graphicFrame>
    <xdr:clientData fLocksWithSheet="0"/>
  </xdr:oneCellAnchor>
  <xdr:oneCellAnchor>
    <xdr:from>
      <xdr:col>83</xdr:col>
      <xdr:colOff>781050</xdr:colOff>
      <xdr:row>16</xdr:row>
      <xdr:rowOff>114300</xdr:rowOff>
    </xdr:from>
    <xdr:ext cx="3838575" cy="1600200"/>
    <xdr:graphicFrame>
      <xdr:nvGraphicFramePr>
        <xdr:cNvPr id="91" name="Chart 91" title="Chart"/>
        <xdr:cNvGraphicFramePr/>
      </xdr:nvGraphicFramePr>
      <xdr:xfrm>
        <a:off x="0" y="0"/>
        <a:ext cx="0" cy="0"/>
      </xdr:xfrm>
      <a:graphic>
        <a:graphicData uri="http://schemas.openxmlformats.org/drawingml/2006/chart">
          <c:chart r:id="rId40"/>
        </a:graphicData>
      </a:graphic>
    </xdr:graphicFrame>
    <xdr:clientData fLocksWithSheet="0"/>
  </xdr:oneCellAnchor>
  <xdr:oneCellAnchor>
    <xdr:from>
      <xdr:col>79</xdr:col>
      <xdr:colOff>838200</xdr:colOff>
      <xdr:row>25</xdr:row>
      <xdr:rowOff>190500</xdr:rowOff>
    </xdr:from>
    <xdr:ext cx="3790950" cy="1409700"/>
    <xdr:graphicFrame>
      <xdr:nvGraphicFramePr>
        <xdr:cNvPr id="92" name="Chart 92" title="Chart"/>
        <xdr:cNvGraphicFramePr/>
      </xdr:nvGraphicFramePr>
      <xdr:xfrm>
        <a:off x="0" y="0"/>
        <a:ext cx="0" cy="0"/>
      </xdr:xfrm>
      <a:graphic>
        <a:graphicData uri="http://schemas.openxmlformats.org/drawingml/2006/chart">
          <c:chart r:id="rId41"/>
        </a:graphicData>
      </a:graphic>
    </xdr:graphicFrame>
    <xdr:clientData fLocksWithSheet="0"/>
  </xdr:oneCellAnchor>
  <xdr:oneCellAnchor>
    <xdr:from>
      <xdr:col>78</xdr:col>
      <xdr:colOff>200025</xdr:colOff>
      <xdr:row>12</xdr:row>
      <xdr:rowOff>57150</xdr:rowOff>
    </xdr:from>
    <xdr:ext cx="3124200" cy="1209675"/>
    <xdr:graphicFrame>
      <xdr:nvGraphicFramePr>
        <xdr:cNvPr id="93" name="Chart 93" title="Chart"/>
        <xdr:cNvGraphicFramePr/>
      </xdr:nvGraphicFramePr>
      <xdr:xfrm>
        <a:off x="0" y="0"/>
        <a:ext cx="0" cy="0"/>
      </xdr:xfrm>
      <a:graphic>
        <a:graphicData uri="http://schemas.openxmlformats.org/drawingml/2006/chart">
          <c:chart r:id="rId42"/>
        </a:graphicData>
      </a:graphic>
    </xdr:graphicFrame>
    <xdr:clientData fLocksWithSheet="0"/>
  </xdr:oneCellAnchor>
  <xdr:oneCellAnchor>
    <xdr:from>
      <xdr:col>5</xdr:col>
      <xdr:colOff>914400</xdr:colOff>
      <xdr:row>15</xdr:row>
      <xdr:rowOff>28575</xdr:rowOff>
    </xdr:from>
    <xdr:ext cx="3743325" cy="1514475"/>
    <xdr:graphicFrame>
      <xdr:nvGraphicFramePr>
        <xdr:cNvPr id="94" name="Chart 94" title="Chart"/>
        <xdr:cNvGraphicFramePr/>
      </xdr:nvGraphicFramePr>
      <xdr:xfrm>
        <a:off x="0" y="0"/>
        <a:ext cx="0" cy="0"/>
      </xdr:xfrm>
      <a:graphic>
        <a:graphicData uri="http://schemas.openxmlformats.org/drawingml/2006/chart">
          <c:chart r:id="rId43"/>
        </a:graphicData>
      </a:graphic>
    </xdr:graphicFrame>
    <xdr:clientData fLocksWithSheet="0"/>
  </xdr:oneCellAnchor>
  <xdr:oneCellAnchor>
    <xdr:from>
      <xdr:col>8</xdr:col>
      <xdr:colOff>952500</xdr:colOff>
      <xdr:row>14</xdr:row>
      <xdr:rowOff>142875</xdr:rowOff>
    </xdr:from>
    <xdr:ext cx="3314700" cy="1800225"/>
    <xdr:graphicFrame>
      <xdr:nvGraphicFramePr>
        <xdr:cNvPr id="95" name="Chart 95" title="Chart"/>
        <xdr:cNvGraphicFramePr/>
      </xdr:nvGraphicFramePr>
      <xdr:xfrm>
        <a:off x="0" y="0"/>
        <a:ext cx="0" cy="0"/>
      </xdr:xfrm>
      <a:graphic>
        <a:graphicData uri="http://schemas.openxmlformats.org/drawingml/2006/chart">
          <c:chart r:id="rId44"/>
        </a:graphicData>
      </a:graphic>
    </xdr:graphicFrame>
    <xdr:clientData fLocksWithSheet="0"/>
  </xdr:oneCellAnchor>
  <xdr:oneCellAnchor>
    <xdr:from>
      <xdr:col>12</xdr:col>
      <xdr:colOff>38100</xdr:colOff>
      <xdr:row>11</xdr:row>
      <xdr:rowOff>152400</xdr:rowOff>
    </xdr:from>
    <xdr:ext cx="3124200" cy="1409700"/>
    <xdr:graphicFrame>
      <xdr:nvGraphicFramePr>
        <xdr:cNvPr id="96" name="Chart 96" title="Chart"/>
        <xdr:cNvGraphicFramePr/>
      </xdr:nvGraphicFramePr>
      <xdr:xfrm>
        <a:off x="0" y="0"/>
        <a:ext cx="0" cy="0"/>
      </xdr:xfrm>
      <a:graphic>
        <a:graphicData uri="http://schemas.openxmlformats.org/drawingml/2006/chart">
          <c:chart r:id="rId45"/>
        </a:graphicData>
      </a:graphic>
    </xdr:graphicFrame>
    <xdr:clientData fLocksWithSheet="0"/>
  </xdr:oneCellAnchor>
  <xdr:oneCellAnchor>
    <xdr:from>
      <xdr:col>13</xdr:col>
      <xdr:colOff>904875</xdr:colOff>
      <xdr:row>21</xdr:row>
      <xdr:rowOff>152400</xdr:rowOff>
    </xdr:from>
    <xdr:ext cx="3371850" cy="1457325"/>
    <xdr:graphicFrame>
      <xdr:nvGraphicFramePr>
        <xdr:cNvPr id="97" name="Chart 97" title="Chart"/>
        <xdr:cNvGraphicFramePr/>
      </xdr:nvGraphicFramePr>
      <xdr:xfrm>
        <a:off x="0" y="0"/>
        <a:ext cx="0" cy="0"/>
      </xdr:xfrm>
      <a:graphic>
        <a:graphicData uri="http://schemas.openxmlformats.org/drawingml/2006/chart">
          <c:chart r:id="rId46"/>
        </a:graphicData>
      </a:graphic>
    </xdr:graphicFrame>
    <xdr:clientData fLocksWithSheet="0"/>
  </xdr:oneCellAnchor>
  <xdr:oneCellAnchor>
    <xdr:from>
      <xdr:col>17</xdr:col>
      <xdr:colOff>523875</xdr:colOff>
      <xdr:row>21</xdr:row>
      <xdr:rowOff>104775</xdr:rowOff>
    </xdr:from>
    <xdr:ext cx="2886075" cy="1409700"/>
    <xdr:graphicFrame>
      <xdr:nvGraphicFramePr>
        <xdr:cNvPr id="98" name="Chart 98" title="Chart"/>
        <xdr:cNvGraphicFramePr/>
      </xdr:nvGraphicFramePr>
      <xdr:xfrm>
        <a:off x="0" y="0"/>
        <a:ext cx="0" cy="0"/>
      </xdr:xfrm>
      <a:graphic>
        <a:graphicData uri="http://schemas.openxmlformats.org/drawingml/2006/chart">
          <c:chart r:id="rId47"/>
        </a:graphicData>
      </a:graphic>
    </xdr:graphicFrame>
    <xdr:clientData fLocksWithSheet="0"/>
  </xdr:oneCellAnchor>
  <xdr:oneCellAnchor>
    <xdr:from>
      <xdr:col>20</xdr:col>
      <xdr:colOff>390525</xdr:colOff>
      <xdr:row>13</xdr:row>
      <xdr:rowOff>28575</xdr:rowOff>
    </xdr:from>
    <xdr:ext cx="3790950" cy="1409700"/>
    <xdr:graphicFrame>
      <xdr:nvGraphicFramePr>
        <xdr:cNvPr id="99" name="Chart 99" title="Chart"/>
        <xdr:cNvGraphicFramePr/>
      </xdr:nvGraphicFramePr>
      <xdr:xfrm>
        <a:off x="0" y="0"/>
        <a:ext cx="0" cy="0"/>
      </xdr:xfrm>
      <a:graphic>
        <a:graphicData uri="http://schemas.openxmlformats.org/drawingml/2006/chart">
          <c:chart r:id="rId48"/>
        </a:graphicData>
      </a:graphic>
    </xdr:graphicFrame>
    <xdr:clientData fLocksWithSheet="0"/>
  </xdr:oneCellAnchor>
  <xdr:oneCellAnchor>
    <xdr:from>
      <xdr:col>23</xdr:col>
      <xdr:colOff>409575</xdr:colOff>
      <xdr:row>14</xdr:row>
      <xdr:rowOff>9525</xdr:rowOff>
    </xdr:from>
    <xdr:ext cx="3209925" cy="1314450"/>
    <xdr:graphicFrame>
      <xdr:nvGraphicFramePr>
        <xdr:cNvPr id="100" name="Chart 100" title="Chart"/>
        <xdr:cNvGraphicFramePr/>
      </xdr:nvGraphicFramePr>
      <xdr:xfrm>
        <a:off x="0" y="0"/>
        <a:ext cx="0" cy="0"/>
      </xdr:xfrm>
      <a:graphic>
        <a:graphicData uri="http://schemas.openxmlformats.org/drawingml/2006/chart">
          <c:chart r:id="rId49"/>
        </a:graphicData>
      </a:graphic>
    </xdr:graphicFrame>
    <xdr:clientData fLocksWithSheet="0"/>
  </xdr:oneCellAnchor>
  <xdr:oneCellAnchor>
    <xdr:from>
      <xdr:col>26</xdr:col>
      <xdr:colOff>66675</xdr:colOff>
      <xdr:row>22</xdr:row>
      <xdr:rowOff>171450</xdr:rowOff>
    </xdr:from>
    <xdr:ext cx="3476625" cy="1209675"/>
    <xdr:graphicFrame>
      <xdr:nvGraphicFramePr>
        <xdr:cNvPr id="101" name="Chart 101" title="Chart"/>
        <xdr:cNvGraphicFramePr/>
      </xdr:nvGraphicFramePr>
      <xdr:xfrm>
        <a:off x="0" y="0"/>
        <a:ext cx="0" cy="0"/>
      </xdr:xfrm>
      <a:graphic>
        <a:graphicData uri="http://schemas.openxmlformats.org/drawingml/2006/chart">
          <c:chart r:id="rId50"/>
        </a:graphicData>
      </a:graphic>
    </xdr:graphicFrame>
    <xdr:clientData fLocksWithSheet="0"/>
  </xdr:oneCellAnchor>
  <xdr:oneCellAnchor>
    <xdr:from>
      <xdr:col>30</xdr:col>
      <xdr:colOff>47625</xdr:colOff>
      <xdr:row>21</xdr:row>
      <xdr:rowOff>47625</xdr:rowOff>
    </xdr:from>
    <xdr:ext cx="3743325" cy="1209675"/>
    <xdr:graphicFrame>
      <xdr:nvGraphicFramePr>
        <xdr:cNvPr id="102" name="Chart 102" title="Chart"/>
        <xdr:cNvGraphicFramePr/>
      </xdr:nvGraphicFramePr>
      <xdr:xfrm>
        <a:off x="0" y="0"/>
        <a:ext cx="0" cy="0"/>
      </xdr:xfrm>
      <a:graphic>
        <a:graphicData uri="http://schemas.openxmlformats.org/drawingml/2006/chart">
          <c:chart r:id="rId51"/>
        </a:graphicData>
      </a:graphic>
    </xdr:graphicFrame>
    <xdr:clientData fLocksWithSheet="0"/>
  </xdr:oneCellAnchor>
  <xdr:oneCellAnchor>
    <xdr:from>
      <xdr:col>32</xdr:col>
      <xdr:colOff>142875</xdr:colOff>
      <xdr:row>11</xdr:row>
      <xdr:rowOff>190500</xdr:rowOff>
    </xdr:from>
    <xdr:ext cx="3514725" cy="1514475"/>
    <xdr:graphicFrame>
      <xdr:nvGraphicFramePr>
        <xdr:cNvPr id="103" name="Chart 103" title="Chart"/>
        <xdr:cNvGraphicFramePr/>
      </xdr:nvGraphicFramePr>
      <xdr:xfrm>
        <a:off x="0" y="0"/>
        <a:ext cx="0" cy="0"/>
      </xdr:xfrm>
      <a:graphic>
        <a:graphicData uri="http://schemas.openxmlformats.org/drawingml/2006/chart">
          <c:chart r:id="rId52"/>
        </a:graphicData>
      </a:graphic>
    </xdr:graphicFrame>
    <xdr:clientData fLocksWithSheet="0"/>
  </xdr:oneCellAnchor>
  <xdr:oneCellAnchor>
    <xdr:from>
      <xdr:col>35</xdr:col>
      <xdr:colOff>876300</xdr:colOff>
      <xdr:row>20</xdr:row>
      <xdr:rowOff>0</xdr:rowOff>
    </xdr:from>
    <xdr:ext cx="3209925" cy="1314450"/>
    <xdr:graphicFrame>
      <xdr:nvGraphicFramePr>
        <xdr:cNvPr id="104" name="Chart 104" title="Chart"/>
        <xdr:cNvGraphicFramePr/>
      </xdr:nvGraphicFramePr>
      <xdr:xfrm>
        <a:off x="0" y="0"/>
        <a:ext cx="0" cy="0"/>
      </xdr:xfrm>
      <a:graphic>
        <a:graphicData uri="http://schemas.openxmlformats.org/drawingml/2006/chart">
          <c:chart r:id="rId53"/>
        </a:graphicData>
      </a:graphic>
    </xdr:graphicFrame>
    <xdr:clientData fLocksWithSheet="0"/>
  </xdr:oneCellAnchor>
  <xdr:oneCellAnchor>
    <xdr:from>
      <xdr:col>38</xdr:col>
      <xdr:colOff>66675</xdr:colOff>
      <xdr:row>11</xdr:row>
      <xdr:rowOff>123825</xdr:rowOff>
    </xdr:from>
    <xdr:ext cx="3600450" cy="1181100"/>
    <xdr:graphicFrame>
      <xdr:nvGraphicFramePr>
        <xdr:cNvPr id="105" name="Chart 105" title="Chart"/>
        <xdr:cNvGraphicFramePr/>
      </xdr:nvGraphicFramePr>
      <xdr:xfrm>
        <a:off x="0" y="0"/>
        <a:ext cx="0" cy="0"/>
      </xdr:xfrm>
      <a:graphic>
        <a:graphicData uri="http://schemas.openxmlformats.org/drawingml/2006/chart">
          <c:chart r:id="rId54"/>
        </a:graphicData>
      </a:graphic>
    </xdr:graphicFrame>
    <xdr:clientData fLocksWithSheet="0"/>
  </xdr:oneCellAnchor>
  <xdr:oneCellAnchor>
    <xdr:from>
      <xdr:col>74</xdr:col>
      <xdr:colOff>838200</xdr:colOff>
      <xdr:row>20</xdr:row>
      <xdr:rowOff>152400</xdr:rowOff>
    </xdr:from>
    <xdr:ext cx="2981325" cy="1019175"/>
    <xdr:graphicFrame>
      <xdr:nvGraphicFramePr>
        <xdr:cNvPr id="106" name="Chart 106" title="Chart"/>
        <xdr:cNvGraphicFramePr/>
      </xdr:nvGraphicFramePr>
      <xdr:xfrm>
        <a:off x="0" y="0"/>
        <a:ext cx="0" cy="0"/>
      </xdr:xfrm>
      <a:graphic>
        <a:graphicData uri="http://schemas.openxmlformats.org/drawingml/2006/chart">
          <c:chart r:id="rId55"/>
        </a:graphicData>
      </a:graphic>
    </xdr:graphicFrame>
    <xdr:clientData fLocksWithSheet="0"/>
  </xdr:oneCellAnchor>
  <xdr:oneCellAnchor>
    <xdr:from>
      <xdr:col>71</xdr:col>
      <xdr:colOff>695325</xdr:colOff>
      <xdr:row>28</xdr:row>
      <xdr:rowOff>180975</xdr:rowOff>
    </xdr:from>
    <xdr:ext cx="3562350" cy="1085850"/>
    <xdr:graphicFrame>
      <xdr:nvGraphicFramePr>
        <xdr:cNvPr id="107" name="Chart 107" title="Chart"/>
        <xdr:cNvGraphicFramePr/>
      </xdr:nvGraphicFramePr>
      <xdr:xfrm>
        <a:off x="0" y="0"/>
        <a:ext cx="0" cy="0"/>
      </xdr:xfrm>
      <a:graphic>
        <a:graphicData uri="http://schemas.openxmlformats.org/drawingml/2006/chart">
          <c:chart r:id="rId56"/>
        </a:graphicData>
      </a:graphic>
    </xdr:graphicFrame>
    <xdr:clientData fLocksWithSheet="0"/>
  </xdr:oneCellAnchor>
  <xdr:oneCellAnchor>
    <xdr:from>
      <xdr:col>68</xdr:col>
      <xdr:colOff>238125</xdr:colOff>
      <xdr:row>28</xdr:row>
      <xdr:rowOff>19050</xdr:rowOff>
    </xdr:from>
    <xdr:ext cx="3267075" cy="1409700"/>
    <xdr:graphicFrame>
      <xdr:nvGraphicFramePr>
        <xdr:cNvPr id="108" name="Chart 108" title="Chart"/>
        <xdr:cNvGraphicFramePr/>
      </xdr:nvGraphicFramePr>
      <xdr:xfrm>
        <a:off x="0" y="0"/>
        <a:ext cx="0" cy="0"/>
      </xdr:xfrm>
      <a:graphic>
        <a:graphicData uri="http://schemas.openxmlformats.org/drawingml/2006/chart">
          <c:chart r:id="rId57"/>
        </a:graphicData>
      </a:graphic>
    </xdr:graphicFrame>
    <xdr:clientData fLocksWithSheet="0"/>
  </xdr:oneCellAnchor>
  <xdr:oneCellAnchor>
    <xdr:from>
      <xdr:col>41</xdr:col>
      <xdr:colOff>647700</xdr:colOff>
      <xdr:row>18</xdr:row>
      <xdr:rowOff>95250</xdr:rowOff>
    </xdr:from>
    <xdr:ext cx="2886075" cy="1019175"/>
    <xdr:graphicFrame>
      <xdr:nvGraphicFramePr>
        <xdr:cNvPr id="109" name="Chart 109" title="Chart"/>
        <xdr:cNvGraphicFramePr/>
      </xdr:nvGraphicFramePr>
      <xdr:xfrm>
        <a:off x="0" y="0"/>
        <a:ext cx="0" cy="0"/>
      </xdr:xfrm>
      <a:graphic>
        <a:graphicData uri="http://schemas.openxmlformats.org/drawingml/2006/chart">
          <c:chart r:id="rId58"/>
        </a:graphicData>
      </a:graphic>
    </xdr:graphicFrame>
    <xdr:clientData fLocksWithSheet="0"/>
  </xdr:oneCellAnchor>
  <xdr:oneCellAnchor>
    <xdr:from>
      <xdr:col>44</xdr:col>
      <xdr:colOff>485775</xdr:colOff>
      <xdr:row>9</xdr:row>
      <xdr:rowOff>0</xdr:rowOff>
    </xdr:from>
    <xdr:ext cx="3019425" cy="1514475"/>
    <xdr:graphicFrame>
      <xdr:nvGraphicFramePr>
        <xdr:cNvPr id="110" name="Chart 110" title="Chart"/>
        <xdr:cNvGraphicFramePr/>
      </xdr:nvGraphicFramePr>
      <xdr:xfrm>
        <a:off x="0" y="0"/>
        <a:ext cx="0" cy="0"/>
      </xdr:xfrm>
      <a:graphic>
        <a:graphicData uri="http://schemas.openxmlformats.org/drawingml/2006/chart">
          <c:chart r:id="rId59"/>
        </a:graphicData>
      </a:graphic>
    </xdr:graphicFrame>
    <xdr:clientData fLocksWithSheet="0"/>
  </xdr:oneCellAnchor>
  <xdr:oneCellAnchor>
    <xdr:from>
      <xdr:col>47</xdr:col>
      <xdr:colOff>476250</xdr:colOff>
      <xdr:row>17</xdr:row>
      <xdr:rowOff>152400</xdr:rowOff>
    </xdr:from>
    <xdr:ext cx="3124200" cy="1314450"/>
    <xdr:graphicFrame>
      <xdr:nvGraphicFramePr>
        <xdr:cNvPr id="111" name="Chart 111" title="Chart"/>
        <xdr:cNvGraphicFramePr/>
      </xdr:nvGraphicFramePr>
      <xdr:xfrm>
        <a:off x="0" y="0"/>
        <a:ext cx="0" cy="0"/>
      </xdr:xfrm>
      <a:graphic>
        <a:graphicData uri="http://schemas.openxmlformats.org/drawingml/2006/chart">
          <c:chart r:id="rId60"/>
        </a:graphicData>
      </a:graphic>
    </xdr:graphicFrame>
    <xdr:clientData fLocksWithSheet="0"/>
  </xdr:oneCellAnchor>
  <xdr:oneCellAnchor>
    <xdr:from>
      <xdr:col>50</xdr:col>
      <xdr:colOff>752475</xdr:colOff>
      <xdr:row>11</xdr:row>
      <xdr:rowOff>133350</xdr:rowOff>
    </xdr:from>
    <xdr:ext cx="3019425" cy="1181100"/>
    <xdr:graphicFrame>
      <xdr:nvGraphicFramePr>
        <xdr:cNvPr id="112" name="Chart 112" title="Chart"/>
        <xdr:cNvGraphicFramePr/>
      </xdr:nvGraphicFramePr>
      <xdr:xfrm>
        <a:off x="0" y="0"/>
        <a:ext cx="0" cy="0"/>
      </xdr:xfrm>
      <a:graphic>
        <a:graphicData uri="http://schemas.openxmlformats.org/drawingml/2006/chart">
          <c:chart r:id="rId61"/>
        </a:graphicData>
      </a:graphic>
    </xdr:graphicFrame>
    <xdr:clientData fLocksWithSheet="0"/>
  </xdr:oneCellAnchor>
  <xdr:oneCellAnchor>
    <xdr:from>
      <xdr:col>53</xdr:col>
      <xdr:colOff>390525</xdr:colOff>
      <xdr:row>22</xdr:row>
      <xdr:rowOff>19050</xdr:rowOff>
    </xdr:from>
    <xdr:ext cx="3209925" cy="1685925"/>
    <xdr:graphicFrame>
      <xdr:nvGraphicFramePr>
        <xdr:cNvPr id="113" name="Chart 113" title="Chart"/>
        <xdr:cNvGraphicFramePr/>
      </xdr:nvGraphicFramePr>
      <xdr:xfrm>
        <a:off x="0" y="0"/>
        <a:ext cx="0" cy="0"/>
      </xdr:xfrm>
      <a:graphic>
        <a:graphicData uri="http://schemas.openxmlformats.org/drawingml/2006/chart">
          <c:chart r:id="rId62"/>
        </a:graphicData>
      </a:graphic>
    </xdr:graphicFrame>
    <xdr:clientData fLocksWithSheet="0"/>
  </xdr:oneCellAnchor>
  <xdr:oneCellAnchor>
    <xdr:from>
      <xdr:col>56</xdr:col>
      <xdr:colOff>619125</xdr:colOff>
      <xdr:row>32</xdr:row>
      <xdr:rowOff>9525</xdr:rowOff>
    </xdr:from>
    <xdr:ext cx="3409950" cy="1762125"/>
    <xdr:graphicFrame>
      <xdr:nvGraphicFramePr>
        <xdr:cNvPr id="114" name="Chart 114" title="Chart"/>
        <xdr:cNvGraphicFramePr/>
      </xdr:nvGraphicFramePr>
      <xdr:xfrm>
        <a:off x="0" y="0"/>
        <a:ext cx="0" cy="0"/>
      </xdr:xfrm>
      <a:graphic>
        <a:graphicData uri="http://schemas.openxmlformats.org/drawingml/2006/chart">
          <c:chart r:id="rId63"/>
        </a:graphicData>
      </a:graphic>
    </xdr:graphicFrame>
    <xdr:clientData fLocksWithSheet="0"/>
  </xdr:oneCellAnchor>
  <xdr:oneCellAnchor>
    <xdr:from>
      <xdr:col>58</xdr:col>
      <xdr:colOff>733425</xdr:colOff>
      <xdr:row>16</xdr:row>
      <xdr:rowOff>28575</xdr:rowOff>
    </xdr:from>
    <xdr:ext cx="2886075" cy="1409700"/>
    <xdr:graphicFrame>
      <xdr:nvGraphicFramePr>
        <xdr:cNvPr id="115" name="Chart 115" title="Chart"/>
        <xdr:cNvGraphicFramePr/>
      </xdr:nvGraphicFramePr>
      <xdr:xfrm>
        <a:off x="0" y="0"/>
        <a:ext cx="0" cy="0"/>
      </xdr:xfrm>
      <a:graphic>
        <a:graphicData uri="http://schemas.openxmlformats.org/drawingml/2006/chart">
          <c:chart r:id="rId64"/>
        </a:graphicData>
      </a:graphic>
    </xdr:graphicFrame>
    <xdr:clientData fLocksWithSheet="0"/>
  </xdr:oneCellAnchor>
  <xdr:oneCellAnchor>
    <xdr:from>
      <xdr:col>62</xdr:col>
      <xdr:colOff>9525</xdr:colOff>
      <xdr:row>11</xdr:row>
      <xdr:rowOff>180975</xdr:rowOff>
    </xdr:from>
    <xdr:ext cx="3371850" cy="1181100"/>
    <xdr:graphicFrame>
      <xdr:nvGraphicFramePr>
        <xdr:cNvPr id="116" name="Chart 116" title="Chart"/>
        <xdr:cNvGraphicFramePr/>
      </xdr:nvGraphicFramePr>
      <xdr:xfrm>
        <a:off x="0" y="0"/>
        <a:ext cx="0" cy="0"/>
      </xdr:xfrm>
      <a:graphic>
        <a:graphicData uri="http://schemas.openxmlformats.org/drawingml/2006/chart">
          <c:chart r:id="rId65"/>
        </a:graphicData>
      </a:graphic>
    </xdr:graphicFrame>
    <xdr:clientData fLocksWithSheet="0"/>
  </xdr:oneCellAnchor>
  <xdr:oneCellAnchor>
    <xdr:from>
      <xdr:col>63</xdr:col>
      <xdr:colOff>923925</xdr:colOff>
      <xdr:row>29</xdr:row>
      <xdr:rowOff>180975</xdr:rowOff>
    </xdr:from>
    <xdr:ext cx="3790950" cy="1266825"/>
    <xdr:graphicFrame>
      <xdr:nvGraphicFramePr>
        <xdr:cNvPr id="117" name="Chart 117" title="Chart"/>
        <xdr:cNvGraphicFramePr/>
      </xdr:nvGraphicFramePr>
      <xdr:xfrm>
        <a:off x="0" y="0"/>
        <a:ext cx="0" cy="0"/>
      </xdr:xfrm>
      <a:graphic>
        <a:graphicData uri="http://schemas.openxmlformats.org/drawingml/2006/chart">
          <c:chart r:id="rId66"/>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17</xdr:row>
      <xdr:rowOff>123825</xdr:rowOff>
    </xdr:from>
    <xdr:ext cx="3038475" cy="1771650"/>
    <xdr:graphicFrame>
      <xdr:nvGraphicFramePr>
        <xdr:cNvPr id="118" name="Chart 11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95250</xdr:colOff>
      <xdr:row>25</xdr:row>
      <xdr:rowOff>123825</xdr:rowOff>
    </xdr:from>
    <xdr:ext cx="3705225" cy="1619250"/>
    <xdr:graphicFrame>
      <xdr:nvGraphicFramePr>
        <xdr:cNvPr id="119" name="Chart 11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95250</xdr:colOff>
      <xdr:row>37</xdr:row>
      <xdr:rowOff>133350</xdr:rowOff>
    </xdr:from>
    <xdr:ext cx="4991100" cy="2047875"/>
    <xdr:graphicFrame>
      <xdr:nvGraphicFramePr>
        <xdr:cNvPr id="120" name="Chart 12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209550</xdr:colOff>
      <xdr:row>16</xdr:row>
      <xdr:rowOff>85725</xdr:rowOff>
    </xdr:from>
    <xdr:ext cx="3752850" cy="1724025"/>
    <xdr:graphicFrame>
      <xdr:nvGraphicFramePr>
        <xdr:cNvPr id="121" name="Chart 121"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247650</xdr:colOff>
      <xdr:row>25</xdr:row>
      <xdr:rowOff>180975</xdr:rowOff>
    </xdr:from>
    <xdr:ext cx="4086225" cy="1619250"/>
    <xdr:graphicFrame>
      <xdr:nvGraphicFramePr>
        <xdr:cNvPr id="122" name="Chart 122"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704850</xdr:colOff>
      <xdr:row>11</xdr:row>
      <xdr:rowOff>38100</xdr:rowOff>
    </xdr:from>
    <xdr:ext cx="3752850" cy="1724025"/>
    <xdr:graphicFrame>
      <xdr:nvGraphicFramePr>
        <xdr:cNvPr id="123" name="Chart 123"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18</xdr:col>
      <xdr:colOff>152400</xdr:colOff>
      <xdr:row>11</xdr:row>
      <xdr:rowOff>123825</xdr:rowOff>
    </xdr:from>
    <xdr:ext cx="3848100" cy="1724025"/>
    <xdr:graphicFrame>
      <xdr:nvGraphicFramePr>
        <xdr:cNvPr id="124" name="Chart 124"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21</xdr:col>
      <xdr:colOff>1514475</xdr:colOff>
      <xdr:row>11</xdr:row>
      <xdr:rowOff>123825</xdr:rowOff>
    </xdr:from>
    <xdr:ext cx="3352800" cy="1724025"/>
    <xdr:graphicFrame>
      <xdr:nvGraphicFramePr>
        <xdr:cNvPr id="125" name="Chart 125"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25</xdr:col>
      <xdr:colOff>800100</xdr:colOff>
      <xdr:row>9</xdr:row>
      <xdr:rowOff>104775</xdr:rowOff>
    </xdr:from>
    <xdr:ext cx="3752850" cy="1619250"/>
    <xdr:graphicFrame>
      <xdr:nvGraphicFramePr>
        <xdr:cNvPr id="126" name="Chart 126"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30</xdr:col>
      <xdr:colOff>57150</xdr:colOff>
      <xdr:row>9</xdr:row>
      <xdr:rowOff>152400</xdr:rowOff>
    </xdr:from>
    <xdr:ext cx="4219575" cy="1905000"/>
    <xdr:graphicFrame>
      <xdr:nvGraphicFramePr>
        <xdr:cNvPr id="127" name="Chart 127"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495300</xdr:colOff>
      <xdr:row>0</xdr:row>
      <xdr:rowOff>28575</xdr:rowOff>
    </xdr:from>
    <xdr:ext cx="3943350" cy="1571625"/>
    <xdr:graphicFrame>
      <xdr:nvGraphicFramePr>
        <xdr:cNvPr id="26" name="Chart 2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247650</xdr:colOff>
      <xdr:row>8</xdr:row>
      <xdr:rowOff>95250</xdr:rowOff>
    </xdr:from>
    <xdr:ext cx="4991100" cy="2219325"/>
    <xdr:graphicFrame>
      <xdr:nvGraphicFramePr>
        <xdr:cNvPr id="27" name="Chart 2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247650</xdr:colOff>
      <xdr:row>21</xdr:row>
      <xdr:rowOff>19050</xdr:rowOff>
    </xdr:from>
    <xdr:ext cx="3819525" cy="1495425"/>
    <xdr:graphicFrame>
      <xdr:nvGraphicFramePr>
        <xdr:cNvPr id="28" name="Chart 2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104775</xdr:colOff>
      <xdr:row>29</xdr:row>
      <xdr:rowOff>66675</xdr:rowOff>
    </xdr:from>
    <xdr:ext cx="3571875" cy="1838325"/>
    <xdr:graphicFrame>
      <xdr:nvGraphicFramePr>
        <xdr:cNvPr id="29" name="Chart 2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57150</xdr:colOff>
      <xdr:row>40</xdr:row>
      <xdr:rowOff>0</xdr:rowOff>
    </xdr:from>
    <xdr:ext cx="3381375" cy="1362075"/>
    <xdr:graphicFrame>
      <xdr:nvGraphicFramePr>
        <xdr:cNvPr id="30" name="Chart 30"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247650</xdr:colOff>
      <xdr:row>47</xdr:row>
      <xdr:rowOff>76200</xdr:rowOff>
    </xdr:from>
    <xdr:ext cx="3571875" cy="1495425"/>
    <xdr:graphicFrame>
      <xdr:nvGraphicFramePr>
        <xdr:cNvPr id="31" name="Chart 31"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238125</xdr:colOff>
      <xdr:row>55</xdr:row>
      <xdr:rowOff>142875</xdr:rowOff>
    </xdr:from>
    <xdr:ext cx="3686175" cy="1657350"/>
    <xdr:graphicFrame>
      <xdr:nvGraphicFramePr>
        <xdr:cNvPr id="32" name="Chart 32"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5</xdr:col>
      <xdr:colOff>942975</xdr:colOff>
      <xdr:row>64</xdr:row>
      <xdr:rowOff>180975</xdr:rowOff>
    </xdr:from>
    <xdr:ext cx="4210050" cy="1914525"/>
    <xdr:graphicFrame>
      <xdr:nvGraphicFramePr>
        <xdr:cNvPr id="33" name="Chart 33"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161925</xdr:colOff>
      <xdr:row>13</xdr:row>
      <xdr:rowOff>142875</xdr:rowOff>
    </xdr:from>
    <xdr:ext cx="3771900" cy="2324100"/>
    <xdr:graphicFrame>
      <xdr:nvGraphicFramePr>
        <xdr:cNvPr id="34" name="Chart 3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85725</xdr:colOff>
      <xdr:row>30</xdr:row>
      <xdr:rowOff>0</xdr:rowOff>
    </xdr:from>
    <xdr:ext cx="3838575" cy="2238375"/>
    <xdr:graphicFrame>
      <xdr:nvGraphicFramePr>
        <xdr:cNvPr id="35" name="Chart 3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314325</xdr:colOff>
      <xdr:row>8</xdr:row>
      <xdr:rowOff>104775</xdr:rowOff>
    </xdr:from>
    <xdr:ext cx="3333750" cy="2409825"/>
    <xdr:graphicFrame>
      <xdr:nvGraphicFramePr>
        <xdr:cNvPr id="36" name="Chart 3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161925</xdr:colOff>
      <xdr:row>11</xdr:row>
      <xdr:rowOff>190500</xdr:rowOff>
    </xdr:from>
    <xdr:ext cx="4486275" cy="1933575"/>
    <xdr:graphicFrame>
      <xdr:nvGraphicFramePr>
        <xdr:cNvPr id="37" name="Chart 37"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104775</xdr:colOff>
      <xdr:row>22</xdr:row>
      <xdr:rowOff>38100</xdr:rowOff>
    </xdr:from>
    <xdr:ext cx="5715000" cy="2600325"/>
    <xdr:graphicFrame>
      <xdr:nvGraphicFramePr>
        <xdr:cNvPr id="38" name="Chart 38"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22</xdr:col>
      <xdr:colOff>9525</xdr:colOff>
      <xdr:row>8</xdr:row>
      <xdr:rowOff>104775</xdr:rowOff>
    </xdr:from>
    <xdr:ext cx="3990975" cy="1819275"/>
    <xdr:graphicFrame>
      <xdr:nvGraphicFramePr>
        <xdr:cNvPr id="39" name="Chart 39"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26</xdr:col>
      <xdr:colOff>1533525</xdr:colOff>
      <xdr:row>11</xdr:row>
      <xdr:rowOff>9525</xdr:rowOff>
    </xdr:from>
    <xdr:ext cx="3886200" cy="1514475"/>
    <xdr:graphicFrame>
      <xdr:nvGraphicFramePr>
        <xdr:cNvPr id="40" name="Chart 40"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30</xdr:col>
      <xdr:colOff>190500</xdr:colOff>
      <xdr:row>27</xdr:row>
      <xdr:rowOff>57150</xdr:rowOff>
    </xdr:from>
    <xdr:ext cx="4733925" cy="2543175"/>
    <xdr:graphicFrame>
      <xdr:nvGraphicFramePr>
        <xdr:cNvPr id="41" name="Chart 41"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34</xdr:col>
      <xdr:colOff>114300</xdr:colOff>
      <xdr:row>41</xdr:row>
      <xdr:rowOff>123825</xdr:rowOff>
    </xdr:from>
    <xdr:ext cx="4591050" cy="2933700"/>
    <xdr:graphicFrame>
      <xdr:nvGraphicFramePr>
        <xdr:cNvPr id="42" name="Chart 42"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37</xdr:col>
      <xdr:colOff>914400</xdr:colOff>
      <xdr:row>23</xdr:row>
      <xdr:rowOff>171450</xdr:rowOff>
    </xdr:from>
    <xdr:ext cx="4124325" cy="2371725"/>
    <xdr:graphicFrame>
      <xdr:nvGraphicFramePr>
        <xdr:cNvPr id="43" name="Chart 43"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52</xdr:col>
      <xdr:colOff>962025</xdr:colOff>
      <xdr:row>12</xdr:row>
      <xdr:rowOff>104775</xdr:rowOff>
    </xdr:from>
    <xdr:ext cx="3438525" cy="2133600"/>
    <xdr:graphicFrame>
      <xdr:nvGraphicFramePr>
        <xdr:cNvPr id="44" name="Chart 44"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42</xdr:col>
      <xdr:colOff>638175</xdr:colOff>
      <xdr:row>13</xdr:row>
      <xdr:rowOff>47625</xdr:rowOff>
    </xdr:from>
    <xdr:ext cx="4200525" cy="2238375"/>
    <xdr:graphicFrame>
      <xdr:nvGraphicFramePr>
        <xdr:cNvPr id="45" name="Chart 45"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50</xdr:col>
      <xdr:colOff>57150</xdr:colOff>
      <xdr:row>12</xdr:row>
      <xdr:rowOff>104775</xdr:rowOff>
    </xdr:from>
    <xdr:ext cx="3371850" cy="2133600"/>
    <xdr:graphicFrame>
      <xdr:nvGraphicFramePr>
        <xdr:cNvPr id="46" name="Chart 46"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46</xdr:col>
      <xdr:colOff>228600</xdr:colOff>
      <xdr:row>13</xdr:row>
      <xdr:rowOff>95250</xdr:rowOff>
    </xdr:from>
    <xdr:ext cx="4124325" cy="2238375"/>
    <xdr:graphicFrame>
      <xdr:nvGraphicFramePr>
        <xdr:cNvPr id="47" name="Chart 47" title="Chart"/>
        <xdr:cNvGraphicFramePr/>
      </xdr:nvGraphicFramePr>
      <xdr:xfrm>
        <a:off x="0" y="0"/>
        <a:ext cx="0" cy="0"/>
      </xdr:xfrm>
      <a:graphic>
        <a:graphicData uri="http://schemas.openxmlformats.org/drawingml/2006/chart">
          <c:chart r:id="rId14"/>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581025</xdr:colOff>
      <xdr:row>12</xdr:row>
      <xdr:rowOff>0</xdr:rowOff>
    </xdr:from>
    <xdr:ext cx="4752975" cy="2514600"/>
    <xdr:graphicFrame>
      <xdr:nvGraphicFramePr>
        <xdr:cNvPr id="48" name="Chart 4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962025</xdr:colOff>
      <xdr:row>13</xdr:row>
      <xdr:rowOff>171450</xdr:rowOff>
    </xdr:from>
    <xdr:ext cx="6791325" cy="3810000"/>
    <xdr:graphicFrame>
      <xdr:nvGraphicFramePr>
        <xdr:cNvPr id="49" name="Chart 4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314325</xdr:colOff>
      <xdr:row>7</xdr:row>
      <xdr:rowOff>142875</xdr:rowOff>
    </xdr:from>
    <xdr:ext cx="3933825" cy="2133600"/>
    <xdr:graphicFrame>
      <xdr:nvGraphicFramePr>
        <xdr:cNvPr id="50" name="Chart 5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180975</xdr:colOff>
      <xdr:row>9</xdr:row>
      <xdr:rowOff>190500</xdr:rowOff>
    </xdr:from>
    <xdr:ext cx="3552825" cy="1800225"/>
    <xdr:graphicFrame>
      <xdr:nvGraphicFramePr>
        <xdr:cNvPr id="51" name="Chart 51"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lx.com.pk/item/iphone-xr-converted-into-16-pro-iid-1094768519" TargetMode="External"/><Relationship Id="rId2" Type="http://schemas.openxmlformats.org/officeDocument/2006/relationships/hyperlink" Target="https://www.olx.com.pk/item/iphone-se-2020-pta-approved-iid-1094916130" TargetMode="External"/><Relationship Id="rId3" Type="http://schemas.openxmlformats.org/officeDocument/2006/relationships/hyperlink" Target="https://www.olx.com.pk/item/m25-damix-tws-gaming-headphones-true-wireless-earbuds-touch-control-iid-1094160456" TargetMode="External"/><Relationship Id="rId4" Type="http://schemas.openxmlformats.org/officeDocument/2006/relationships/hyperlink" Target="https://www.olx.com.pk/item/toyota-camry-2009-iid-1094852661" TargetMode="External"/><Relationship Id="rId9" Type="http://schemas.openxmlformats.org/officeDocument/2006/relationships/hyperlink" Target="https://www.olx.com.pk/item/study-table-computer-table-laptop-table-office-table-working-table-iid-1094729828" TargetMode="External"/><Relationship Id="rId5" Type="http://schemas.openxmlformats.org/officeDocument/2006/relationships/hyperlink" Target="https://www.olx.com.pk/item/honda-br-v-2021-iid-1094602126" TargetMode="External"/><Relationship Id="rId6" Type="http://schemas.openxmlformats.org/officeDocument/2006/relationships/hyperlink" Target="https://www.olx.com.pk/item/suzuki-wagon-r-hybrid-automatic-model-2021-2023-iid-1076150123" TargetMode="External"/><Relationship Id="rId7" Type="http://schemas.openxmlformats.org/officeDocument/2006/relationships/hyperlink" Target="https://www.olx.com.pk/item/suzuki-wagon-r-vxl-202021-iid-1069214894" TargetMode="External"/><Relationship Id="rId8" Type="http://schemas.openxmlformats.org/officeDocument/2006/relationships/hyperlink" Target="https://www.olx.com.pk/item/computer-tablesoffice-tablestudy-tablesworkstationsmeeting-tables-iid-1088031612" TargetMode="External"/><Relationship Id="rId40" Type="http://schemas.openxmlformats.org/officeDocument/2006/relationships/hyperlink" Target="https://www.olx.com.pk/item/suzuki-cultus-vxl-2008-iid-1094876960" TargetMode="External"/><Relationship Id="rId42" Type="http://schemas.openxmlformats.org/officeDocument/2006/relationships/hyperlink" Target="https://www.olx.com.pk/item/suzuki-cultus-vxl-2008-iid-1094876960" TargetMode="External"/><Relationship Id="rId41" Type="http://schemas.openxmlformats.org/officeDocument/2006/relationships/hyperlink" Target="https://www.olx.com.pk/item/suzuki-cultus-vxl-2007-excellent-condition-iid-1094922867" TargetMode="External"/><Relationship Id="rId44" Type="http://schemas.openxmlformats.org/officeDocument/2006/relationships/hyperlink" Target="https://www.olx.com.pk/item/yamaha-yb-125z-dx-model-2022-iid-1094907138" TargetMode="External"/><Relationship Id="rId43" Type="http://schemas.openxmlformats.org/officeDocument/2006/relationships/hyperlink" Target="https://www.olx.com.pk/item/electric-bike-ramza-f507-tiger-evee-metro-scooty-iid-1093912162" TargetMode="External"/><Relationship Id="rId46" Type="http://schemas.openxmlformats.org/officeDocument/2006/relationships/hyperlink" Target="https://www.olx.com.pk/item/iphone-14pro-max-iid-1094913870" TargetMode="External"/><Relationship Id="rId45" Type="http://schemas.openxmlformats.org/officeDocument/2006/relationships/hyperlink" Target="https://www.olx.com.pk/item/iphone-15-pro-iid-1094918449" TargetMode="External"/><Relationship Id="rId48" Type="http://schemas.openxmlformats.org/officeDocument/2006/relationships/hyperlink" Target="https://www.olx.com.pk/item/s23ultra-12gb-256gb-iid-1094916149" TargetMode="External"/><Relationship Id="rId47" Type="http://schemas.openxmlformats.org/officeDocument/2006/relationships/hyperlink" Target="https://www.olx.com.pk/item/14-pro-256-factory-unlock-iid-1094915055" TargetMode="External"/><Relationship Id="rId49" Type="http://schemas.openxmlformats.org/officeDocument/2006/relationships/drawing" Target="../drawings/drawing13.xml"/><Relationship Id="rId31" Type="http://schemas.openxmlformats.org/officeDocument/2006/relationships/hyperlink" Target="https://www.olx.com.pk/item/nissan-serena-2019-45-grade-sarena-2019-seeena-2018-iid-1088167449" TargetMode="External"/><Relationship Id="rId30" Type="http://schemas.openxmlformats.org/officeDocument/2006/relationships/hyperlink" Target="https://www.olx.com.pk/item/haval-h6-15t-2024-iid-1094682180" TargetMode="External"/><Relationship Id="rId33" Type="http://schemas.openxmlformats.org/officeDocument/2006/relationships/hyperlink" Target="https://www.olx.com.pk/item/yamaha-ybr-125g-grey-matt-dark-grey-iid-1094890225" TargetMode="External"/><Relationship Id="rId32" Type="http://schemas.openxmlformats.org/officeDocument/2006/relationships/hyperlink" Target="https://www.olx.com.pk/item/nissan-serena-e-power-highway-star-2019-iid-1094909852" TargetMode="External"/><Relationship Id="rId35" Type="http://schemas.openxmlformats.org/officeDocument/2006/relationships/hyperlink" Target="https://www.olx.com.pk/item/yamaha-ybr-125-esd-full-genuine-imported-from-japan-in-2015-for-sale-iid-1094485252" TargetMode="External"/><Relationship Id="rId34" Type="http://schemas.openxmlformats.org/officeDocument/2006/relationships/hyperlink" Target="https://www.olx.com.pk/item/ybr-g-2020-moda-boht-km-chela-hy-iid-1093683054" TargetMode="External"/><Relationship Id="rId37" Type="http://schemas.openxmlformats.org/officeDocument/2006/relationships/hyperlink" Target="https://www.olx.com.pk/item/suzuki-mehran-vx-2014-iid-1094915876" TargetMode="External"/><Relationship Id="rId36" Type="http://schemas.openxmlformats.org/officeDocument/2006/relationships/hyperlink" Target="https://www.olx.com.pk/item/suzuki-mehran-vxr-2017a-iid-1094446982" TargetMode="External"/><Relationship Id="rId39" Type="http://schemas.openxmlformats.org/officeDocument/2006/relationships/hyperlink" Target="https://www.olx.com.pk/item/suzuki-cultus-vxl-2007-excellent-condition-iid-1094922867" TargetMode="External"/><Relationship Id="rId38" Type="http://schemas.openxmlformats.org/officeDocument/2006/relationships/hyperlink" Target="https://www.olx.com.pk/item/suzuki-mehran-vx-2011-iid-1094867249" TargetMode="External"/><Relationship Id="rId20" Type="http://schemas.openxmlformats.org/officeDocument/2006/relationships/hyperlink" Target="https://www.olx.com.pk/item/15-yaris-fully-automatic-car-iid-1085422616" TargetMode="External"/><Relationship Id="rId22" Type="http://schemas.openxmlformats.org/officeDocument/2006/relationships/hyperlink" Target="https://www.olx.com.pk/item/i-phone-8-plus-non-pta-board-64gb-iid-1094921481" TargetMode="External"/><Relationship Id="rId21" Type="http://schemas.openxmlformats.org/officeDocument/2006/relationships/hyperlink" Target="https://www.olx.com.pk/item/redmi-12-iid-1094921405" TargetMode="External"/><Relationship Id="rId24" Type="http://schemas.openxmlformats.org/officeDocument/2006/relationships/hyperlink" Target="https://www.olx.com.pk/item/one-plus-9-dual-sim-iid-1094610189" TargetMode="External"/><Relationship Id="rId23" Type="http://schemas.openxmlformats.org/officeDocument/2006/relationships/hyperlink" Target="https://www.olx.com.pk/item/oppo-reno-11f-5g-iid-1094921534" TargetMode="External"/><Relationship Id="rId26" Type="http://schemas.openxmlformats.org/officeDocument/2006/relationships/hyperlink" Target="https://www.olx.com.pk/item/peugeot-2008-allure-2023-iid-1094918418" TargetMode="External"/><Relationship Id="rId25" Type="http://schemas.openxmlformats.org/officeDocument/2006/relationships/hyperlink" Target="https://www.olx.com.pk/item/xiaomi-redmi-note-10-pro-for-sell-panel-colors-problem-only-iid-1094921767" TargetMode="External"/><Relationship Id="rId28" Type="http://schemas.openxmlformats.org/officeDocument/2006/relationships/hyperlink" Target="https://www.olx.com.pk/item/mercedes-e350e-class-plugin-hybrid-2018-iid-1094889029" TargetMode="External"/><Relationship Id="rId27" Type="http://schemas.openxmlformats.org/officeDocument/2006/relationships/hyperlink" Target="https://www.olx.com.pk/item/toyota-corolla-gli-2019-iid-1094712140" TargetMode="External"/><Relationship Id="rId29" Type="http://schemas.openxmlformats.org/officeDocument/2006/relationships/hyperlink" Target="https://www.olx.com.pk/item/haval-h6-20t-awd-2023-iid-1094534881" TargetMode="External"/><Relationship Id="rId11" Type="http://schemas.openxmlformats.org/officeDocument/2006/relationships/hyperlink" Target="https://www.olx.com.pk/item/toyota-corolla-xli-2009-iid-1094915777" TargetMode="External"/><Relationship Id="rId10" Type="http://schemas.openxmlformats.org/officeDocument/2006/relationships/hyperlink" Target="https://www.olx.com.pk/item/toyota-passo-2012-iid-1094519698" TargetMode="External"/><Relationship Id="rId13" Type="http://schemas.openxmlformats.org/officeDocument/2006/relationships/hyperlink" Target="https://www.olx.com.pk/item/toyota-yaris-ativ-x-cvt-15-2021-iid-1094696752" TargetMode="External"/><Relationship Id="rId12" Type="http://schemas.openxmlformats.org/officeDocument/2006/relationships/hyperlink" Target="https://www.olx.com.pk/item/yamaha-yb-125z-dx-model-2022-iid-1094907138" TargetMode="External"/><Relationship Id="rId15" Type="http://schemas.openxmlformats.org/officeDocument/2006/relationships/hyperlink" Target="https://www.olx.com.pk/item/30x60-solid-land-possession-plot-for-sale-in-b-17-block-g-iid-1094914487" TargetMode="External"/><Relationship Id="rId14" Type="http://schemas.openxmlformats.org/officeDocument/2006/relationships/hyperlink" Target="https://www.olx.com.pk/item/own-a-plot-file-in-10-marla-islamabad-iid-1093912260" TargetMode="External"/><Relationship Id="rId17" Type="http://schemas.openxmlformats.org/officeDocument/2006/relationships/hyperlink" Target="https://www.olx.com.pk/item/toyota-altis-grande-2015-iid-1094815702" TargetMode="External"/><Relationship Id="rId16" Type="http://schemas.openxmlformats.org/officeDocument/2006/relationships/hyperlink" Target="https://www.olx.com.pk/item/toyota-altis-grande-2015-full-options-iid-1094287289" TargetMode="External"/><Relationship Id="rId19" Type="http://schemas.openxmlformats.org/officeDocument/2006/relationships/hyperlink" Target="https://www.olx.com.pk/item/toyota-yaris-2020-iid-1088368298" TargetMode="External"/><Relationship Id="rId18" Type="http://schemas.openxmlformats.org/officeDocument/2006/relationships/hyperlink" Target="https://www.olx.com.pk/item/toyota-yaris-2021-iid-109491547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hadi.com/" TargetMode="External"/><Relationship Id="rId2" Type="http://schemas.openxmlformats.org/officeDocument/2006/relationships/hyperlink" Target="http://nikah.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acebook.com/allislamabadmarriagebureaucounsellor" TargetMode="External"/><Relationship Id="rId2" Type="http://schemas.openxmlformats.org/officeDocument/2006/relationships/hyperlink" Target="http://link/" TargetMode="External"/><Relationship Id="rId3" Type="http://schemas.openxmlformats.org/officeDocument/2006/relationships/hyperlink" Target="https://www.facebook.com/groups/tworingsofficial.com.pk/" TargetMode="External"/><Relationship Id="rId4" Type="http://schemas.openxmlformats.org/officeDocument/2006/relationships/hyperlink" Target="https://www.facebook.com/groups/rishtainpakistan/" TargetMode="External"/><Relationship Id="rId9" Type="http://schemas.openxmlformats.org/officeDocument/2006/relationships/hyperlink" Target="https://www.facebook.com/groups/931847615357840" TargetMode="External"/><Relationship Id="rId5" Type="http://schemas.openxmlformats.org/officeDocument/2006/relationships/hyperlink" Target="https://www.facebook.com/groups/174624639243794" TargetMode="External"/><Relationship Id="rId6" Type="http://schemas.openxmlformats.org/officeDocument/2006/relationships/hyperlink" Target="https://www.facebook.com/groups/1153000758831478/" TargetMode="External"/><Relationship Id="rId7" Type="http://schemas.openxmlformats.org/officeDocument/2006/relationships/hyperlink" Target="https://www.facebook.com/profile.php?id=100063708617570" TargetMode="External"/><Relationship Id="rId8" Type="http://schemas.openxmlformats.org/officeDocument/2006/relationships/hyperlink" Target="https://www.facebook.com/Rishtay.Karachi" TargetMode="External"/><Relationship Id="rId11" Type="http://schemas.openxmlformats.org/officeDocument/2006/relationships/hyperlink" Target="https://www.facebook.com/groups/1969801033247853" TargetMode="External"/><Relationship Id="rId10" Type="http://schemas.openxmlformats.org/officeDocument/2006/relationships/hyperlink" Target="https://www.facebook.com/groups/219422228619677" TargetMode="External"/><Relationship Id="rId1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play-lh.googleusercontent.com/a/ACg8ocL2-rjoQCZIU-aTItm18c7AEgMI4smWzOl0OJaUdbyT-gaz9Dc=s32-rw-mo" TargetMode="External"/><Relationship Id="rId194" Type="http://schemas.openxmlformats.org/officeDocument/2006/relationships/hyperlink" Target="https://play-lh.googleusercontent.com/a/ACg8ocKMKCqWBQYoslpBOyoYhUaFWNETq-jrNcRF42P7Rbwrx-6_HQv5=s32-rw-mo" TargetMode="External"/><Relationship Id="rId193" Type="http://schemas.openxmlformats.org/officeDocument/2006/relationships/hyperlink" Target="https://play-lh.googleusercontent.com/a/ACg8ocIe1tS3cMXcJcNTs6pgL6R2pmSbrA_EoG1KhMbLNav9Z0qRNw=s32-rw-mo" TargetMode="External"/><Relationship Id="rId192" Type="http://schemas.openxmlformats.org/officeDocument/2006/relationships/hyperlink" Target="https://play-lh.googleusercontent.com/a-/ALV-UjUoA_FGLmCiOgKqwa4LGYG2vN5kFkaH5MiNyzybbrQ5aN5ymWZo=s32-rw" TargetMode="External"/><Relationship Id="rId191" Type="http://schemas.openxmlformats.org/officeDocument/2006/relationships/hyperlink" Target="https://play-lh.googleusercontent.com/a-/ALV-UjWNIqpPPhWiJfhJ5R6ybkJzaODZPUH6Gjbx7J4xdJgcruT-CnSq=s32-rw" TargetMode="External"/><Relationship Id="rId187" Type="http://schemas.openxmlformats.org/officeDocument/2006/relationships/hyperlink" Target="https://play-lh.googleusercontent.com/a-/ALV-UjWXtxEwjhBZF6N_6ErTyQB1RsJ3s3rjRS-FE6M4vMiUSsBYp4iK=s32-rw" TargetMode="External"/><Relationship Id="rId186" Type="http://schemas.openxmlformats.org/officeDocument/2006/relationships/hyperlink" Target="https://play-lh.googleusercontent.com/a-/ALV-UjUPKnXhmrzYTSHRjBh6qoy4AtoIn4aKIp_nNlpPznvKggJ8aXy3=s32-rw" TargetMode="External"/><Relationship Id="rId185" Type="http://schemas.openxmlformats.org/officeDocument/2006/relationships/hyperlink" Target="https://play-lh.googleusercontent.com/EGemoI2NTXmTsBVtJqk8jxF9rh8ApRWfsIMQSt2uE4OcpQqbFu7f7NbTK05lx80nuSijCz7sc3a277R67g=s32-rw" TargetMode="External"/><Relationship Id="rId184" Type="http://schemas.openxmlformats.org/officeDocument/2006/relationships/hyperlink" Target="https://play-lh.googleusercontent.com/a-/ALV-UjWoR9BrAVsrsaGmFNQeoyTTUK5GWLSMqLgqWR4zrxJyCEWMsLU=s32-rw" TargetMode="External"/><Relationship Id="rId189" Type="http://schemas.openxmlformats.org/officeDocument/2006/relationships/hyperlink" Target="https://play-lh.googleusercontent.com/a-/ALV-UjWAdvHSA1E-XGaGv_uZ2JhdGQweRT8gk6nn4yGaEKlhgvkQKpYW=s32-rw" TargetMode="External"/><Relationship Id="rId188" Type="http://schemas.openxmlformats.org/officeDocument/2006/relationships/hyperlink" Target="https://play-lh.googleusercontent.com/a-/ALV-UjUCLAliKnNMqW-gSXs09tww5W9VvIgJ4k6ElmNFM2idve_csFg=s32-rw" TargetMode="External"/><Relationship Id="rId183" Type="http://schemas.openxmlformats.org/officeDocument/2006/relationships/hyperlink" Target="https://play-lh.googleusercontent.com/a-/ALV-UjUHB30eAc8nGgY-m5g8TCsiKCg46SKcFCnpH3EO1XB31KboGJ4n=s32-rw" TargetMode="External"/><Relationship Id="rId182" Type="http://schemas.openxmlformats.org/officeDocument/2006/relationships/hyperlink" Target="https://play-lh.googleusercontent.com/a-/ALV-UjXNGfLUnOwbujgGmREVCkBblv8dCjX-kMwondTbLcjHRPOXMes9BQ=s32-rw" TargetMode="External"/><Relationship Id="rId181" Type="http://schemas.openxmlformats.org/officeDocument/2006/relationships/hyperlink" Target="https://play-lh.googleusercontent.com/a/ACg8ocLUVFH-yecV4llctHI8kaWyXR-erDVfNX5MEQbUcSRzDWBoqA=s32-rw-mo" TargetMode="External"/><Relationship Id="rId180" Type="http://schemas.openxmlformats.org/officeDocument/2006/relationships/hyperlink" Target="https://play-lh.googleusercontent.com/a-/ALV-UjVNv1kzs85aGW5E-E5Pxx_8fomMkDQ4jbTCcRBgs0SeXJU4Sbba=s32-rw" TargetMode="External"/><Relationship Id="rId176" Type="http://schemas.openxmlformats.org/officeDocument/2006/relationships/hyperlink" Target="https://play-lh.googleusercontent.com/a/ACg8ocJHdcwiThxLJqI0kyWCbLKuqTur-JfilOo-KXE_jMg0FIVenA=s32-rw-mo" TargetMode="External"/><Relationship Id="rId175" Type="http://schemas.openxmlformats.org/officeDocument/2006/relationships/hyperlink" Target="https://play-lh.googleusercontent.com/a-/ALV-UjXfMOJ1kD4i4TjeoiDk69eMMu7-3FKeYihH0rzICdU3RNGF26A=s32-rw" TargetMode="External"/><Relationship Id="rId174" Type="http://schemas.openxmlformats.org/officeDocument/2006/relationships/hyperlink" Target="https://play-lh.googleusercontent.com/a/ACg8ocKydyNjfaQrHRY0npKwvlPtfHeSnXw2DVwVPMObdfR3KMw-nA=s32-rw-mo" TargetMode="External"/><Relationship Id="rId173" Type="http://schemas.openxmlformats.org/officeDocument/2006/relationships/hyperlink" Target="https://play-lh.googleusercontent.com/a/ACg8ocK29znBKAObv0sXfUTmj9Vjc_WQiENFbAnNiIw34hiGpcYUsg2Z=s32-rw-mo" TargetMode="External"/><Relationship Id="rId179" Type="http://schemas.openxmlformats.org/officeDocument/2006/relationships/hyperlink" Target="https://play-lh.googleusercontent.com/a-/ALV-UjUibLUz3hq19pLq3nCh7crwhL9i3KP2TbU9-yHnbM1ke8k7CdUY=s32-rw" TargetMode="External"/><Relationship Id="rId178" Type="http://schemas.openxmlformats.org/officeDocument/2006/relationships/hyperlink" Target="https://play-lh.googleusercontent.com/a-/ALV-UjWKGf1CZ5SWr8TlfhuPahuLasAx-uGDVFprTlYorEDsanreumJl=s32-rw" TargetMode="External"/><Relationship Id="rId177" Type="http://schemas.openxmlformats.org/officeDocument/2006/relationships/hyperlink" Target="https://play-lh.googleusercontent.com/a-/ALV-UjU2PJZtZp7qDUTnJaitBFBMUP0I0ODz0z137vOtmhUVDBR5wQ=s32-rw" TargetMode="External"/><Relationship Id="rId198" Type="http://schemas.openxmlformats.org/officeDocument/2006/relationships/hyperlink" Target="https://play-lh.googleusercontent.com/a-/ALV-UjW3P2IsZfBEoG4S_GNt8wlkNiVSAmEYY-Dcgx_bTUFdpkX2Xp4=s32-rw" TargetMode="External"/><Relationship Id="rId197" Type="http://schemas.openxmlformats.org/officeDocument/2006/relationships/hyperlink" Target="https://play-lh.googleusercontent.com/EGemoI2NTXmTsBVtJqk8jxF9rh8ApRWfsIMQSt2uE4OcpQqbFu7f7NbTK05lx80nuSijCz7sc3a277R67g=s32-rw" TargetMode="External"/><Relationship Id="rId196" Type="http://schemas.openxmlformats.org/officeDocument/2006/relationships/hyperlink" Target="https://play-lh.googleusercontent.com/a/ACg8ocKZJ72I9QMp2V-CtQDodLPPSIYopyniqd5P2VlSgMwsdGbv4A=s32-rw-mo" TargetMode="External"/><Relationship Id="rId195" Type="http://schemas.openxmlformats.org/officeDocument/2006/relationships/hyperlink" Target="https://play-lh.googleusercontent.com/a/ACg8ocLm-u9bFZ9wsLc2uAADAL6cGMXW-N-6E9EiDVCNLSIr0RyHzg=s32-rw-mo" TargetMode="External"/><Relationship Id="rId199" Type="http://schemas.openxmlformats.org/officeDocument/2006/relationships/hyperlink" Target="https://play-lh.googleusercontent.com/a-/ALV-UjUL6yh5S9ntW9XSUuju2QPi1kFfZIs6Sld-LyJ3oTGoMIyMR9QLnw=s32-rw" TargetMode="External"/><Relationship Id="rId150" Type="http://schemas.openxmlformats.org/officeDocument/2006/relationships/hyperlink" Target="https://play-lh.googleusercontent.com/a-/ALV-UjVkqisLyMvpJyfnX6ma8lz2u4lZsi6C8VCUU2KwzahAH6Ywu46v=s32-rw" TargetMode="External"/><Relationship Id="rId392" Type="http://schemas.openxmlformats.org/officeDocument/2006/relationships/hyperlink" Target="https://play-lh.googleusercontent.com/a-/ALV-UjVt8O2SqpxQPrGhILrGJr83jCKWJScZc7kPEWLtgwJx5Qq9Abd7=s32-rw" TargetMode="External"/><Relationship Id="rId391" Type="http://schemas.openxmlformats.org/officeDocument/2006/relationships/hyperlink" Target="https://play-lh.googleusercontent.com/a-/ALV-UjV0pmKRdibsfzwzbCERQhCn0Z7B3eMvR8Zj05lX-tnKkH9ztxw5=s32-rw" TargetMode="External"/><Relationship Id="rId390" Type="http://schemas.openxmlformats.org/officeDocument/2006/relationships/hyperlink" Target="https://play-lh.googleusercontent.com/a-/ALV-UjW3wfgFIbAttk3fG8s1dYpxwA_aUGKthPw9W_9_PWZPfLrWBFb2gw=s32-rw" TargetMode="External"/><Relationship Id="rId1" Type="http://schemas.openxmlformats.org/officeDocument/2006/relationships/hyperlink" Target="https://play-lh.googleusercontent.com/a/ACg8ocJIgYTBfErCp7c5DeiNK729ajFRqn2BJPsrhkYlas0EUzZw-w=s32-rw-mo" TargetMode="External"/><Relationship Id="rId2" Type="http://schemas.openxmlformats.org/officeDocument/2006/relationships/hyperlink" Target="https://play-lh.googleusercontent.com/a-/ALV-UjU4qPVRscnef73eLTrXz90IeMnJz47tilvM1eeNKlyL9ALxgEpcEw=s32-rw" TargetMode="External"/><Relationship Id="rId3" Type="http://schemas.openxmlformats.org/officeDocument/2006/relationships/hyperlink" Target="https://play-lh.googleusercontent.com/a/ACg8ocJ6FQ9g9MyZr7SKqguth_bvCgNvYYH21aayTLjwM2DFtEKpTQ=s32-rw-mo" TargetMode="External"/><Relationship Id="rId149" Type="http://schemas.openxmlformats.org/officeDocument/2006/relationships/hyperlink" Target="https://play-lh.googleusercontent.com/a/ACg8ocJGcMNteN5VcuawYMBxrv_gXDTtoInFtzG9DG579egFCMfcnA=s32-rw-mo" TargetMode="External"/><Relationship Id="rId4" Type="http://schemas.openxmlformats.org/officeDocument/2006/relationships/hyperlink" Target="https://play-lh.googleusercontent.com/a/ACg8ocKYfrwP4tlwrXtgXDq0qS31BoAUbmqo53QRP3iTKd16uVpVQg=s32-rw-mo" TargetMode="External"/><Relationship Id="rId148" Type="http://schemas.openxmlformats.org/officeDocument/2006/relationships/hyperlink" Target="https://play-lh.googleusercontent.com/a-/ALV-UjVw1r_e-1Spo1FNpE2SNje2NRhaDE1NZGecX83sXJoDgbhEFZE=s32-rw" TargetMode="External"/><Relationship Id="rId1090" Type="http://schemas.openxmlformats.org/officeDocument/2006/relationships/hyperlink" Target="https://play-lh.googleusercontent.com/a/ACg8ocK3NLqBYHz7UTpRB30jhje5BUYRx3u2_Txlyu1HDXnPJckCA8M=s32-rw-mo" TargetMode="External"/><Relationship Id="rId1091" Type="http://schemas.openxmlformats.org/officeDocument/2006/relationships/hyperlink" Target="https://play-lh.googleusercontent.com/a-/ALV-UjU9A0DdMRyQFZCWRcv_aK8V3cyphgziayQIaFKRzPgHPT2T7KWT=s32-rw" TargetMode="External"/><Relationship Id="rId1092" Type="http://schemas.openxmlformats.org/officeDocument/2006/relationships/hyperlink" Target="https://play-lh.googleusercontent.com/a-/ALV-UjXeo81UHQmT75zF-MCsakeOL8-nB1YrEdhHTFEc9eP4hha7grE=s32-rw" TargetMode="External"/><Relationship Id="rId1093" Type="http://schemas.openxmlformats.org/officeDocument/2006/relationships/hyperlink" Target="https://play-lh.googleusercontent.com/a/ACg8ocIIX5ZO22S54Q9311S5HNcs1kiihCLnW41S045KD8IZOm0LUQ=s32-rw-mo" TargetMode="External"/><Relationship Id="rId1094" Type="http://schemas.openxmlformats.org/officeDocument/2006/relationships/hyperlink" Target="https://play-lh.googleusercontent.com/a-/ALV-UjXDzoUVVv5izFNj85mYleD7Xe0ov1WuhRsVElfEzQmgReS5iRwp=s32-rw" TargetMode="External"/><Relationship Id="rId9" Type="http://schemas.openxmlformats.org/officeDocument/2006/relationships/hyperlink" Target="https://play-lh.googleusercontent.com/a-/ALV-UjUkE5RcjIvUbLpFISrMFHVsAAO-VXPjG6walczb5GRMkPV20Q_Xsw=s32-rw" TargetMode="External"/><Relationship Id="rId143" Type="http://schemas.openxmlformats.org/officeDocument/2006/relationships/hyperlink" Target="https://play-lh.googleusercontent.com/EGemoI2NTXmTsBVtJqk8jxF9rh8ApRWfsIMQSt2uE4OcpQqbFu7f7NbTK05lx80nuSijCz7sc3a277R67g=s32-rw" TargetMode="External"/><Relationship Id="rId385" Type="http://schemas.openxmlformats.org/officeDocument/2006/relationships/hyperlink" Target="https://play-lh.googleusercontent.com/a-/ALV-UjWecDhGgn8GFhsR1Jq44i4IL7yPJda39GOQduRdQgkzUiMWFMup=s32-rw" TargetMode="External"/><Relationship Id="rId1095" Type="http://schemas.openxmlformats.org/officeDocument/2006/relationships/hyperlink" Target="https://play-lh.googleusercontent.com/a/ACg8ocISC7JQEzSHKH_jyhWX9FMPUst7M941oDV_MychB5hHcuKC4w=s32-rw-mo" TargetMode="External"/><Relationship Id="rId142" Type="http://schemas.openxmlformats.org/officeDocument/2006/relationships/hyperlink" Target="https://play-lh.googleusercontent.com/a-/ALV-UjVQ3nPdUwLZQxnbUqKzpVCx4sksdq5oayFLWartR5tKQutyPEru=s32-rw" TargetMode="External"/><Relationship Id="rId384" Type="http://schemas.openxmlformats.org/officeDocument/2006/relationships/hyperlink" Target="https://play-lh.googleusercontent.com/EGemoI2NTXmTsBVtJqk8jxF9rh8ApRWfsIMQSt2uE4OcpQqbFu7f7NbTK05lx80nuSijCz7sc3a277R67g=s32-rw" TargetMode="External"/><Relationship Id="rId1096" Type="http://schemas.openxmlformats.org/officeDocument/2006/relationships/hyperlink" Target="https://play-lh.googleusercontent.com/a/ACg8ocIqt41ZGtsq1655Pv7Sbx5CyfxnGyHBEtfs1zuFHkHfSECOrA=s32-rw-mo" TargetMode="External"/><Relationship Id="rId141" Type="http://schemas.openxmlformats.org/officeDocument/2006/relationships/hyperlink" Target="https://play-lh.googleusercontent.com/EGemoI2NTXmTsBVtJqk8jxF9rh8ApRWfsIMQSt2uE4OcpQqbFu7f7NbTK05lx80nuSijCz7sc3a277R67g=s32-rw" TargetMode="External"/><Relationship Id="rId383" Type="http://schemas.openxmlformats.org/officeDocument/2006/relationships/hyperlink" Target="https://play-lh.googleusercontent.com/a-/ALV-UjUSoiwUMf4b8F8KO8Ug9hamOzsGTBeSwqbepokeUOt5icjZIhRo=s32-rw" TargetMode="External"/><Relationship Id="rId1097" Type="http://schemas.openxmlformats.org/officeDocument/2006/relationships/hyperlink" Target="https://play-lh.googleusercontent.com/EGemoI2NTXmTsBVtJqk8jxF9rh8ApRWfsIMQSt2uE4OcpQqbFu7f7NbTK05lx80nuSijCz7sc3a277R67g=s32-rw" TargetMode="External"/><Relationship Id="rId140" Type="http://schemas.openxmlformats.org/officeDocument/2006/relationships/hyperlink" Target="https://play-lh.googleusercontent.com/a-/ALV-UjWSB025amsLSdzaubBwFHGEOhQ46-1LMIG5lGw6Cb8nP3l4HQMX=s32-rw" TargetMode="External"/><Relationship Id="rId382" Type="http://schemas.openxmlformats.org/officeDocument/2006/relationships/hyperlink" Target="https://play-lh.googleusercontent.com/a/ACg8ocJU4QJQEcsdDrqGtFeSdSB9EN9s4hfi5mTjtWaIBBK6EMi_im4e=s32-rw-mo" TargetMode="External"/><Relationship Id="rId1098" Type="http://schemas.openxmlformats.org/officeDocument/2006/relationships/hyperlink" Target="https://play-lh.googleusercontent.com/EGemoI2NTXmTsBVtJqk8jxF9rh8ApRWfsIMQSt2uE4OcpQqbFu7f7NbTK05lx80nuSijCz7sc3a277R67g=s32-rw" TargetMode="External"/><Relationship Id="rId5" Type="http://schemas.openxmlformats.org/officeDocument/2006/relationships/hyperlink" Target="https://play-lh.googleusercontent.com/a/ACg8ocJGoymm3k7wIPQb3-bFkpDWQk10uHVmxkuOl-YEV-UUul3sBA=s32-rw-mo" TargetMode="External"/><Relationship Id="rId147" Type="http://schemas.openxmlformats.org/officeDocument/2006/relationships/hyperlink" Target="https://play-lh.googleusercontent.com/a/ACg8ocKCQc1rqeo38wPeFcUk5WPoC6M2rgX0Ub8MY1SV2jy_Xl_Nhw=s32-rw-mo" TargetMode="External"/><Relationship Id="rId389" Type="http://schemas.openxmlformats.org/officeDocument/2006/relationships/hyperlink" Target="https://play-lh.googleusercontent.com/a-/ALV-UjVy18zdZd5YfDzbF2UDBzQ8i24Jb0uv5h4jU4qbPhdH2mtzwQgg=s32-rw" TargetMode="External"/><Relationship Id="rId1099" Type="http://schemas.openxmlformats.org/officeDocument/2006/relationships/hyperlink" Target="https://play-lh.googleusercontent.com/EGemoI2NTXmTsBVtJqk8jxF9rh8ApRWfsIMQSt2uE4OcpQqbFu7f7NbTK05lx80nuSijCz7sc3a277R67g=s32-rw" TargetMode="External"/><Relationship Id="rId6" Type="http://schemas.openxmlformats.org/officeDocument/2006/relationships/hyperlink" Target="https://play-lh.googleusercontent.com/a-/ALV-UjW7qLTReWsc08SJnyFWnTrQ7R85U5sdCbbrXmMThoAKvLyFMWqZkA=s32-rw" TargetMode="External"/><Relationship Id="rId146" Type="http://schemas.openxmlformats.org/officeDocument/2006/relationships/hyperlink" Target="https://play-lh.googleusercontent.com/a-/ALV-UjXJa-oeFW_2Lo_0tSNAROghGny9VMWxJRtttf9KxawgucBbD34A=s32-rw" TargetMode="External"/><Relationship Id="rId388" Type="http://schemas.openxmlformats.org/officeDocument/2006/relationships/hyperlink" Target="https://play-lh.googleusercontent.com/a-/ALV-UjWcXP9rw3o-5-5uk9nLcGef_fyAVGgKLacKGxnaQJ5Zk-3csqF3=s32-rw" TargetMode="External"/><Relationship Id="rId7" Type="http://schemas.openxmlformats.org/officeDocument/2006/relationships/hyperlink" Target="https://play-lh.googleusercontent.com/a/ACg8ocIqRPVwtE2jZ6cHSRTArSsp9whF9KLOv91-RGT64YrHa04syw=s32-rw-mo" TargetMode="External"/><Relationship Id="rId145" Type="http://schemas.openxmlformats.org/officeDocument/2006/relationships/hyperlink" Target="https://play-lh.googleusercontent.com/a-/ALV-UjWwYqlvgDhoPElUspqyapVVRBQFEcNIeFj2M6WKQoVk31Z4Do4=s32-rw" TargetMode="External"/><Relationship Id="rId387" Type="http://schemas.openxmlformats.org/officeDocument/2006/relationships/hyperlink" Target="https://play-lh.googleusercontent.com/EGemoI2NTXmTsBVtJqk8jxF9rh8ApRWfsIMQSt2uE4OcpQqbFu7f7NbTK05lx80nuSijCz7sc3a277R67g=s32-rw" TargetMode="External"/><Relationship Id="rId8" Type="http://schemas.openxmlformats.org/officeDocument/2006/relationships/hyperlink" Target="https://play-lh.googleusercontent.com/a/ACg8ocLb-vrhaCCitTVFhI0cR7AUjXR1RpYJ7-lhQCXpu_23LbpCdw=s32-rw-mo" TargetMode="External"/><Relationship Id="rId144" Type="http://schemas.openxmlformats.org/officeDocument/2006/relationships/hyperlink" Target="https://play-lh.googleusercontent.com/a-/ALV-UjWpZ9wbkdW63UaneTVAi3-DvJp-yZFq_6Rr_o0LCxOTPCp-fNvV=s32-rw" TargetMode="External"/><Relationship Id="rId386" Type="http://schemas.openxmlformats.org/officeDocument/2006/relationships/hyperlink" Target="https://play-lh.googleusercontent.com/a-/ALV-UjUrN5PL8EoR9r0JlGt-BZAfsv4BWk-ICmg2Cc3yo-uPtQn7y9U=s32-rw" TargetMode="External"/><Relationship Id="rId381" Type="http://schemas.openxmlformats.org/officeDocument/2006/relationships/hyperlink" Target="https://play-lh.googleusercontent.com/a-/ALV-UjWUpL4vRMEQDf6ChIldOqQx2CwB3PUnCzUTDKUjJDmfN0noqBPt=s32-rw" TargetMode="External"/><Relationship Id="rId380" Type="http://schemas.openxmlformats.org/officeDocument/2006/relationships/hyperlink" Target="https://play-lh.googleusercontent.com/a-/ALV-UjXBWeRJItF_S7FnvYHLNSkzAiAdBvZz5tXDWGXWr5Umk3FL94NgNQ=s32-rw" TargetMode="External"/><Relationship Id="rId139" Type="http://schemas.openxmlformats.org/officeDocument/2006/relationships/hyperlink" Target="https://play-lh.googleusercontent.com/EGemoI2NTXmTsBVtJqk8jxF9rh8ApRWfsIMQSt2uE4OcpQqbFu7f7NbTK05lx80nuSijCz7sc3a277R67g=s32-rw" TargetMode="External"/><Relationship Id="rId138" Type="http://schemas.openxmlformats.org/officeDocument/2006/relationships/hyperlink" Target="https://play-lh.googleusercontent.com/a/ACg8ocIlHRHgw7EU2hK_QFRS9JG3VRQitDLn8s01s83UsbYHpPLBog=s32-rw-mo" TargetMode="External"/><Relationship Id="rId137" Type="http://schemas.openxmlformats.org/officeDocument/2006/relationships/hyperlink" Target="https://play-lh.googleusercontent.com/a-/ALV-UjW21gsdeKZ0Vhs7T-DNgL-sgalIflD5mhe6zZ0gx16EnRlRHeDv=s32-rw" TargetMode="External"/><Relationship Id="rId379" Type="http://schemas.openxmlformats.org/officeDocument/2006/relationships/hyperlink" Target="https://play-lh.googleusercontent.com/a-/ALV-UjXKTUEdk3_OLfgg72h0zh68nM8_6gNSzJVCo9dCYnfKo0B2CKVz=s32-rw" TargetMode="External"/><Relationship Id="rId1080" Type="http://schemas.openxmlformats.org/officeDocument/2006/relationships/hyperlink" Target="https://play-lh.googleusercontent.com/a/ACg8ocJ4ud3pid8qTJyt6H2juC__HLufwcJtNuWgjhozlAy618SZHw=s32-rw-mo" TargetMode="External"/><Relationship Id="rId1081" Type="http://schemas.openxmlformats.org/officeDocument/2006/relationships/hyperlink" Target="https://play-lh.googleusercontent.com/EGemoI2NTXmTsBVtJqk8jxF9rh8ApRWfsIMQSt2uE4OcpQqbFu7f7NbTK05lx80nuSijCz7sc3a277R67g=s32-rw" TargetMode="External"/><Relationship Id="rId1082" Type="http://schemas.openxmlformats.org/officeDocument/2006/relationships/hyperlink" Target="https://play-lh.googleusercontent.com/a-/ALV-UjXysrb4lUERT3KlulpgCh3opnfPqBrrLHio8dUZ7yPWGQxbYVM6fw=s32-rw" TargetMode="External"/><Relationship Id="rId1083" Type="http://schemas.openxmlformats.org/officeDocument/2006/relationships/hyperlink" Target="https://play-lh.googleusercontent.com/a/ACg8ocIlnkxs7cVo_zoCgrGhAc8T3z0eyfxHvqeIvKVagU4AVomm=s32-rw-mo" TargetMode="External"/><Relationship Id="rId132" Type="http://schemas.openxmlformats.org/officeDocument/2006/relationships/hyperlink" Target="https://play-lh.googleusercontent.com/a-/ALV-UjXFxjr_AXwJKIqCLOG6oesMcFVHlt42pN02-2ImZ2uOo7947hI=s32-rw" TargetMode="External"/><Relationship Id="rId374" Type="http://schemas.openxmlformats.org/officeDocument/2006/relationships/hyperlink" Target="https://play-lh.googleusercontent.com/a-/ALV-UjXHsZtiLG2TydmIUfC1y0IwNYanAGwg6S8Xnx6eSRGItj16yJDm8g=s32-rw" TargetMode="External"/><Relationship Id="rId1084" Type="http://schemas.openxmlformats.org/officeDocument/2006/relationships/hyperlink" Target="https://play-lh.googleusercontent.com/a-/ALV-UjXzm6BmoD-uAqoVKj8c7S4WRrcLWy9J0v6-kb-T9OjlC3fRtYOI=s32-rw" TargetMode="External"/><Relationship Id="rId131" Type="http://schemas.openxmlformats.org/officeDocument/2006/relationships/hyperlink" Target="https://play-lh.googleusercontent.com/EGemoI2NTXmTsBVtJqk8jxF9rh8ApRWfsIMQSt2uE4OcpQqbFu7f7NbTK05lx80nuSijCz7sc3a277R67g=s32-rw" TargetMode="External"/><Relationship Id="rId373" Type="http://schemas.openxmlformats.org/officeDocument/2006/relationships/hyperlink" Target="https://play-lh.googleusercontent.com/a-/ALV-UjVvcJvpF0XdN0mL8mlA_RjBE-qjwvECPhVDcJFDaKbII0DhSEIs=s32-rw" TargetMode="External"/><Relationship Id="rId1085" Type="http://schemas.openxmlformats.org/officeDocument/2006/relationships/hyperlink" Target="https://play-lh.googleusercontent.com/a-/ALV-UjXN9A_YPqy-3v7KbZd2A6demaoovq-QyPfbDIrAkLj7xWrJQ_E=s32-rw" TargetMode="External"/><Relationship Id="rId130" Type="http://schemas.openxmlformats.org/officeDocument/2006/relationships/hyperlink" Target="https://play-lh.googleusercontent.com/a/ACg8ocKhWOFuZiPe8wxGshAXxWyMM1UgSrKIR8Ve7C3UZsBvVPBHwg=s32-rw-mo" TargetMode="External"/><Relationship Id="rId372" Type="http://schemas.openxmlformats.org/officeDocument/2006/relationships/hyperlink" Target="https://play-lh.googleusercontent.com/a-/ALV-UjUnjWQnzr0oVIDNn24b9oXiAf9l2GOMuZKZauMB--5JcG1udz4A=s32-rw" TargetMode="External"/><Relationship Id="rId1086" Type="http://schemas.openxmlformats.org/officeDocument/2006/relationships/hyperlink" Target="https://play-lh.googleusercontent.com/a/ACg8ocJeJgx7lBX6XgG_JHWY3pQYOiOmqg2TMFm71NuhkvAbfhMbqQ=s32-rw-mo" TargetMode="External"/><Relationship Id="rId371" Type="http://schemas.openxmlformats.org/officeDocument/2006/relationships/hyperlink" Target="https://play-lh.googleusercontent.com/a-/ALV-UjVRCIamHl52Vd4GpaEVhj472eyDqleywY4z6GpgqM3mQNobXiJ10g=s32-rw" TargetMode="External"/><Relationship Id="rId1087" Type="http://schemas.openxmlformats.org/officeDocument/2006/relationships/hyperlink" Target="https://play-lh.googleusercontent.com/a-/ALV-UjXixX8Gehu31j4-N3wslbS_HmamAbSWNccmqmLWdGcjE4CpKdOT2g=s32-rw" TargetMode="External"/><Relationship Id="rId136" Type="http://schemas.openxmlformats.org/officeDocument/2006/relationships/hyperlink" Target="https://play-lh.googleusercontent.com/a-/ALV-UjW245JrlzPN-GDpTA7IUNSWCoWbZX8IvFfEcBUbl6izGNEoItm1Cg=s32-rw" TargetMode="External"/><Relationship Id="rId378" Type="http://schemas.openxmlformats.org/officeDocument/2006/relationships/hyperlink" Target="https://play-lh.googleusercontent.com/a-/ALV-UjUZhxeRDhdlG94JgUyR_4FmYYB2XRjgAjNJPvf4JjOvlF6LJC6o=s32-rw" TargetMode="External"/><Relationship Id="rId1088" Type="http://schemas.openxmlformats.org/officeDocument/2006/relationships/hyperlink" Target="https://play-lh.googleusercontent.com/EGemoI2NTXmTsBVtJqk8jxF9rh8ApRWfsIMQSt2uE4OcpQqbFu7f7NbTK05lx80nuSijCz7sc3a277R67g=s32-rw" TargetMode="External"/><Relationship Id="rId135" Type="http://schemas.openxmlformats.org/officeDocument/2006/relationships/hyperlink" Target="https://play-lh.googleusercontent.com/EGemoI2NTXmTsBVtJqk8jxF9rh8ApRWfsIMQSt2uE4OcpQqbFu7f7NbTK05lx80nuSijCz7sc3a277R67g=s32-rw" TargetMode="External"/><Relationship Id="rId377" Type="http://schemas.openxmlformats.org/officeDocument/2006/relationships/hyperlink" Target="https://play-lh.googleusercontent.com/a-/ALV-UjUnk9P3oeDRB9ERsVIfNffW0cArG2fKVuctWKyGDRPfuEc2JNI=s32-rw" TargetMode="External"/><Relationship Id="rId1089" Type="http://schemas.openxmlformats.org/officeDocument/2006/relationships/hyperlink" Target="https://play-lh.googleusercontent.com/EGemoI2NTXmTsBVtJqk8jxF9rh8ApRWfsIMQSt2uE4OcpQqbFu7f7NbTK05lx80nuSijCz7sc3a277R67g=s32-rw" TargetMode="External"/><Relationship Id="rId134" Type="http://schemas.openxmlformats.org/officeDocument/2006/relationships/hyperlink" Target="https://play-lh.googleusercontent.com/a/ACg8ocJd2zY6URTUkHk0Jfbl_50Fe_OBUrh4LyZfoCzhZd0V826chg=s32-rw-mo" TargetMode="External"/><Relationship Id="rId376" Type="http://schemas.openxmlformats.org/officeDocument/2006/relationships/hyperlink" Target="https://play-lh.googleusercontent.com/EGemoI2NTXmTsBVtJqk8jxF9rh8ApRWfsIMQSt2uE4OcpQqbFu7f7NbTK05lx80nuSijCz7sc3a277R67g=s32-rw" TargetMode="External"/><Relationship Id="rId133" Type="http://schemas.openxmlformats.org/officeDocument/2006/relationships/hyperlink" Target="https://play-lh.googleusercontent.com/EGemoI2NTXmTsBVtJqk8jxF9rh8ApRWfsIMQSt2uE4OcpQqbFu7f7NbTK05lx80nuSijCz7sc3a277R67g=s32-rw" TargetMode="External"/><Relationship Id="rId375" Type="http://schemas.openxmlformats.org/officeDocument/2006/relationships/hyperlink" Target="https://play-lh.googleusercontent.com/a-/ALV-UjVJBznC6iZRlNSIdvq6ybf9u9Em9kQBL2OYIHVKPfrbWPehQQQ=s32-rw" TargetMode="External"/><Relationship Id="rId172" Type="http://schemas.openxmlformats.org/officeDocument/2006/relationships/hyperlink" Target="https://play-lh.googleusercontent.com/a-/ALV-UjUe6wKUHoPCi1r02oaMd01DgkuYflt8qc2uoMuKsPwfKGCa2uqE=s32-rw" TargetMode="External"/><Relationship Id="rId171" Type="http://schemas.openxmlformats.org/officeDocument/2006/relationships/hyperlink" Target="https://play-lh.googleusercontent.com/EGemoI2NTXmTsBVtJqk8jxF9rh8ApRWfsIMQSt2uE4OcpQqbFu7f7NbTK05lx80nuSijCz7sc3a277R67g=s32-rw" TargetMode="External"/><Relationship Id="rId170" Type="http://schemas.openxmlformats.org/officeDocument/2006/relationships/hyperlink" Target="https://play-lh.googleusercontent.com/a-/ALV-UjVnKd_l2MLZm8s_1GmhVe9oGf8uv2hr9uaUatOoFeri8p0e5KCU=s32-rw" TargetMode="External"/><Relationship Id="rId165" Type="http://schemas.openxmlformats.org/officeDocument/2006/relationships/hyperlink" Target="https://play-lh.googleusercontent.com/a-/ALV-UjXSzltqwThedGx9r31UCfa5L0wUzPv3P3k52L1-bzu4PhyUFQlc=s32-rw" TargetMode="External"/><Relationship Id="rId164" Type="http://schemas.openxmlformats.org/officeDocument/2006/relationships/hyperlink" Target="https://play-lh.googleusercontent.com/a/ACg8ocKheGYFaMq82a35FQOCjCozWTI4snuQkg4bFt0NA3ekkCs5jrE=s32-rw-mo" TargetMode="External"/><Relationship Id="rId163" Type="http://schemas.openxmlformats.org/officeDocument/2006/relationships/hyperlink" Target="https://play-lh.googleusercontent.com/a-/ALV-UjU_yHVuai-aNOPiQOT_QV-Hm4vkjcjOiwRuO-8J8pkWtg7E1RHk=s32-rw" TargetMode="External"/><Relationship Id="rId162" Type="http://schemas.openxmlformats.org/officeDocument/2006/relationships/hyperlink" Target="https://play-lh.googleusercontent.com/a/ACg8ocKPkY89Bzq-FbYaj7OM1yudfpYDTHxbAHB69CPKa5HJ3SS1Jw=s32-rw-mo" TargetMode="External"/><Relationship Id="rId169" Type="http://schemas.openxmlformats.org/officeDocument/2006/relationships/hyperlink" Target="https://play-lh.googleusercontent.com/a-/ALV-UjUUuQMK-alJo9aPL9wBsqbybPiQ7ISeD_HjAHYzVftMkR0D8981=s32-rw" TargetMode="External"/><Relationship Id="rId168" Type="http://schemas.openxmlformats.org/officeDocument/2006/relationships/hyperlink" Target="https://play-lh.googleusercontent.com/a-/ALV-UjUZnApg1mhow8eD2wQqpAnY0LmYKmcRkFj4pMaqNkn8Qx5YzwBebw=s32-rw" TargetMode="External"/><Relationship Id="rId167" Type="http://schemas.openxmlformats.org/officeDocument/2006/relationships/hyperlink" Target="https://play-lh.googleusercontent.com/a-/ALV-UjXLUe8zBNlkcVDropIxALVjUXYCZlChXlb3v3hQcPPXbfrADos=s32-rw" TargetMode="External"/><Relationship Id="rId166" Type="http://schemas.openxmlformats.org/officeDocument/2006/relationships/hyperlink" Target="https://play-lh.googleusercontent.com/a-/ALV-UjW7Bf16-UpVE2wv7nZWCGAY-TsuNvQF2uqPxOky8guZ6N5ADxO0OQ=s32-rw" TargetMode="External"/><Relationship Id="rId161" Type="http://schemas.openxmlformats.org/officeDocument/2006/relationships/hyperlink" Target="https://play-lh.googleusercontent.com/EGemoI2NTXmTsBVtJqk8jxF9rh8ApRWfsIMQSt2uE4OcpQqbFu7f7NbTK05lx80nuSijCz7sc3a277R67g=s32-rw" TargetMode="External"/><Relationship Id="rId160" Type="http://schemas.openxmlformats.org/officeDocument/2006/relationships/hyperlink" Target="https://play-lh.googleusercontent.com/a/ACg8ocIXQjf9yy8eL5-gr8JE9eI7HvvY7hYOg2xagguwnBz4YtcDMg=s32-rw-mo" TargetMode="External"/><Relationship Id="rId159" Type="http://schemas.openxmlformats.org/officeDocument/2006/relationships/hyperlink" Target="https://play-lh.googleusercontent.com/EGemoI2NTXmTsBVtJqk8jxF9rh8ApRWfsIMQSt2uE4OcpQqbFu7f7NbTK05lx80nuSijCz7sc3a277R67g=s32-rw" TargetMode="External"/><Relationship Id="rId154" Type="http://schemas.openxmlformats.org/officeDocument/2006/relationships/hyperlink" Target="https://play-lh.googleusercontent.com/EGemoI2NTXmTsBVtJqk8jxF9rh8ApRWfsIMQSt2uE4OcpQqbFu7f7NbTK05lx80nuSijCz7sc3a277R67g=s32-rw" TargetMode="External"/><Relationship Id="rId396" Type="http://schemas.openxmlformats.org/officeDocument/2006/relationships/hyperlink" Target="https://play-lh.googleusercontent.com/a-/ALV-UjVZk5R2ra_POMkxg4XFmQIF-e1sJ1sKuIW5W3S9lMLYhwhuYQ4e=s32-rw" TargetMode="External"/><Relationship Id="rId153" Type="http://schemas.openxmlformats.org/officeDocument/2006/relationships/hyperlink" Target="https://play-lh.googleusercontent.com/a-/ALV-UjVEL4SmqcBaEFIB3pLnhEhbcKtK5wAT-_-FQfsNQfnzFTV0XWAK=s32-rw" TargetMode="External"/><Relationship Id="rId395" Type="http://schemas.openxmlformats.org/officeDocument/2006/relationships/hyperlink" Target="https://play-lh.googleusercontent.com/EGemoI2NTXmTsBVtJqk8jxF9rh8ApRWfsIMQSt2uE4OcpQqbFu7f7NbTK05lx80nuSijCz7sc3a277R67g=s32-rw" TargetMode="External"/><Relationship Id="rId152" Type="http://schemas.openxmlformats.org/officeDocument/2006/relationships/hyperlink" Target="https://play-lh.googleusercontent.com/EGemoI2NTXmTsBVtJqk8jxF9rh8ApRWfsIMQSt2uE4OcpQqbFu7f7NbTK05lx80nuSijCz7sc3a277R67g=s32-rw" TargetMode="External"/><Relationship Id="rId394" Type="http://schemas.openxmlformats.org/officeDocument/2006/relationships/hyperlink" Target="https://play-lh.googleusercontent.com/a-/ALV-UjX6ja6nPZ8oCTJ6nQlZAfTaAFgvtf3FJziZ1VpEAvMxrv5Wob4G=s32-rw" TargetMode="External"/><Relationship Id="rId151" Type="http://schemas.openxmlformats.org/officeDocument/2006/relationships/hyperlink" Target="https://play-lh.googleusercontent.com/a-/ALV-UjVWLlDKw0SP7AUJNbexXdi-ugdWteSqt7w4Tp67AV03wf77vwsI=s32-rw" TargetMode="External"/><Relationship Id="rId393" Type="http://schemas.openxmlformats.org/officeDocument/2006/relationships/hyperlink" Target="https://play-lh.googleusercontent.com/a-/ALV-UjWnt9gpQUV0_bzTnqQUT4VnqK-DX3FBAANqNLiZsZFcFtMS4A=s32-rw" TargetMode="External"/><Relationship Id="rId158" Type="http://schemas.openxmlformats.org/officeDocument/2006/relationships/hyperlink" Target="https://play-lh.googleusercontent.com/a/ACg8ocK2Opo69papi89K0UPmCQs_k-o-As5L36H92NIGqlBpGyXwuw=s32-rw-mo" TargetMode="External"/><Relationship Id="rId157" Type="http://schemas.openxmlformats.org/officeDocument/2006/relationships/hyperlink" Target="https://play-lh.googleusercontent.com/a-/ALV-UjXa5nw0I3XoSRS8Cypp_W1Dc1iK1BGUDuNs310UzeQoULEUyp4-=s32-rw" TargetMode="External"/><Relationship Id="rId399" Type="http://schemas.openxmlformats.org/officeDocument/2006/relationships/hyperlink" Target="https://play-lh.googleusercontent.com/a-/ALV-UjV7VRa1HjwEIp2OFHNNzmPFxLS74IM4mvlvNJbIQxgnxlHQI6P9=s32-rw" TargetMode="External"/><Relationship Id="rId156" Type="http://schemas.openxmlformats.org/officeDocument/2006/relationships/hyperlink" Target="https://play-lh.googleusercontent.com/EGemoI2NTXmTsBVtJqk8jxF9rh8ApRWfsIMQSt2uE4OcpQqbFu7f7NbTK05lx80nuSijCz7sc3a277R67g=s32-rw" TargetMode="External"/><Relationship Id="rId398" Type="http://schemas.openxmlformats.org/officeDocument/2006/relationships/hyperlink" Target="https://play-lh.googleusercontent.com/a-/ALV-UjVCbLbkXNetYWFREyPGxyHlBUuZRr6ISaumRhWwFSGI-3odzsnPeQ=s32-rw" TargetMode="External"/><Relationship Id="rId155" Type="http://schemas.openxmlformats.org/officeDocument/2006/relationships/hyperlink" Target="https://play-lh.googleusercontent.com/a/ACg8ocLXh1Ee0BbepSumt8-H1EzBBziiAzCAOiWVQbuDwgTKAA7bpA=s32-rw-mo" TargetMode="External"/><Relationship Id="rId397" Type="http://schemas.openxmlformats.org/officeDocument/2006/relationships/hyperlink" Target="https://play-lh.googleusercontent.com/a-/ALV-UjV6yCwNIE-7_Aar9joKRVuoaMJHq7xH4EHvSfEW0AvmVOk-QTit=s32-rw" TargetMode="External"/><Relationship Id="rId808" Type="http://schemas.openxmlformats.org/officeDocument/2006/relationships/hyperlink" Target="https://play-lh.googleusercontent.com/a-/ALV-UjXK9MpKsHUAKLn6L7ZzfdWB9Exn0CLDOZB-x11aw1QKLqcs26bw=s32-rw" TargetMode="External"/><Relationship Id="rId807" Type="http://schemas.openxmlformats.org/officeDocument/2006/relationships/hyperlink" Target="https://play-lh.googleusercontent.com/a/ACg8ocJXaqsuRkiVS1zQimZFlGMhRtSjKJfk4dIwyKQdEJ0c4PiPow=s32-rw-mo" TargetMode="External"/><Relationship Id="rId806" Type="http://schemas.openxmlformats.org/officeDocument/2006/relationships/hyperlink" Target="https://play-lh.googleusercontent.com/a-/ALV-UjUSvj-gdzFnC9OdghaVxiv1BxEiKBoRZ056hAcpJNvfjIgkpSycAw=s32-rw" TargetMode="External"/><Relationship Id="rId805" Type="http://schemas.openxmlformats.org/officeDocument/2006/relationships/hyperlink" Target="https://play-lh.googleusercontent.com/a/ACg8ocIZWGsBx-bvFH542vGVnonVp6KJvv1XKvDdl5f9POIwUYPtOmE=s32-rw-mo" TargetMode="External"/><Relationship Id="rId809" Type="http://schemas.openxmlformats.org/officeDocument/2006/relationships/hyperlink" Target="https://play-lh.googleusercontent.com/a/ACg8ocKh9eopqWyd6VUF7v47dE6tR90HlfAdLwEex1AIu3Ly194QGg=s32-rw-mo" TargetMode="External"/><Relationship Id="rId800" Type="http://schemas.openxmlformats.org/officeDocument/2006/relationships/hyperlink" Target="https://play-lh.googleusercontent.com/a/ACg8ocKL6oXZChHCmUQ8RICdUTT0mZO3m0exFu61mlH9N9fpKaCujw=s32-rw-mo" TargetMode="External"/><Relationship Id="rId804" Type="http://schemas.openxmlformats.org/officeDocument/2006/relationships/hyperlink" Target="https://play-lh.googleusercontent.com/EGemoI2NTXmTsBVtJqk8jxF9rh8ApRWfsIMQSt2uE4OcpQqbFu7f7NbTK05lx80nuSijCz7sc3a277R67g=s32-rw" TargetMode="External"/><Relationship Id="rId803" Type="http://schemas.openxmlformats.org/officeDocument/2006/relationships/hyperlink" Target="https://play-lh.googleusercontent.com/a-/ALV-UjUah5aYBforc7v-vGQdBW-r2InGS9zbEbdz7UchhY-Futa0hYGI=s32-rw" TargetMode="External"/><Relationship Id="rId802" Type="http://schemas.openxmlformats.org/officeDocument/2006/relationships/hyperlink" Target="https://play-lh.googleusercontent.com/a-/ALV-UjUPQkOvjIN1zS0P6LlcGWjgo4LJ_9DgprPP5CTZyOrBiHpgu1k=s32-rw" TargetMode="External"/><Relationship Id="rId801" Type="http://schemas.openxmlformats.org/officeDocument/2006/relationships/hyperlink" Target="https://play-lh.googleusercontent.com/a-/ALV-UjV5vz_DfksvnhlTAWAEuU65-L8JScsPWPgxsE5xLIOrGwzakInT=s32-rw" TargetMode="External"/><Relationship Id="rId40" Type="http://schemas.openxmlformats.org/officeDocument/2006/relationships/hyperlink" Target="https://play-lh.googleusercontent.com/a/ACg8ocKhFwwh9pY7EH5r-pkIOAy5XTkez4A3aUT7VzngfUjU_mmC3w=s32-rw-mo" TargetMode="External"/><Relationship Id="rId42" Type="http://schemas.openxmlformats.org/officeDocument/2006/relationships/hyperlink" Target="https://play-lh.googleusercontent.com/a/ACg8ocKMCU_jewkwf2us4jgUyBrxSBjLcK4WAS-5z1I_ZRxU9EygaQ=s32-rw-mo" TargetMode="External"/><Relationship Id="rId41" Type="http://schemas.openxmlformats.org/officeDocument/2006/relationships/hyperlink" Target="https://play-lh.googleusercontent.com/a/ACg8ocI57dSDFO_kmedY8n3prWtN6dfgEf4HuCtVq14ZfzfLaepkPg=s32-rw-mo" TargetMode="External"/><Relationship Id="rId44" Type="http://schemas.openxmlformats.org/officeDocument/2006/relationships/hyperlink" Target="https://play-lh.googleusercontent.com/EGemoI2NTXmTsBVtJqk8jxF9rh8ApRWfsIMQSt2uE4OcpQqbFu7f7NbTK05lx80nuSijCz7sc3a277R67g=s32-rw" TargetMode="External"/><Relationship Id="rId43" Type="http://schemas.openxmlformats.org/officeDocument/2006/relationships/hyperlink" Target="https://play-lh.googleusercontent.com/a-/ALV-UjXx8hk2JVVjTw8UJsksZzyXyDVrDEDlMslciYSdLe_XJaYaK7dFYw=s32-rw" TargetMode="External"/><Relationship Id="rId46" Type="http://schemas.openxmlformats.org/officeDocument/2006/relationships/hyperlink" Target="https://play-lh.googleusercontent.com/a/ACg8ocL9JoRXtr-Y_obBh8-zk6va4ddR89-oo0NkysdPQ2-EQIjy_w=s32-rw-mo" TargetMode="External"/><Relationship Id="rId45" Type="http://schemas.openxmlformats.org/officeDocument/2006/relationships/hyperlink" Target="https://play-lh.googleusercontent.com/a-/ALV-UjVQG9V4I9u_CGIZelp5ZmiqX0RG4k_PIUHIPdkScNheOiN7YFiR=s32-rw" TargetMode="External"/><Relationship Id="rId509" Type="http://schemas.openxmlformats.org/officeDocument/2006/relationships/hyperlink" Target="https://play-lh.googleusercontent.com/a-/ALV-UjWFRMiQTQuXUGtJwlSALDegG_fnBMXqyaMzSglrp8WV3n1D-Y6L=s32-rw" TargetMode="External"/><Relationship Id="rId508" Type="http://schemas.openxmlformats.org/officeDocument/2006/relationships/hyperlink" Target="https://play-lh.googleusercontent.com/EGemoI2NTXmTsBVtJqk8jxF9rh8ApRWfsIMQSt2uE4OcpQqbFu7f7NbTK05lx80nuSijCz7sc3a277R67g=s32-rw" TargetMode="External"/><Relationship Id="rId503" Type="http://schemas.openxmlformats.org/officeDocument/2006/relationships/hyperlink" Target="https://play-lh.googleusercontent.com/a-/ALV-UjWUNgnnndRYy0chm-Ur7PHgU1qm74tA9TjJIYiQ_3yCgscskr4l=s32-rw" TargetMode="External"/><Relationship Id="rId745" Type="http://schemas.openxmlformats.org/officeDocument/2006/relationships/hyperlink" Target="https://play-lh.googleusercontent.com/EGemoI2NTXmTsBVtJqk8jxF9rh8ApRWfsIMQSt2uE4OcpQqbFu7f7NbTK05lx80nuSijCz7sc3a277R67g=s32-rw" TargetMode="External"/><Relationship Id="rId987" Type="http://schemas.openxmlformats.org/officeDocument/2006/relationships/hyperlink" Target="https://play-lh.googleusercontent.com/a/ACg8ocLK9AJAyP2tlJV5Y4KCXtGbKnXq1EkUqLtUH5he_9loJhpfnQ=s32-rw-mo" TargetMode="External"/><Relationship Id="rId502" Type="http://schemas.openxmlformats.org/officeDocument/2006/relationships/hyperlink" Target="https://play-lh.googleusercontent.com/EGemoI2NTXmTsBVtJqk8jxF9rh8ApRWfsIMQSt2uE4OcpQqbFu7f7NbTK05lx80nuSijCz7sc3a277R67g=s32-rw" TargetMode="External"/><Relationship Id="rId744" Type="http://schemas.openxmlformats.org/officeDocument/2006/relationships/hyperlink" Target="https://play-lh.googleusercontent.com/a-/ALV-UjV5Kt7YzfiRdYoknsUVg6GbfM20AH4XVBk53RxTLzA8QWTufTI=s32-rw" TargetMode="External"/><Relationship Id="rId986" Type="http://schemas.openxmlformats.org/officeDocument/2006/relationships/hyperlink" Target="https://play-lh.googleusercontent.com/a/ACg8ocJSlNUnx5Dxdximi5r-zbRHZFgHqcwoyFWXaB_6r7QQR1lJzA=s32-rw-mo" TargetMode="External"/><Relationship Id="rId501" Type="http://schemas.openxmlformats.org/officeDocument/2006/relationships/hyperlink" Target="https://play-lh.googleusercontent.com/a-/ALV-UjUbllc-zJlg9amuhimymY9opKB8r3Edz5rJe0NmeV70mYqojESB=s32-rw" TargetMode="External"/><Relationship Id="rId743" Type="http://schemas.openxmlformats.org/officeDocument/2006/relationships/hyperlink" Target="https://play-lh.googleusercontent.com/a/ACg8ocLPWoerpBql76nGKoP6qiZIF9BmozmJwhOf0qDFaMtoEgTd9w=s32-rw-mo" TargetMode="External"/><Relationship Id="rId985" Type="http://schemas.openxmlformats.org/officeDocument/2006/relationships/hyperlink" Target="https://play-lh.googleusercontent.com/a-/ALV-UjVCr4vlZNu0ZZKZ_dmsYwpO0nXOWS-PIQ1hFJo4JCbeR2yTmKkz=s32-rw" TargetMode="External"/><Relationship Id="rId500" Type="http://schemas.openxmlformats.org/officeDocument/2006/relationships/hyperlink" Target="https://play-lh.googleusercontent.com/a-/ALV-UjUf6_pkamDRJl0p4lxOVfuC5Ik-OjxUMEQBiAzJ5bOyKzubPK1SYg=s32-rw" TargetMode="External"/><Relationship Id="rId742" Type="http://schemas.openxmlformats.org/officeDocument/2006/relationships/hyperlink" Target="https://play-lh.googleusercontent.com/a/ACg8ocKaK8IahPrXtamkOd1am_pmDI1TesajSgtr_aBgTCw-dIzTKw=s32-rw-mo" TargetMode="External"/><Relationship Id="rId984" Type="http://schemas.openxmlformats.org/officeDocument/2006/relationships/hyperlink" Target="https://play-lh.googleusercontent.com/EGemoI2NTXmTsBVtJqk8jxF9rh8ApRWfsIMQSt2uE4OcpQqbFu7f7NbTK05lx80nuSijCz7sc3a277R67g=s32-rw" TargetMode="External"/><Relationship Id="rId507" Type="http://schemas.openxmlformats.org/officeDocument/2006/relationships/hyperlink" Target="https://play-lh.googleusercontent.com/a/ACg8ocIExglhmTWrKwxjoR7F_84gMcPF9tj0SSspt-KNIP1zy6BFpw=s32-rw-mo" TargetMode="External"/><Relationship Id="rId749" Type="http://schemas.openxmlformats.org/officeDocument/2006/relationships/hyperlink" Target="https://play-lh.googleusercontent.com/a-/ALV-UjVNQ5Oklr6dGiBcGjXc5XdrK2fJ8vK6Zncf7wGvT-6MlLZiGEwJ=s32-rw" TargetMode="External"/><Relationship Id="rId506" Type="http://schemas.openxmlformats.org/officeDocument/2006/relationships/hyperlink" Target="https://play-lh.googleusercontent.com/a-/ALV-UjWeYjh0tRZq4qDkPoeJ5qK-VR2CIWbwjdMAQfnpNwrHQONkisJJ=s32-rw" TargetMode="External"/><Relationship Id="rId748" Type="http://schemas.openxmlformats.org/officeDocument/2006/relationships/hyperlink" Target="https://play-lh.googleusercontent.com/a-/ALV-UjX2UPmTOPdT9sZpe-G5Mt-_gZ20TRTJb87qqE0Lgx4UHpkBa164=s32-rw" TargetMode="External"/><Relationship Id="rId505" Type="http://schemas.openxmlformats.org/officeDocument/2006/relationships/hyperlink" Target="https://play-lh.googleusercontent.com/a-/ALV-UjUEoYtCeLj4QcM_gbOXCfr38KpNUY4V1YmGdU_ZWAs5Z_CtdF4=s32-rw" TargetMode="External"/><Relationship Id="rId747" Type="http://schemas.openxmlformats.org/officeDocument/2006/relationships/hyperlink" Target="https://play-lh.googleusercontent.com/EGemoI2NTXmTsBVtJqk8jxF9rh8ApRWfsIMQSt2uE4OcpQqbFu7f7NbTK05lx80nuSijCz7sc3a277R67g=s32-rw" TargetMode="External"/><Relationship Id="rId989" Type="http://schemas.openxmlformats.org/officeDocument/2006/relationships/hyperlink" Target="https://play-lh.googleusercontent.com/EGemoI2NTXmTsBVtJqk8jxF9rh8ApRWfsIMQSt2uE4OcpQqbFu7f7NbTK05lx80nuSijCz7sc3a277R67g=s32-rw" TargetMode="External"/><Relationship Id="rId504" Type="http://schemas.openxmlformats.org/officeDocument/2006/relationships/hyperlink" Target="https://play-lh.googleusercontent.com/a-/ALV-UjVp3WoSeEvKGsDTVOzAXdl3CRD5dleb_2rjcQ4xx5Ef8SQoSueU=s32-rw" TargetMode="External"/><Relationship Id="rId746" Type="http://schemas.openxmlformats.org/officeDocument/2006/relationships/hyperlink" Target="https://play-lh.googleusercontent.com/a-/ALV-UjV3LG0_bwliFX5EUA7T4pgGoFxjGAyxxVM2-V-bd_wWCRhPu3DS=s32-rw" TargetMode="External"/><Relationship Id="rId988" Type="http://schemas.openxmlformats.org/officeDocument/2006/relationships/hyperlink" Target="https://play-lh.googleusercontent.com/a/ACg8ocK88pokQpjE5sPy5lp2XSlfPpDx0ENIgplUrGvzz7sTYSqxgg=s32-rw-mo" TargetMode="External"/><Relationship Id="rId48" Type="http://schemas.openxmlformats.org/officeDocument/2006/relationships/hyperlink" Target="https://play-lh.googleusercontent.com/a-/ALV-UjVSRnwlkj6jE3xXxfofFl0hhEMA80mBRIpf9nLMEoT65rtGZzY=s32-rw" TargetMode="External"/><Relationship Id="rId47" Type="http://schemas.openxmlformats.org/officeDocument/2006/relationships/hyperlink" Target="https://play-lh.googleusercontent.com/EGemoI2NTXmTsBVtJqk8jxF9rh8ApRWfsIMQSt2uE4OcpQqbFu7f7NbTK05lx80nuSijCz7sc3a277R67g=s32-rw" TargetMode="External"/><Relationship Id="rId49" Type="http://schemas.openxmlformats.org/officeDocument/2006/relationships/hyperlink" Target="https://play-lh.googleusercontent.com/a/ACg8ocJVmqcFwZJ5zpBVx7MbDD9gN4C2nbwEySvALVWolBD0pWpkjfU=s32-rw-mo" TargetMode="External"/><Relationship Id="rId741" Type="http://schemas.openxmlformats.org/officeDocument/2006/relationships/hyperlink" Target="https://play-lh.googleusercontent.com/EGemoI2NTXmTsBVtJqk8jxF9rh8ApRWfsIMQSt2uE4OcpQqbFu7f7NbTK05lx80nuSijCz7sc3a277R67g=s32-rw" TargetMode="External"/><Relationship Id="rId983" Type="http://schemas.openxmlformats.org/officeDocument/2006/relationships/hyperlink" Target="https://play-lh.googleusercontent.com/a-/ALV-UjXmSoBIFfcL2ZzkFxEeCjrzdQWzZCSdPDFgTpCKWimU272k6i_U=s32-rw" TargetMode="External"/><Relationship Id="rId740" Type="http://schemas.openxmlformats.org/officeDocument/2006/relationships/hyperlink" Target="https://play-lh.googleusercontent.com/a-/ALV-UjW9G8bU94jTuKJYHyH-MKenNLOGq_USjQs-DdNfHTcKvDDUiDWD=s32-rw" TargetMode="External"/><Relationship Id="rId982" Type="http://schemas.openxmlformats.org/officeDocument/2006/relationships/hyperlink" Target="https://play-lh.googleusercontent.com/EGemoI2NTXmTsBVtJqk8jxF9rh8ApRWfsIMQSt2uE4OcpQqbFu7f7NbTK05lx80nuSijCz7sc3a277R67g=s32-rw" TargetMode="External"/><Relationship Id="rId981" Type="http://schemas.openxmlformats.org/officeDocument/2006/relationships/hyperlink" Target="https://play-lh.googleusercontent.com/a-/ALV-UjXqsp_VfJru_9uIi-4dYjTKeeMqCe-8UcugSeexD_Cd3yAVOFo=s32-rw" TargetMode="External"/><Relationship Id="rId980" Type="http://schemas.openxmlformats.org/officeDocument/2006/relationships/hyperlink" Target="https://play-lh.googleusercontent.com/a/ACg8ocLXtr4xDIfaL4ZkPZov4_IqJUVg1UruAnU9HcxmafJ58dqB0A=s32-rw-mo" TargetMode="External"/><Relationship Id="rId31" Type="http://schemas.openxmlformats.org/officeDocument/2006/relationships/hyperlink" Target="https://play-lh.googleusercontent.com/a/ACg8ocJhWsGEpfizOFPr8iMuItQ8mVCalmb6nMdk78PI4rvJxxwwTQ=s32-rw-mo" TargetMode="External"/><Relationship Id="rId30" Type="http://schemas.openxmlformats.org/officeDocument/2006/relationships/hyperlink" Target="https://play-lh.googleusercontent.com/a-/ALV-UjWlElUEPc5gmtfxMdOcQjf4abpF1icNoTa5ZLsrThcKitoEGm9k=s32-rw" TargetMode="External"/><Relationship Id="rId33" Type="http://schemas.openxmlformats.org/officeDocument/2006/relationships/hyperlink" Target="https://play-lh.googleusercontent.com/a-/ALV-UjWeLCInCEk8I81R6pZGDy8CdFAARLysTc6hLXAkoInzgaTSx2X-=s32-rw" TargetMode="External"/><Relationship Id="rId32" Type="http://schemas.openxmlformats.org/officeDocument/2006/relationships/hyperlink" Target="https://play-lh.googleusercontent.com/a-/ALV-UjULHZQUVUG1SQ4O-uFODaygTxD648zXxlnP4YYUbvpPs8LpItjP=s32-rw" TargetMode="External"/><Relationship Id="rId35" Type="http://schemas.openxmlformats.org/officeDocument/2006/relationships/hyperlink" Target="https://play-lh.googleusercontent.com/a-/ALV-UjW6JL9fUFLiMnHW8UARo1MXNhOCy5gojimSm1dK2cZ5tfuZFS0=s32-rw" TargetMode="External"/><Relationship Id="rId34" Type="http://schemas.openxmlformats.org/officeDocument/2006/relationships/hyperlink" Target="https://play-lh.googleusercontent.com/a-/ALV-UjUR-oe7uCsIBI9GiIz-wLLCnsqJLd3KIGWgVtz8A_vtIX_3aV9G=s32-rw" TargetMode="External"/><Relationship Id="rId739" Type="http://schemas.openxmlformats.org/officeDocument/2006/relationships/hyperlink" Target="https://play-lh.googleusercontent.com/a/ACg8ocJGfNQzzj7jBECl6N9FApYU56OtZ1OOalBz8GmFq9zmD4OlWg=s32-rw-mo" TargetMode="External"/><Relationship Id="rId734" Type="http://schemas.openxmlformats.org/officeDocument/2006/relationships/hyperlink" Target="https://play-lh.googleusercontent.com/a-/ALV-UjXs_gxiRtxjnS53u8awDuBrSvGwA_4sFdY6_Mx7ZCAhneNUEsuB=s32-rw" TargetMode="External"/><Relationship Id="rId976" Type="http://schemas.openxmlformats.org/officeDocument/2006/relationships/hyperlink" Target="https://play-lh.googleusercontent.com/a-/ALV-UjWSLTfiligK6JC5h_X9DNiXcARgfECOeDJxJWY9gf0peeydARaz=s32-rw" TargetMode="External"/><Relationship Id="rId733" Type="http://schemas.openxmlformats.org/officeDocument/2006/relationships/hyperlink" Target="https://play-lh.googleusercontent.com/a-/ALV-UjU2_Frp02s8z8Ar9_ygj928SedDGw2gsfEsGjlcS72DQUQwAzsf=s32-rw" TargetMode="External"/><Relationship Id="rId975" Type="http://schemas.openxmlformats.org/officeDocument/2006/relationships/hyperlink" Target="https://play-lh.googleusercontent.com/a-/ALV-UjXNT9DHCpqRXkPgFzXFZjWeHOGd3euU0S8Ele5yiWA6pZns3pq_AA=s32-rw" TargetMode="External"/><Relationship Id="rId732" Type="http://schemas.openxmlformats.org/officeDocument/2006/relationships/hyperlink" Target="https://play-lh.googleusercontent.com/a-/ALV-UjWGNOckGjQcTl0ViS73zK2httu4XxFjjfRUx3gxDU4MSZ243yg=s32-rw" TargetMode="External"/><Relationship Id="rId974" Type="http://schemas.openxmlformats.org/officeDocument/2006/relationships/hyperlink" Target="https://play-lh.googleusercontent.com/a-/ALV-UjWKjBt4LsDEw7VyPW7xKXNq4br3NB1fV6ktpKb_20GRyvbyhS0=s32-rw" TargetMode="External"/><Relationship Id="rId731" Type="http://schemas.openxmlformats.org/officeDocument/2006/relationships/hyperlink" Target="https://play-lh.googleusercontent.com/a/ACg8ocLQy0MYU0vooezG3uXvKbWWBPp-BOKtWEIFLs8F05R2RH7MjA=s32-rw-mo" TargetMode="External"/><Relationship Id="rId973" Type="http://schemas.openxmlformats.org/officeDocument/2006/relationships/hyperlink" Target="https://play-lh.googleusercontent.com/EGemoI2NTXmTsBVtJqk8jxF9rh8ApRWfsIMQSt2uE4OcpQqbFu7f7NbTK05lx80nuSijCz7sc3a277R67g=s32-rw" TargetMode="External"/><Relationship Id="rId738" Type="http://schemas.openxmlformats.org/officeDocument/2006/relationships/hyperlink" Target="https://play-lh.googleusercontent.com/a-/ALV-UjXw6untG8tLnCXWDmBIqsHZ7qIQSdKbQ1_SOzYIGpM7JEy3TmiQ=s32-rw" TargetMode="External"/><Relationship Id="rId737" Type="http://schemas.openxmlformats.org/officeDocument/2006/relationships/hyperlink" Target="https://play-lh.googleusercontent.com/a-/ALV-UjXm4aKoek0sKXUiqzt_pSz4DZyE0bG4H7zGR_KKsTl4A_LIGAGNGQ=s32-rw" TargetMode="External"/><Relationship Id="rId979" Type="http://schemas.openxmlformats.org/officeDocument/2006/relationships/hyperlink" Target="https://play-lh.googleusercontent.com/a-/ALV-UjVC6j-FVmCua12qWieseYil7mjdSKWeYuw1lxd978L8Eq50ies=s32-rw" TargetMode="External"/><Relationship Id="rId736" Type="http://schemas.openxmlformats.org/officeDocument/2006/relationships/hyperlink" Target="https://play-lh.googleusercontent.com/a-/ALV-UjXx43A02AdTWV_d6s1U0AUkTfbMqWIO2NbNWg9DPaRijx7W4Ym1=s32-rw" TargetMode="External"/><Relationship Id="rId978" Type="http://schemas.openxmlformats.org/officeDocument/2006/relationships/hyperlink" Target="https://play-lh.googleusercontent.com/a-/ALV-UjUtL1lHj8lWywQf8UKXHZFFLjO6cbhnNjtOQksG-yDkMWPPIho=s32-rw" TargetMode="External"/><Relationship Id="rId735" Type="http://schemas.openxmlformats.org/officeDocument/2006/relationships/hyperlink" Target="https://play-lh.googleusercontent.com/a-/ALV-UjX_tCLMqlrZoD7s7wOmALg1rs08BVyFuZ-0H7n_AT0h8Ajh9JM=s32-rw" TargetMode="External"/><Relationship Id="rId977" Type="http://schemas.openxmlformats.org/officeDocument/2006/relationships/hyperlink" Target="https://play-lh.googleusercontent.com/a/ACg8ocKFuM6_Zw3nqHRw3WpbdbCDqSGzJr-Q4Xv2YIYlOHB6_5ZCJw=s32-rw-mo" TargetMode="External"/><Relationship Id="rId37" Type="http://schemas.openxmlformats.org/officeDocument/2006/relationships/hyperlink" Target="https://play-lh.googleusercontent.com/a-/ALV-UjWHf3hSoWHpGZi3RFuomh47LRy7D-zPYWTeaH07fiBMgZzNCmWX=s32-rw" TargetMode="External"/><Relationship Id="rId36" Type="http://schemas.openxmlformats.org/officeDocument/2006/relationships/hyperlink" Target="https://play-lh.googleusercontent.com/a/ACg8ocJIv7XNFqCwuzazu79BtYe0DhLqonHDh8ZPATsdB4AqHVotiA=s32-rw-mo" TargetMode="External"/><Relationship Id="rId39" Type="http://schemas.openxmlformats.org/officeDocument/2006/relationships/hyperlink" Target="https://play-lh.googleusercontent.com/a-/ALV-UjWt13N_XwzLd8Hr5mWmJs-c3wVtoKx_ylHfZcNMPi0HeWpijGYp=s32-rw" TargetMode="External"/><Relationship Id="rId38" Type="http://schemas.openxmlformats.org/officeDocument/2006/relationships/hyperlink" Target="https://play-lh.googleusercontent.com/a-/ALV-UjUqfeUc_JNOzJ_kUBgC9X6jAHRxx_m4Sl9Q3C2-wZ-Hqwgkii5W=s32-rw" TargetMode="External"/><Relationship Id="rId730" Type="http://schemas.openxmlformats.org/officeDocument/2006/relationships/hyperlink" Target="https://play-lh.googleusercontent.com/EGemoI2NTXmTsBVtJqk8jxF9rh8ApRWfsIMQSt2uE4OcpQqbFu7f7NbTK05lx80nuSijCz7sc3a277R67g=s32-rw" TargetMode="External"/><Relationship Id="rId972" Type="http://schemas.openxmlformats.org/officeDocument/2006/relationships/hyperlink" Target="https://play-lh.googleusercontent.com/a-/ALV-UjU-_I7WX9UP3ZBc0PvGJG-qqjpzrdRCptvLDsMqOR8HBade7nFTsQ=s32-rw" TargetMode="External"/><Relationship Id="rId971" Type="http://schemas.openxmlformats.org/officeDocument/2006/relationships/hyperlink" Target="https://play-lh.googleusercontent.com/a-/ALV-UjV5enW-TdjBUKok3Dah0JwvoJp6XfICDg7yMzQ5hZGAF7E9Snw=s32-rw" TargetMode="External"/><Relationship Id="rId970" Type="http://schemas.openxmlformats.org/officeDocument/2006/relationships/hyperlink" Target="https://play-lh.googleusercontent.com/a-/ALV-UjW8SFEHV8lO5kUvgGShnZX8dSiwa7TrbYB6fjJ9IhFDCnyfP_NE=s32-rw" TargetMode="External"/><Relationship Id="rId1114" Type="http://schemas.openxmlformats.org/officeDocument/2006/relationships/hyperlink" Target="https://play-lh.googleusercontent.com/a-/ALV-UjXuQVxxvuQarpQVTFT8s1uEjh2oNhh_R1nRq_tAsi4H6m75FbEc=s32-rw" TargetMode="External"/><Relationship Id="rId1115" Type="http://schemas.openxmlformats.org/officeDocument/2006/relationships/hyperlink" Target="https://play-lh.googleusercontent.com/a-/ALV-UjVhT_mOXylcaXlpP1iLHDF4R2hWt03QYPeovrQAnqkpNMWzU-X-UA=s32-rw" TargetMode="External"/><Relationship Id="rId20" Type="http://schemas.openxmlformats.org/officeDocument/2006/relationships/hyperlink" Target="https://play-lh.googleusercontent.com/a/ACg8ocK_2LYrJIFyXdACsFR-GU2hVKddaPGHaUAUZHUAUftcqjfCdA=s32-rw-mo" TargetMode="External"/><Relationship Id="rId1116" Type="http://schemas.openxmlformats.org/officeDocument/2006/relationships/hyperlink" Target="https://play-lh.googleusercontent.com/EGemoI2NTXmTsBVtJqk8jxF9rh8ApRWfsIMQSt2uE4OcpQqbFu7f7NbTK05lx80nuSijCz7sc3a277R67g=s32-rw" TargetMode="External"/><Relationship Id="rId1117" Type="http://schemas.openxmlformats.org/officeDocument/2006/relationships/hyperlink" Target="https://play-lh.googleusercontent.com/a-/ALV-UjUy5rdJ7QxkG2VE_6Oicvi0FgN3xsMb22DBWPd3SVz8HWZ6NhfD=s32-rw" TargetMode="External"/><Relationship Id="rId22" Type="http://schemas.openxmlformats.org/officeDocument/2006/relationships/hyperlink" Target="https://play-lh.googleusercontent.com/a-/ALV-UjVzKmLNi87Hhloe49CL6k3BNgkDJaAVUi6Q9sQQWQfxYflHT3A=s32-rw" TargetMode="External"/><Relationship Id="rId1118" Type="http://schemas.openxmlformats.org/officeDocument/2006/relationships/hyperlink" Target="https://play-lh.googleusercontent.com/a/ACg8ocKXjvPI4SCeYVyc6ltY5E6YFWJ8MmA-L58I88yhIehn4WN49w=s32-rw-mo" TargetMode="External"/><Relationship Id="rId21" Type="http://schemas.openxmlformats.org/officeDocument/2006/relationships/hyperlink" Target="https://play-lh.googleusercontent.com/a-/ALV-UjWbSjYGt4Mw5PbIp9yub8s_ee-GP1FDEUtXNHOaFArLgrmMa8O9=s32-rw" TargetMode="External"/><Relationship Id="rId1119" Type="http://schemas.openxmlformats.org/officeDocument/2006/relationships/hyperlink" Target="https://play-lh.googleusercontent.com/EGemoI2NTXmTsBVtJqk8jxF9rh8ApRWfsIMQSt2uE4OcpQqbFu7f7NbTK05lx80nuSijCz7sc3a277R67g=s32-rw" TargetMode="External"/><Relationship Id="rId24" Type="http://schemas.openxmlformats.org/officeDocument/2006/relationships/hyperlink" Target="https://play-lh.googleusercontent.com/a/ACg8ocKIGArxk4SYGCbA5Wj9aAqxZMuG1gt55kzcvxtBr2lhTDXg5Q=s32-rw-mo" TargetMode="External"/><Relationship Id="rId23" Type="http://schemas.openxmlformats.org/officeDocument/2006/relationships/hyperlink" Target="https://play-lh.googleusercontent.com/a-/ALV-UjXqr6mtpohBVx25klmgPrc9DbBqwd4RHo22W2n7Zb2yW-HvnVo_=s32-rw" TargetMode="External"/><Relationship Id="rId525" Type="http://schemas.openxmlformats.org/officeDocument/2006/relationships/hyperlink" Target="https://play-lh.googleusercontent.com/a-/ALV-UjUzhq1koRToDx41XsTB8PqN2xialMtCnisGQS0FaNI3ASAKFMXXIQ=s32-rw" TargetMode="External"/><Relationship Id="rId767" Type="http://schemas.openxmlformats.org/officeDocument/2006/relationships/hyperlink" Target="https://play-lh.googleusercontent.com/EGemoI2NTXmTsBVtJqk8jxF9rh8ApRWfsIMQSt2uE4OcpQqbFu7f7NbTK05lx80nuSijCz7sc3a277R67g=s32-rw" TargetMode="External"/><Relationship Id="rId524" Type="http://schemas.openxmlformats.org/officeDocument/2006/relationships/hyperlink" Target="https://play-lh.googleusercontent.com/a-/ALV-UjXqE-grFrqbVjmp5h0vxaG5FPqoZR75-Pt4YuFGc2IfkgwhINy-ZA=s32-rw" TargetMode="External"/><Relationship Id="rId766" Type="http://schemas.openxmlformats.org/officeDocument/2006/relationships/hyperlink" Target="https://play-lh.googleusercontent.com/a/ACg8ocJxJiEkz-p2OPBvOt9R8LOiMkH00sn61AccGD5aBZZcNOp7IQ=s32-rw-mo" TargetMode="External"/><Relationship Id="rId523" Type="http://schemas.openxmlformats.org/officeDocument/2006/relationships/hyperlink" Target="https://play-lh.googleusercontent.com/a-/ALV-UjW-gkjS8ytCPAIAy4xm8C6hvKgcdje4b9RsXU1XsdCo5h5bFg2m=s32-rw" TargetMode="External"/><Relationship Id="rId765" Type="http://schemas.openxmlformats.org/officeDocument/2006/relationships/hyperlink" Target="https://play-lh.googleusercontent.com/a/ACg8ocJPmUOQh0Z7swMpjzS9s4YLNKSAFpOwNg5cldXltvJuHQOlbRU=s32-rw-mo" TargetMode="External"/><Relationship Id="rId522" Type="http://schemas.openxmlformats.org/officeDocument/2006/relationships/hyperlink" Target="https://play-lh.googleusercontent.com/a/ACg8ocKaZ84XB-rhKaymXgP57rRL4_FYuP_olny6lZGv5AOkqN29NQ=s32-rw-mo" TargetMode="External"/><Relationship Id="rId764" Type="http://schemas.openxmlformats.org/officeDocument/2006/relationships/hyperlink" Target="https://play-lh.googleusercontent.com/a/ACg8ocKXkiZ8uKgBIWeCu2cTbnN5QHY1yw2xMPjXOTqpX9Cis-xqRQ=s32-rw-mo" TargetMode="External"/><Relationship Id="rId529" Type="http://schemas.openxmlformats.org/officeDocument/2006/relationships/hyperlink" Target="https://play-lh.googleusercontent.com/a-/ALV-UjXAF3FFrGqyJYQ7NsCBV8isse8TFnCG_ra-xb3Gds1-nnw5n2ecQg=s32-rw" TargetMode="External"/><Relationship Id="rId528" Type="http://schemas.openxmlformats.org/officeDocument/2006/relationships/hyperlink" Target="https://play-lh.googleusercontent.com/a-/ALV-UjWAi6U5ikqeSpcdM1m7g74IHY9yi4bwxw9WJjlDS0vy3iSXN6p_=s32-rw" TargetMode="External"/><Relationship Id="rId527" Type="http://schemas.openxmlformats.org/officeDocument/2006/relationships/hyperlink" Target="https://play-lh.googleusercontent.com/a-/ALV-UjXrnE7DFS-qjUJLHUF5LR1RscXyoS6BKJKN71cYnhTBzGzK278=s32-rw" TargetMode="External"/><Relationship Id="rId769" Type="http://schemas.openxmlformats.org/officeDocument/2006/relationships/hyperlink" Target="https://play-lh.googleusercontent.com/a-/ALV-UjVHx56HqKEKx97N8EDkvXQ-l4_jNSzEGjFlAiwq_F5ImrEQAlA=s32-rw" TargetMode="External"/><Relationship Id="rId526" Type="http://schemas.openxmlformats.org/officeDocument/2006/relationships/hyperlink" Target="https://play-lh.googleusercontent.com/a-/ALV-UjUkEqDY7XheQ3g3V7H1XSCQ2XM7FBw54Ud8kx0aqOup2g1MpOvT=s32-rw" TargetMode="External"/><Relationship Id="rId768" Type="http://schemas.openxmlformats.org/officeDocument/2006/relationships/hyperlink" Target="https://play-lh.googleusercontent.com/EGemoI2NTXmTsBVtJqk8jxF9rh8ApRWfsIMQSt2uE4OcpQqbFu7f7NbTK05lx80nuSijCz7sc3a277R67g=s32-rw" TargetMode="External"/><Relationship Id="rId26" Type="http://schemas.openxmlformats.org/officeDocument/2006/relationships/hyperlink" Target="https://play-lh.googleusercontent.com/a-/ALV-UjUlFO6JOPjaAuOV1Ncn0MbX5sH9lrJXHEGhwtp34ZiLRVLlBRKH=s32-rw" TargetMode="External"/><Relationship Id="rId25" Type="http://schemas.openxmlformats.org/officeDocument/2006/relationships/hyperlink" Target="https://play-lh.googleusercontent.com/a/ACg8ocLf_fpyu8GuLj_WT9Obi5XhacImcowtMqfQGHvBSDeLSYawCg=s32-rw-mo" TargetMode="External"/><Relationship Id="rId28" Type="http://schemas.openxmlformats.org/officeDocument/2006/relationships/hyperlink" Target="https://play-lh.googleusercontent.com/a-/ALV-UjU9KmX_gOFQHpu2HZ4fDrN0e8ugcBvYhxu_FlPwxLPfctDiOkuO=s32-rw" TargetMode="External"/><Relationship Id="rId27" Type="http://schemas.openxmlformats.org/officeDocument/2006/relationships/hyperlink" Target="https://play-lh.googleusercontent.com/a-/ALV-UjUNV5r-dxvsSuKD1hvRKp3RLdvd-gZbgwrpRwys9GZeIlLj3CNr=s32-rw" TargetMode="External"/><Relationship Id="rId521" Type="http://schemas.openxmlformats.org/officeDocument/2006/relationships/hyperlink" Target="https://play-lh.googleusercontent.com/a-/ALV-UjVMt8sTaOkZcCgGNnV8CUnmml633neDAXBuTds5u7nPwHTqYYM=s32-rw" TargetMode="External"/><Relationship Id="rId763" Type="http://schemas.openxmlformats.org/officeDocument/2006/relationships/hyperlink" Target="https://play-lh.googleusercontent.com/a-/ALV-UjV7OxN39xq9VgXkuPwmFPUB-f14Pxxer9GthVbF2p-40MqWcsCJ=s32-rw" TargetMode="External"/><Relationship Id="rId1110" Type="http://schemas.openxmlformats.org/officeDocument/2006/relationships/hyperlink" Target="https://play-lh.googleusercontent.com/EGemoI2NTXmTsBVtJqk8jxF9rh8ApRWfsIMQSt2uE4OcpQqbFu7f7NbTK05lx80nuSijCz7sc3a277R67g=s32-rw" TargetMode="External"/><Relationship Id="rId29" Type="http://schemas.openxmlformats.org/officeDocument/2006/relationships/hyperlink" Target="https://play-lh.googleusercontent.com/EGemoI2NTXmTsBVtJqk8jxF9rh8ApRWfsIMQSt2uE4OcpQqbFu7f7NbTK05lx80nuSijCz7sc3a277R67g=s32-rw" TargetMode="External"/><Relationship Id="rId520" Type="http://schemas.openxmlformats.org/officeDocument/2006/relationships/hyperlink" Target="https://play-lh.googleusercontent.com/a-/ALV-UjVwLDEXLes2G-A_ONkumT8cDCR_9xajE6NA_Hcwrp11yGDxAHCO=s32-rw" TargetMode="External"/><Relationship Id="rId762" Type="http://schemas.openxmlformats.org/officeDocument/2006/relationships/hyperlink" Target="https://play-lh.googleusercontent.com/a/ACg8ocLn00JIxS1lGUrvzzN4clsl2rDycG9r30PhFVFhT99zwZ_HnA=s32-rw-mo" TargetMode="External"/><Relationship Id="rId1111" Type="http://schemas.openxmlformats.org/officeDocument/2006/relationships/hyperlink" Target="https://play-lh.googleusercontent.com/a-/ALV-UjUWbCSkfOzSCDwlH84SdEruQ5qKvBgN9-Qlh95yV_F2wfamRxM=s32-rw" TargetMode="External"/><Relationship Id="rId761" Type="http://schemas.openxmlformats.org/officeDocument/2006/relationships/hyperlink" Target="https://play-lh.googleusercontent.com/a/ACg8ocI0y8P4a3QAw5cnrCEoh0OVxDyHULgWosW-qvnNFtFQBcnI=s32-rw-mo" TargetMode="External"/><Relationship Id="rId1112" Type="http://schemas.openxmlformats.org/officeDocument/2006/relationships/hyperlink" Target="https://play-lh.googleusercontent.com/EGemoI2NTXmTsBVtJqk8jxF9rh8ApRWfsIMQSt2uE4OcpQqbFu7f7NbTK05lx80nuSijCz7sc3a277R67g=s32-rw" TargetMode="External"/><Relationship Id="rId760" Type="http://schemas.openxmlformats.org/officeDocument/2006/relationships/hyperlink" Target="https://play-lh.googleusercontent.com/EGemoI2NTXmTsBVtJqk8jxF9rh8ApRWfsIMQSt2uE4OcpQqbFu7f7NbTK05lx80nuSijCz7sc3a277R67g=s32-rw" TargetMode="External"/><Relationship Id="rId1113" Type="http://schemas.openxmlformats.org/officeDocument/2006/relationships/hyperlink" Target="https://play-lh.googleusercontent.com/EGemoI2NTXmTsBVtJqk8jxF9rh8ApRWfsIMQSt2uE4OcpQqbFu7f7NbTK05lx80nuSijCz7sc3a277R67g=s32-rw" TargetMode="External"/><Relationship Id="rId1103" Type="http://schemas.openxmlformats.org/officeDocument/2006/relationships/hyperlink" Target="https://play-lh.googleusercontent.com/EGemoI2NTXmTsBVtJqk8jxF9rh8ApRWfsIMQSt2uE4OcpQqbFu7f7NbTK05lx80nuSijCz7sc3a277R67g=s32-rw" TargetMode="External"/><Relationship Id="rId1104" Type="http://schemas.openxmlformats.org/officeDocument/2006/relationships/hyperlink" Target="https://play-lh.googleusercontent.com/a/ACg8ocL-jjm9Wo_btpDMKuDqowRJOkGSSLByMy3929fIxQeWJccXMQ=s32-rw-mo" TargetMode="External"/><Relationship Id="rId1105" Type="http://schemas.openxmlformats.org/officeDocument/2006/relationships/hyperlink" Target="https://play-lh.googleusercontent.com/a/ACg8ocI9sWrjvK2Jm9HTYgpBYZQ6tsf3dg69PpJ_hDgualER6dUYPA=s32-rw-mo" TargetMode="External"/><Relationship Id="rId1106" Type="http://schemas.openxmlformats.org/officeDocument/2006/relationships/hyperlink" Target="https://play-lh.googleusercontent.com/a-/ALV-UjXXLJkX9GQRPA-DXWaPD-VjgCxNbpyuthpAO1WvoBSzIU9hRLzU-g=s32-rw" TargetMode="External"/><Relationship Id="rId11" Type="http://schemas.openxmlformats.org/officeDocument/2006/relationships/hyperlink" Target="https://play-lh.googleusercontent.com/a-/ALV-UjUzgrD2WqV6QiWaiHBAe0OcLREybfprUo2B0qklV-O2Ah75t_WC=s32-rw" TargetMode="External"/><Relationship Id="rId1107" Type="http://schemas.openxmlformats.org/officeDocument/2006/relationships/hyperlink" Target="https://play-lh.googleusercontent.com/EGemoI2NTXmTsBVtJqk8jxF9rh8ApRWfsIMQSt2uE4OcpQqbFu7f7NbTK05lx80nuSijCz7sc3a277R67g=s32-rw" TargetMode="External"/><Relationship Id="rId10" Type="http://schemas.openxmlformats.org/officeDocument/2006/relationships/hyperlink" Target="https://play-lh.googleusercontent.com/a/ACg8ocI7wsw1lI4q_v8HnQjp2rYfsaNbN3dnsEDr2mK1MEDmENCdgw=s32-rw-mo" TargetMode="External"/><Relationship Id="rId1108" Type="http://schemas.openxmlformats.org/officeDocument/2006/relationships/hyperlink" Target="https://play-lh.googleusercontent.com/a/ACg8ocImwDNcPx8P8cYX4ugLOyqilCL6NMSUaJJviYx_dHZpoo5Yqw=s32-rw-mo" TargetMode="External"/><Relationship Id="rId13" Type="http://schemas.openxmlformats.org/officeDocument/2006/relationships/hyperlink" Target="https://play-lh.googleusercontent.com/a/ACg8ocJ3M1ICOFhojFq5ZRCfzsA7d9SrmIWLxDlBqlRwKkPeulTGLA=s32-rw-mo" TargetMode="External"/><Relationship Id="rId1109" Type="http://schemas.openxmlformats.org/officeDocument/2006/relationships/hyperlink" Target="https://play-lh.googleusercontent.com/a/ACg8ocLX_Q_roHnVtDZa6OTLMjdjQBJWaZg4mO7Rb6YUDADqEDnccQ=s32-rw-mo" TargetMode="External"/><Relationship Id="rId12" Type="http://schemas.openxmlformats.org/officeDocument/2006/relationships/hyperlink" Target="https://play-lh.googleusercontent.com/a-/ALV-UjUzmJIu_PFTmXKHYMPkdDrVaBsRMu0lRjwy7iEsb5nV45hnLHU=s32-rw" TargetMode="External"/><Relationship Id="rId519" Type="http://schemas.openxmlformats.org/officeDocument/2006/relationships/hyperlink" Target="https://play-lh.googleusercontent.com/a-/ALV-UjV0Qjcc3gS2g7mi_5dmQWxU2vcOt9H2q0FgmD3zrVgXi9a_4rEX=s32-rw" TargetMode="External"/><Relationship Id="rId514" Type="http://schemas.openxmlformats.org/officeDocument/2006/relationships/hyperlink" Target="https://play-lh.googleusercontent.com/a-/ALV-UjW1enGVn674tWSZJxyCvBGBA7EP1U2G_Y4Gd_BE4WNyCnObT5e6=s32-rw" TargetMode="External"/><Relationship Id="rId756" Type="http://schemas.openxmlformats.org/officeDocument/2006/relationships/hyperlink" Target="https://play-lh.googleusercontent.com/a-/ALV-UjWQ_IYB9Kx-Fu-1zKCoBxgUuyMt2rq-MbzarUcINhPmj0IKtJit=s32-rw" TargetMode="External"/><Relationship Id="rId998" Type="http://schemas.openxmlformats.org/officeDocument/2006/relationships/hyperlink" Target="https://play-lh.googleusercontent.com/a-/ALV-UjXyE_2zCFTCYegZepgjhM9Y9HBsWcg5Ekirw76kuGqxZaNIZmE=s32-rw" TargetMode="External"/><Relationship Id="rId513" Type="http://schemas.openxmlformats.org/officeDocument/2006/relationships/hyperlink" Target="https://play-lh.googleusercontent.com/a-/ALV-UjXkcu5lrtM9T0iG_rv3XQHt6FyCkQ-hRja1f7WZjPm_XLWEP4wL=s32-rw" TargetMode="External"/><Relationship Id="rId755" Type="http://schemas.openxmlformats.org/officeDocument/2006/relationships/hyperlink" Target="https://play-lh.googleusercontent.com/a/ACg8ocIYSbMjrJLveMUvNckcTcrgeavQhSjlwfv0_b3cxtAkxUpIZg=s32-rw-mo" TargetMode="External"/><Relationship Id="rId997" Type="http://schemas.openxmlformats.org/officeDocument/2006/relationships/hyperlink" Target="https://play-lh.googleusercontent.com/a/ACg8ocKXZlRdpjnvbya4HcIlKOzJTzJk7DT_cwHjQZqAHB0ZxJTgqA=s32-rw-mo" TargetMode="External"/><Relationship Id="rId512" Type="http://schemas.openxmlformats.org/officeDocument/2006/relationships/hyperlink" Target="https://play-lh.googleusercontent.com/EGemoI2NTXmTsBVtJqk8jxF9rh8ApRWfsIMQSt2uE4OcpQqbFu7f7NbTK05lx80nuSijCz7sc3a277R67g=s32-rw" TargetMode="External"/><Relationship Id="rId754" Type="http://schemas.openxmlformats.org/officeDocument/2006/relationships/hyperlink" Target="https://play-lh.googleusercontent.com/a-/ALV-UjVR5Mw2CMw6qG_auSGyB2imX-FKNMK36MCFZ2dhFhDErNzPTvk=s32-rw" TargetMode="External"/><Relationship Id="rId996" Type="http://schemas.openxmlformats.org/officeDocument/2006/relationships/hyperlink" Target="https://play-lh.googleusercontent.com/a/ACg8ocJEyTagIabgYCN9awekNXIIK18Oj3AGkpsR-VSKbcHVH-4M_A=s32-rw-mo" TargetMode="External"/><Relationship Id="rId511" Type="http://schemas.openxmlformats.org/officeDocument/2006/relationships/hyperlink" Target="https://play-lh.googleusercontent.com/a-/ALV-UjUsn3wX95et7xIDv9iWXz8oZFYxHPS7YdpJbrdpkOLE3HSe6AKO=s32-rw" TargetMode="External"/><Relationship Id="rId753" Type="http://schemas.openxmlformats.org/officeDocument/2006/relationships/hyperlink" Target="https://play-lh.googleusercontent.com/a/ACg8ocK7Gcn4dOCXTiXkPuPCJ_xnL32mEEOyhLTgt9LRauYfmBuEGQ=s32-rw-mo" TargetMode="External"/><Relationship Id="rId995" Type="http://schemas.openxmlformats.org/officeDocument/2006/relationships/hyperlink" Target="https://play-lh.googleusercontent.com/EGemoI2NTXmTsBVtJqk8jxF9rh8ApRWfsIMQSt2uE4OcpQqbFu7f7NbTK05lx80nuSijCz7sc3a277R67g=s32-rw" TargetMode="External"/><Relationship Id="rId518" Type="http://schemas.openxmlformats.org/officeDocument/2006/relationships/hyperlink" Target="https://play-lh.googleusercontent.com/a-/ALV-UjULdANDWCFiedJANDHxF8ITHWueh1imwSqB4T98eVNSJDRcpS2U=s32-rw" TargetMode="External"/><Relationship Id="rId517" Type="http://schemas.openxmlformats.org/officeDocument/2006/relationships/hyperlink" Target="https://play-lh.googleusercontent.com/a-/ALV-UjVLbJHcN7fUry5nU1tTZTbf00XRrdPVDTHWpgK_UVK8qNLT3qG0=s32-rw" TargetMode="External"/><Relationship Id="rId759" Type="http://schemas.openxmlformats.org/officeDocument/2006/relationships/hyperlink" Target="https://play-lh.googleusercontent.com/a/ACg8ocKOrxQLXgBEh7Gp70LCz8-djB7V6feU3dcQW1FtdHWd3RfYHw=s32-rw-mo" TargetMode="External"/><Relationship Id="rId516" Type="http://schemas.openxmlformats.org/officeDocument/2006/relationships/hyperlink" Target="https://play-lh.googleusercontent.com/a-/ALV-UjVZAGS_0sni7zcDIMxMVglBK83QnS375i9waPOgB8UNd0l3g2rG=s32-rw" TargetMode="External"/><Relationship Id="rId758" Type="http://schemas.openxmlformats.org/officeDocument/2006/relationships/hyperlink" Target="https://play-lh.googleusercontent.com/a/ACg8ocIwLSfSpDcKwnejnYFxiwoUdHvstgHMRm5DOZH3on29LxXzzA=s32-rw-mo" TargetMode="External"/><Relationship Id="rId515" Type="http://schemas.openxmlformats.org/officeDocument/2006/relationships/hyperlink" Target="https://play-lh.googleusercontent.com/a-/ALV-UjVI2oz2TfynvH9-oHud5BonnzQUZJzlWYjIb67r2-PeTS06bHTN=s32-rw" TargetMode="External"/><Relationship Id="rId757" Type="http://schemas.openxmlformats.org/officeDocument/2006/relationships/hyperlink" Target="https://play-lh.googleusercontent.com/a/ACg8ocJkDwRk-e6YsIb-FztksyAZ0fwaYwYHHddMpMAfLTijRKT_4g=s32-rw-mo" TargetMode="External"/><Relationship Id="rId999" Type="http://schemas.openxmlformats.org/officeDocument/2006/relationships/hyperlink" Target="https://play-lh.googleusercontent.com/a-/ALV-UjVGtIK77CA4RkJLwYMIEkpUtzqS1YI3_cT_BHGAV7EOZtoxuBU=s32-rw" TargetMode="External"/><Relationship Id="rId15" Type="http://schemas.openxmlformats.org/officeDocument/2006/relationships/hyperlink" Target="https://play-lh.googleusercontent.com/a-/ALV-UjWNmG5HqzBSe0Qy9axzbYgTTbZTNiC9Eqou0JNm3kcz8Z9HaClU=s32-rw" TargetMode="External"/><Relationship Id="rId990" Type="http://schemas.openxmlformats.org/officeDocument/2006/relationships/hyperlink" Target="https://play-lh.googleusercontent.com/a-/ALV-UjVfV9u8LlwgkDoihuWLkAK97CUfAFQr545nzGwc9rKOKx39hDLK=s32-rw" TargetMode="External"/><Relationship Id="rId14" Type="http://schemas.openxmlformats.org/officeDocument/2006/relationships/hyperlink" Target="https://play-lh.googleusercontent.com/a-/ALV-UjXXygAs888kSkLon3fUJvzoFKgyYN3Z5Xo1uYMQUsuHXVUOpUJq=s32-rw" TargetMode="External"/><Relationship Id="rId17" Type="http://schemas.openxmlformats.org/officeDocument/2006/relationships/hyperlink" Target="https://play-lh.googleusercontent.com/a-/ALV-UjVSvPVH81Imt_Z8qp_odzH9iKrLxPj3LLXnSR6_W4exlWo6wvz3=s32-rw" TargetMode="External"/><Relationship Id="rId16" Type="http://schemas.openxmlformats.org/officeDocument/2006/relationships/hyperlink" Target="https://play-lh.googleusercontent.com/a/ACg8ocITwIQhaREMk4CIZ4wxPNkVtdicj0OJslyNFCsUHcpzuVMD-w=s32-rw-mo" TargetMode="External"/><Relationship Id="rId19" Type="http://schemas.openxmlformats.org/officeDocument/2006/relationships/hyperlink" Target="https://play-lh.googleusercontent.com/a/ACg8ocJTYuFytLzEPK-bwv21ZGaZI3DDLn4hMQltlwF4WjEc9Oo9GaA=s32-rw-mo" TargetMode="External"/><Relationship Id="rId510" Type="http://schemas.openxmlformats.org/officeDocument/2006/relationships/hyperlink" Target="https://play-lh.googleusercontent.com/a-/ALV-UjX77Mynxgpb6Z77JMCZ8NaY5fsvoQNoVQ33psBt8uz9vhQP4BmE=s32-rw" TargetMode="External"/><Relationship Id="rId752" Type="http://schemas.openxmlformats.org/officeDocument/2006/relationships/hyperlink" Target="https://play-lh.googleusercontent.com/EGemoI2NTXmTsBVtJqk8jxF9rh8ApRWfsIMQSt2uE4OcpQqbFu7f7NbTK05lx80nuSijCz7sc3a277R67g=s32-rw" TargetMode="External"/><Relationship Id="rId994" Type="http://schemas.openxmlformats.org/officeDocument/2006/relationships/hyperlink" Target="https://play-lh.googleusercontent.com/a-/ALV-UjWiFynnQ41nFHGfOGLL164zRmvJUEpMYS7_JTwaHKyU_uil88ZJ=s32-rw" TargetMode="External"/><Relationship Id="rId18" Type="http://schemas.openxmlformats.org/officeDocument/2006/relationships/hyperlink" Target="https://play-lh.googleusercontent.com/a/ACg8ocKIKPJKwWeSUkgm9HzM9DOFFXmHgqNl0U8VhVCm5WspECTSag=s32-rw-mo" TargetMode="External"/><Relationship Id="rId751" Type="http://schemas.openxmlformats.org/officeDocument/2006/relationships/hyperlink" Target="https://play-lh.googleusercontent.com/a-/ALV-UjW9YlJH32SnoQf9tRjHh2iohaqH2VWH36mX-JddbsJ3hakLrZcw=s32-rw" TargetMode="External"/><Relationship Id="rId993" Type="http://schemas.openxmlformats.org/officeDocument/2006/relationships/hyperlink" Target="https://play-lh.googleusercontent.com/a/ACg8ocL2EQDr3ReGYOhMqJNwoeEnN9TDPbNOQVLEzx9jAjV7OzI9=s32-rw-mo" TargetMode="External"/><Relationship Id="rId1100" Type="http://schemas.openxmlformats.org/officeDocument/2006/relationships/hyperlink" Target="https://play-lh.googleusercontent.com/a-/ALV-UjWVw2v6KLxEQpbtmOq_zsg2PlGkx5Cadt73g6acWUL3m8eMc0o=s32-rw" TargetMode="External"/><Relationship Id="rId750" Type="http://schemas.openxmlformats.org/officeDocument/2006/relationships/hyperlink" Target="https://play-lh.googleusercontent.com/a/ACg8ocIWUZGBKC_8VN7RsJVGPCspLwH-votanCW4RDcWF7fNPFOL=s32-rw-mo" TargetMode="External"/><Relationship Id="rId992" Type="http://schemas.openxmlformats.org/officeDocument/2006/relationships/hyperlink" Target="https://play-lh.googleusercontent.com/a-/ALV-UjXNbu51-0VBJzn4DuJXGwcUYdqzhJRvRWXZf_-UoTVLKKvgAUBu=s32-rw" TargetMode="External"/><Relationship Id="rId1101" Type="http://schemas.openxmlformats.org/officeDocument/2006/relationships/hyperlink" Target="https://play-lh.googleusercontent.com/EGemoI2NTXmTsBVtJqk8jxF9rh8ApRWfsIMQSt2uE4OcpQqbFu7f7NbTK05lx80nuSijCz7sc3a277R67g=s32-rw" TargetMode="External"/><Relationship Id="rId991" Type="http://schemas.openxmlformats.org/officeDocument/2006/relationships/hyperlink" Target="https://play-lh.googleusercontent.com/a-/ALV-UjV-2KvDcnYzWqkndCEc0k-AoMtBzyvz0LfiVFuhO7g9TDKtk8A=s32-rw" TargetMode="External"/><Relationship Id="rId1102" Type="http://schemas.openxmlformats.org/officeDocument/2006/relationships/hyperlink" Target="https://play-lh.googleusercontent.com/a/ACg8ocLMHqQBzzkJw3umiWcOYKsaVc_cIPV17eAksXvLnKFwmbyD=s32-rw-mo" TargetMode="External"/><Relationship Id="rId84" Type="http://schemas.openxmlformats.org/officeDocument/2006/relationships/hyperlink" Target="https://play-lh.googleusercontent.com/EGemoI2NTXmTsBVtJqk8jxF9rh8ApRWfsIMQSt2uE4OcpQqbFu7f7NbTK05lx80nuSijCz7sc3a277R67g=s32-rw" TargetMode="External"/><Relationship Id="rId83" Type="http://schemas.openxmlformats.org/officeDocument/2006/relationships/hyperlink" Target="https://play-lh.googleusercontent.com/a-/ALV-UjUSoiwUMf4b8F8KO8Ug9hamOzsGTBeSwqbepokeUOt5icjZIhRo=s32-rw" TargetMode="External"/><Relationship Id="rId86" Type="http://schemas.openxmlformats.org/officeDocument/2006/relationships/hyperlink" Target="https://play-lh.googleusercontent.com/a-/ALV-UjUrN5PL8EoR9r0JlGt-BZAfsv4BWk-ICmg2Cc3yo-uPtQn7y9U=s32-rw" TargetMode="External"/><Relationship Id="rId85" Type="http://schemas.openxmlformats.org/officeDocument/2006/relationships/hyperlink" Target="https://play-lh.googleusercontent.com/a-/ALV-UjWecDhGgn8GFhsR1Jq44i4IL7yPJda39GOQduRdQgkzUiMWFMup=s32-rw" TargetMode="External"/><Relationship Id="rId88" Type="http://schemas.openxmlformats.org/officeDocument/2006/relationships/hyperlink" Target="https://play-lh.googleusercontent.com/a-/ALV-UjWcXP9rw3o-5-5uk9nLcGef_fyAVGgKLacKGxnaQJ5Zk-3csqF3=s32-rw" TargetMode="External"/><Relationship Id="rId87" Type="http://schemas.openxmlformats.org/officeDocument/2006/relationships/hyperlink" Target="https://play-lh.googleusercontent.com/EGemoI2NTXmTsBVtJqk8jxF9rh8ApRWfsIMQSt2uE4OcpQqbFu7f7NbTK05lx80nuSijCz7sc3a277R67g=s32-rw" TargetMode="External"/><Relationship Id="rId89" Type="http://schemas.openxmlformats.org/officeDocument/2006/relationships/hyperlink" Target="https://play-lh.googleusercontent.com/a-/ALV-UjVy18zdZd5YfDzbF2UDBzQ8i24Jb0uv5h4jU4qbPhdH2mtzwQgg=s32-rw" TargetMode="External"/><Relationship Id="rId709" Type="http://schemas.openxmlformats.org/officeDocument/2006/relationships/hyperlink" Target="https://play-lh.googleusercontent.com/a-/ALV-UjWvjzDa2EnH7klkORQyvsMR4085ID9XqSasNy6RD8qSq5arVgWaug=s32-rw" TargetMode="External"/><Relationship Id="rId708" Type="http://schemas.openxmlformats.org/officeDocument/2006/relationships/hyperlink" Target="https://play-lh.googleusercontent.com/a/ACg8ocKADn6dDkvo3m2mqAI54uE5NFXSYiWHCWp7AEzes5cED_UawA=s32-rw-mo" TargetMode="External"/><Relationship Id="rId707" Type="http://schemas.openxmlformats.org/officeDocument/2006/relationships/hyperlink" Target="https://play-lh.googleusercontent.com/a-/ALV-UjWtC_h3iL-jlTd7npRDLqfO7cuBXVa-roQWl_UQcc3BtxP5bQyO=s32-rw" TargetMode="External"/><Relationship Id="rId949" Type="http://schemas.openxmlformats.org/officeDocument/2006/relationships/hyperlink" Target="https://play-lh.googleusercontent.com/a-/ALV-UjVNern5aVtNnemtDQgqrmHXkdg5eIdldjUYf4q7-aNLVNmU0RIV=s32-rw" TargetMode="External"/><Relationship Id="rId706" Type="http://schemas.openxmlformats.org/officeDocument/2006/relationships/hyperlink" Target="https://play-lh.googleusercontent.com/a/ACg8ocJ59R8nGKWj2skwjs0Xp1VnZhhTsTt8y88awEu-yduvYUCKrQ=s32-rw-mo" TargetMode="External"/><Relationship Id="rId948" Type="http://schemas.openxmlformats.org/officeDocument/2006/relationships/hyperlink" Target="https://play-lh.googleusercontent.com/a-/ALV-UjU44Fc5y1RX0tbWVhFd-pJkxsOaiIGEOgeaNMyBDhLQ-BbIVekZ=s32-rw" TargetMode="External"/><Relationship Id="rId80" Type="http://schemas.openxmlformats.org/officeDocument/2006/relationships/hyperlink" Target="https://play-lh.googleusercontent.com/a-/ALV-UjXBWeRJItF_S7FnvYHLNSkzAiAdBvZz5tXDWGXWr5Umk3FL94NgNQ=s32-rw" TargetMode="External"/><Relationship Id="rId82" Type="http://schemas.openxmlformats.org/officeDocument/2006/relationships/hyperlink" Target="https://play-lh.googleusercontent.com/a/ACg8ocJU4QJQEcsdDrqGtFeSdSB9EN9s4hfi5mTjtWaIBBK6EMi_im4e=s32-rw-mo" TargetMode="External"/><Relationship Id="rId81" Type="http://schemas.openxmlformats.org/officeDocument/2006/relationships/hyperlink" Target="https://play-lh.googleusercontent.com/a-/ALV-UjWUpL4vRMEQDf6ChIldOqQx2CwB3PUnCzUTDKUjJDmfN0noqBPt=s32-rw" TargetMode="External"/><Relationship Id="rId701" Type="http://schemas.openxmlformats.org/officeDocument/2006/relationships/hyperlink" Target="https://play-lh.googleusercontent.com/a-/ALV-UjWKkfbth51wCS7uFqiCg-QJHOaNnS9ylP0whxO0DtmeW7eYWFgt=s32-rw" TargetMode="External"/><Relationship Id="rId943" Type="http://schemas.openxmlformats.org/officeDocument/2006/relationships/hyperlink" Target="https://play-lh.googleusercontent.com/a-/ALV-UjXNBXs6_QPHqanc0qbdZN6Kubuq3NBitC9C2FljCuu857JNJPQ=s32-rw" TargetMode="External"/><Relationship Id="rId700" Type="http://schemas.openxmlformats.org/officeDocument/2006/relationships/hyperlink" Target="https://play-lh.googleusercontent.com/a-/ALV-UjXrF1YxWftfZzXlJy-EOVQgy2XKhpW4HZvtkHGKkUkRK43QxiM=s32-rw" TargetMode="External"/><Relationship Id="rId942" Type="http://schemas.openxmlformats.org/officeDocument/2006/relationships/hyperlink" Target="https://play-lh.googleusercontent.com/a/ACg8ocISzx0tLoprSbuqv3E5gwag1JvuUOsJ9sOUMKStZIkvw_5C6g=s32-rw-mo" TargetMode="External"/><Relationship Id="rId941" Type="http://schemas.openxmlformats.org/officeDocument/2006/relationships/hyperlink" Target="https://play-lh.googleusercontent.com/a/ACg8ocLQCPkiXkcGekk6hHyZFnhNLXqqwgZUD4VYLLEGGX15reKTvw=s32-rw-mo" TargetMode="External"/><Relationship Id="rId940" Type="http://schemas.openxmlformats.org/officeDocument/2006/relationships/hyperlink" Target="https://play-lh.googleusercontent.com/EGemoI2NTXmTsBVtJqk8jxF9rh8ApRWfsIMQSt2uE4OcpQqbFu7f7NbTK05lx80nuSijCz7sc3a277R67g=s32-rw" TargetMode="External"/><Relationship Id="rId705" Type="http://schemas.openxmlformats.org/officeDocument/2006/relationships/hyperlink" Target="https://play-lh.googleusercontent.com/a/ACg8ocJ-tr06zBzn1Njt2Wo85pbrlPg7jB8WzkulA4FyRBDzhRDiZg=s32-rw-mo" TargetMode="External"/><Relationship Id="rId947" Type="http://schemas.openxmlformats.org/officeDocument/2006/relationships/hyperlink" Target="https://play-lh.googleusercontent.com/a-/ALV-UjXZx9LIRGlsyN7XKTH4DjDpXw2-7sX8LSVC1F9gk5Ekb1oFgnEU=s32-rw" TargetMode="External"/><Relationship Id="rId704" Type="http://schemas.openxmlformats.org/officeDocument/2006/relationships/hyperlink" Target="https://play-lh.googleusercontent.com/a-/ALV-UjWEAqdlcxWy46LPHP_bJTfHklV6icwmesaQsdM_-r5gkw1zJ-aZ=s32-rw" TargetMode="External"/><Relationship Id="rId946" Type="http://schemas.openxmlformats.org/officeDocument/2006/relationships/hyperlink" Target="https://play-lh.googleusercontent.com/a-/ALV-UjWptxDBGzaED-NtyK0s7isfnc1ob0XYFvEvVDyfRgu3lW8ykoBf=s32-rw" TargetMode="External"/><Relationship Id="rId703" Type="http://schemas.openxmlformats.org/officeDocument/2006/relationships/hyperlink" Target="https://play-lh.googleusercontent.com/a-/ALV-UjUrU8G0F2xeYp1x2sdx7N9YgyXJOLXkh_LR3SHGvUqTZ4Ju3shhQw=s32-rw" TargetMode="External"/><Relationship Id="rId945" Type="http://schemas.openxmlformats.org/officeDocument/2006/relationships/hyperlink" Target="https://play-lh.googleusercontent.com/a-/ALV-UjWW33g_y8Q-MyfE35OX5mNlnPWmW5ZD3LvxUFZ0ZeeYWz4Q9dTN=s32-rw" TargetMode="External"/><Relationship Id="rId702" Type="http://schemas.openxmlformats.org/officeDocument/2006/relationships/hyperlink" Target="https://play-lh.googleusercontent.com/EGemoI2NTXmTsBVtJqk8jxF9rh8ApRWfsIMQSt2uE4OcpQqbFu7f7NbTK05lx80nuSijCz7sc3a277R67g=s32-rw" TargetMode="External"/><Relationship Id="rId944" Type="http://schemas.openxmlformats.org/officeDocument/2006/relationships/hyperlink" Target="https://play-lh.googleusercontent.com/EGemoI2NTXmTsBVtJqk8jxF9rh8ApRWfsIMQSt2uE4OcpQqbFu7f7NbTK05lx80nuSijCz7sc3a277R67g=s32-rw" TargetMode="External"/><Relationship Id="rId73" Type="http://schemas.openxmlformats.org/officeDocument/2006/relationships/hyperlink" Target="https://play-lh.googleusercontent.com/a-/ALV-UjVvcJvpF0XdN0mL8mlA_RjBE-qjwvECPhVDcJFDaKbII0DhSEIs=s32-rw" TargetMode="External"/><Relationship Id="rId72" Type="http://schemas.openxmlformats.org/officeDocument/2006/relationships/hyperlink" Target="https://play-lh.googleusercontent.com/a-/ALV-UjUnjWQnzr0oVIDNn24b9oXiAf9l2GOMuZKZauMB--5JcG1udz4A=s32-rw" TargetMode="External"/><Relationship Id="rId75" Type="http://schemas.openxmlformats.org/officeDocument/2006/relationships/hyperlink" Target="https://play-lh.googleusercontent.com/a-/ALV-UjVJBznC6iZRlNSIdvq6ybf9u9Em9kQBL2OYIHVKPfrbWPehQQQ=s32-rw" TargetMode="External"/><Relationship Id="rId74" Type="http://schemas.openxmlformats.org/officeDocument/2006/relationships/hyperlink" Target="https://play-lh.googleusercontent.com/a-/ALV-UjXHsZtiLG2TydmIUfC1y0IwNYanAGwg6S8Xnx6eSRGItj16yJDm8g=s32-rw" TargetMode="External"/><Relationship Id="rId77" Type="http://schemas.openxmlformats.org/officeDocument/2006/relationships/hyperlink" Target="https://play-lh.googleusercontent.com/a-/ALV-UjUnk9P3oeDRB9ERsVIfNffW0cArG2fKVuctWKyGDRPfuEc2JNI=s32-rw" TargetMode="External"/><Relationship Id="rId76" Type="http://schemas.openxmlformats.org/officeDocument/2006/relationships/hyperlink" Target="https://play-lh.googleusercontent.com/EGemoI2NTXmTsBVtJqk8jxF9rh8ApRWfsIMQSt2uE4OcpQqbFu7f7NbTK05lx80nuSijCz7sc3a277R67g=s32-rw" TargetMode="External"/><Relationship Id="rId79" Type="http://schemas.openxmlformats.org/officeDocument/2006/relationships/hyperlink" Target="https://play-lh.googleusercontent.com/a-/ALV-UjXKTUEdk3_OLfgg72h0zh68nM8_6gNSzJVCo9dCYnfKo0B2CKVz=s32-rw" TargetMode="External"/><Relationship Id="rId78" Type="http://schemas.openxmlformats.org/officeDocument/2006/relationships/hyperlink" Target="https://play-lh.googleusercontent.com/a-/ALV-UjUZhxeRDhdlG94JgUyR_4FmYYB2XRjgAjNJPvf4JjOvlF6LJC6o=s32-rw" TargetMode="External"/><Relationship Id="rId939" Type="http://schemas.openxmlformats.org/officeDocument/2006/relationships/hyperlink" Target="https://play-lh.googleusercontent.com/a/ACg8ocKon3CkVWLCZMV6EcmA-UfsMC-VvbYMLzYmLtrzHDKC7BzDuQ=s32-rw-mo" TargetMode="External"/><Relationship Id="rId938" Type="http://schemas.openxmlformats.org/officeDocument/2006/relationships/hyperlink" Target="https://play-lh.googleusercontent.com/a-/ALV-UjWGGXvbujgNGUoZWIbLNMwPV8rInnox0XkZ8AxmYD-kWpfE82bc=s32-rw" TargetMode="External"/><Relationship Id="rId937" Type="http://schemas.openxmlformats.org/officeDocument/2006/relationships/hyperlink" Target="https://play-lh.googleusercontent.com/EGemoI2NTXmTsBVtJqk8jxF9rh8ApRWfsIMQSt2uE4OcpQqbFu7f7NbTK05lx80nuSijCz7sc3a277R67g=s32-rw" TargetMode="External"/><Relationship Id="rId71" Type="http://schemas.openxmlformats.org/officeDocument/2006/relationships/hyperlink" Target="https://play-lh.googleusercontent.com/a-/ALV-UjVRCIamHl52Vd4GpaEVhj472eyDqleywY4z6GpgqM3mQNobXiJ10g=s32-rw" TargetMode="External"/><Relationship Id="rId70" Type="http://schemas.openxmlformats.org/officeDocument/2006/relationships/hyperlink" Target="https://play-lh.googleusercontent.com/a-/ALV-UjU6mW5Mt741Y__VddgduVuPLwzhzcJqC9-QNVVXICMpZHLlZs5trw=s32-rw" TargetMode="External"/><Relationship Id="rId932" Type="http://schemas.openxmlformats.org/officeDocument/2006/relationships/hyperlink" Target="https://play-lh.googleusercontent.com/a/ACg8ocIsCDy7mnz64MAkt-EjbVDIbfGa3GwW62-t_m1SDjUxprgSLQ=s32-rw-mo" TargetMode="External"/><Relationship Id="rId931" Type="http://schemas.openxmlformats.org/officeDocument/2006/relationships/hyperlink" Target="https://play-lh.googleusercontent.com/a/ACg8ocL9vwqJ1tgS4pZhiDyT0a3tk7kBfGQM3RAZpwSAr9mN0JBh6A=s32-rw-mo" TargetMode="External"/><Relationship Id="rId930" Type="http://schemas.openxmlformats.org/officeDocument/2006/relationships/hyperlink" Target="https://play-lh.googleusercontent.com/a-/ALV-UjWprrMEEurbS0BEzDEyPYiNluPXtLolTcpLEZBUs4g1GsAfZuyi=s32-rw" TargetMode="External"/><Relationship Id="rId936" Type="http://schemas.openxmlformats.org/officeDocument/2006/relationships/hyperlink" Target="https://play-lh.googleusercontent.com/EGemoI2NTXmTsBVtJqk8jxF9rh8ApRWfsIMQSt2uE4OcpQqbFu7f7NbTK05lx80nuSijCz7sc3a277R67g=s32-rw" TargetMode="External"/><Relationship Id="rId935" Type="http://schemas.openxmlformats.org/officeDocument/2006/relationships/hyperlink" Target="https://play-lh.googleusercontent.com/a/ACg8ocJxPL5S0r1ckGo-ftdXCoFUkRIzxF26Pdkne8bFOZA85gRJRg=s32-rw-mo" TargetMode="External"/><Relationship Id="rId934" Type="http://schemas.openxmlformats.org/officeDocument/2006/relationships/hyperlink" Target="https://play-lh.googleusercontent.com/a-/ALV-UjUMZD8nXp-D554C0UoMNxAeXNwY-EYZWLplsQ7QfrUnW9uejo5USg=s32-rw" TargetMode="External"/><Relationship Id="rId933" Type="http://schemas.openxmlformats.org/officeDocument/2006/relationships/hyperlink" Target="https://play-lh.googleusercontent.com/EGemoI2NTXmTsBVtJqk8jxF9rh8ApRWfsIMQSt2uE4OcpQqbFu7f7NbTK05lx80nuSijCz7sc3a277R67g=s32-rw" TargetMode="External"/><Relationship Id="rId62" Type="http://schemas.openxmlformats.org/officeDocument/2006/relationships/hyperlink" Target="https://play-lh.googleusercontent.com/EGemoI2NTXmTsBVtJqk8jxF9rh8ApRWfsIMQSt2uE4OcpQqbFu7f7NbTK05lx80nuSijCz7sc3a277R67g=s32-rw" TargetMode="External"/><Relationship Id="rId61" Type="http://schemas.openxmlformats.org/officeDocument/2006/relationships/hyperlink" Target="https://play-lh.googleusercontent.com/a-/ALV-UjU3om7grX8OnzYKbW-mcDdUCnnzKwHiwLK2mI6maLsuHaNZT3Jt=s32-rw" TargetMode="External"/><Relationship Id="rId64" Type="http://schemas.openxmlformats.org/officeDocument/2006/relationships/hyperlink" Target="https://play-lh.googleusercontent.com/EGemoI2NTXmTsBVtJqk8jxF9rh8ApRWfsIMQSt2uE4OcpQqbFu7f7NbTK05lx80nuSijCz7sc3a277R67g=s32-rw" TargetMode="External"/><Relationship Id="rId63" Type="http://schemas.openxmlformats.org/officeDocument/2006/relationships/hyperlink" Target="https://play-lh.googleusercontent.com/a-/ALV-UjWITshbHkfqAbB0ULJP6F2awqRyPS2tO1pvtCfIyqXfHzEetwei=s32-rw" TargetMode="External"/><Relationship Id="rId66" Type="http://schemas.openxmlformats.org/officeDocument/2006/relationships/hyperlink" Target="https://play-lh.googleusercontent.com/a/ACg8ocJSGHlYbJkgYtS5LRthU6eOzhuRRPvr-5ZhuJighgmFJuv4xA=s32-rw-mo" TargetMode="External"/><Relationship Id="rId65" Type="http://schemas.openxmlformats.org/officeDocument/2006/relationships/hyperlink" Target="https://play-lh.googleusercontent.com/a-/ALV-UjXRleJubELf15P_pnPwui2DeAKn7VgaBm1-60lvJqTdXAXGPxta=s32-rw" TargetMode="External"/><Relationship Id="rId68" Type="http://schemas.openxmlformats.org/officeDocument/2006/relationships/hyperlink" Target="https://play-lh.googleusercontent.com/a-/ALV-UjVhU9EY-NQnXgsLXn0h5mHtHmFG2IKaAO64J7zjKxjUv1CYTdxc=s32-rw" TargetMode="External"/><Relationship Id="rId67" Type="http://schemas.openxmlformats.org/officeDocument/2006/relationships/hyperlink" Target="https://play-lh.googleusercontent.com/a-/ALV-UjUp0J65W9r2ZyWf5HU5u4G0WIAC5jPj8RnROPPDTp_2Wyv4rZXg=s32-rw" TargetMode="External"/><Relationship Id="rId729" Type="http://schemas.openxmlformats.org/officeDocument/2006/relationships/hyperlink" Target="https://play-lh.googleusercontent.com/a/ACg8ocJLuYjdRa67F62YyQpkQyPv-YFpOf-uENIw_4T0SQeiKytiMQ=s32-rw-mo" TargetMode="External"/><Relationship Id="rId728" Type="http://schemas.openxmlformats.org/officeDocument/2006/relationships/hyperlink" Target="https://play-lh.googleusercontent.com/a-/ALV-UjXwgOr-y411yDN6a7nDIMB_4C5O61wxDlQrC5hj-BEpiHFCHsNp=s32-rw" TargetMode="External"/><Relationship Id="rId60" Type="http://schemas.openxmlformats.org/officeDocument/2006/relationships/hyperlink" Target="https://play-lh.googleusercontent.com/a/ACg8ocLs3Q0eETnfGGnbesnwzOOIoEsT-g8Zae54bJ9QnIkhKtod8xk=s32-rw-mo" TargetMode="External"/><Relationship Id="rId723" Type="http://schemas.openxmlformats.org/officeDocument/2006/relationships/hyperlink" Target="https://play-lh.googleusercontent.com/a/ACg8ocLS_9Em6dpZ4yHBP40-23t6AEGluDE3uZOpDPTwRBkCmRzGUA=s32-rw-mo" TargetMode="External"/><Relationship Id="rId965" Type="http://schemas.openxmlformats.org/officeDocument/2006/relationships/hyperlink" Target="https://play-lh.googleusercontent.com/a-/ALV-UjVt1sYuu5EP6iFnG-TrMsmooWBmH1z4emj6KtaZQ1i-dJaVkeRt=s32-rw" TargetMode="External"/><Relationship Id="rId722" Type="http://schemas.openxmlformats.org/officeDocument/2006/relationships/hyperlink" Target="https://play-lh.googleusercontent.com/a-/ALV-UjXqBiKVVefxQcdwEEjc42aV3WRsxjhUeHKb_Y4g1SjJ6fLzZ-4=s32-rw" TargetMode="External"/><Relationship Id="rId964" Type="http://schemas.openxmlformats.org/officeDocument/2006/relationships/hyperlink" Target="https://play-lh.googleusercontent.com/a-/ALV-UjUZuuxvVKuj25Qn_No-854881bvB10VtM53aLT43b7hAy0PxNE=s32-rw" TargetMode="External"/><Relationship Id="rId721" Type="http://schemas.openxmlformats.org/officeDocument/2006/relationships/hyperlink" Target="https://play-lh.googleusercontent.com/a/ACg8ocK8q3NXvPl4N0EysuDTsEHRHsdIpJ09H2e61tsaTxMppb8h6Q=s32-rw-mo" TargetMode="External"/><Relationship Id="rId963" Type="http://schemas.openxmlformats.org/officeDocument/2006/relationships/hyperlink" Target="https://play-lh.googleusercontent.com/a-/ALV-UjXEdm4Wc90oc3Nrw5QPmS0r0rcQlHj2JJuTGpPDxtjrT1DIzr7Z=s32-rw" TargetMode="External"/><Relationship Id="rId720" Type="http://schemas.openxmlformats.org/officeDocument/2006/relationships/hyperlink" Target="https://play-lh.googleusercontent.com/a/ACg8ocJJ5e7GcHVq4EVlX3DkeI-pKwe6EHjJWTgaE7Eb4uzTFRI0=s32-rw-mo" TargetMode="External"/><Relationship Id="rId962" Type="http://schemas.openxmlformats.org/officeDocument/2006/relationships/hyperlink" Target="https://play-lh.googleusercontent.com/EGemoI2NTXmTsBVtJqk8jxF9rh8ApRWfsIMQSt2uE4OcpQqbFu7f7NbTK05lx80nuSijCz7sc3a277R67g=s32-rw" TargetMode="External"/><Relationship Id="rId727" Type="http://schemas.openxmlformats.org/officeDocument/2006/relationships/hyperlink" Target="https://play-lh.googleusercontent.com/a-/ALV-UjU0CIOOjjOwjzZKyp2dRGGFOmZlVDC_OlRs02P788uHTft596WBWg=s32-rw" TargetMode="External"/><Relationship Id="rId969" Type="http://schemas.openxmlformats.org/officeDocument/2006/relationships/hyperlink" Target="https://play-lh.googleusercontent.com/a-/ALV-UjUIwawb8aAp1FG4onhfqtA5yQF4pSAVACso9L8aH5WDYZbfMvTs=s32-rw" TargetMode="External"/><Relationship Id="rId726" Type="http://schemas.openxmlformats.org/officeDocument/2006/relationships/hyperlink" Target="https://play-lh.googleusercontent.com/EGemoI2NTXmTsBVtJqk8jxF9rh8ApRWfsIMQSt2uE4OcpQqbFu7f7NbTK05lx80nuSijCz7sc3a277R67g=s32-rw" TargetMode="External"/><Relationship Id="rId968" Type="http://schemas.openxmlformats.org/officeDocument/2006/relationships/hyperlink" Target="https://play-lh.googleusercontent.com/a-/ALV-UjUO1Zt-OBuNz25UEUKVyuFsF2vbVj9PPhQqlH-jdFMlVTDv1qer=s32-rw" TargetMode="External"/><Relationship Id="rId725" Type="http://schemas.openxmlformats.org/officeDocument/2006/relationships/hyperlink" Target="https://play-lh.googleusercontent.com/a-/ALV-UjX37CMpbw_uysi5qDUrH76qOnz6KEe857_OmyhKl1V84boq8fu3=s32-rw" TargetMode="External"/><Relationship Id="rId967" Type="http://schemas.openxmlformats.org/officeDocument/2006/relationships/hyperlink" Target="https://play-lh.googleusercontent.com/a-/ALV-UjUBG9Uqbh30XdkF0J8EUTOs5jAHsmg6EM-q7zCZ7fpC0XWbLBNa=s32-rw" TargetMode="External"/><Relationship Id="rId724" Type="http://schemas.openxmlformats.org/officeDocument/2006/relationships/hyperlink" Target="https://play-lh.googleusercontent.com/a/ACg8ocLvANIEGqeJ9MNAncqMX9xX0yMLtMWQPAV4kPN5_hZwQ0vFAA=s32-rw-mo" TargetMode="External"/><Relationship Id="rId966" Type="http://schemas.openxmlformats.org/officeDocument/2006/relationships/hyperlink" Target="https://play-lh.googleusercontent.com/a-/ALV-UjW6QjuGD0sV_PXXlVuVNQAzhEME-GRDagIxteVn19r789zFYA2O=s32-rw" TargetMode="External"/><Relationship Id="rId69" Type="http://schemas.openxmlformats.org/officeDocument/2006/relationships/hyperlink" Target="https://play-lh.googleusercontent.com/a/ACg8ocLkILrwzVy1aGTz9Luw7F9PD0U04hjJ1nS3_-g1bTbOhmbgPnlV=s32-rw-mo" TargetMode="External"/><Relationship Id="rId961" Type="http://schemas.openxmlformats.org/officeDocument/2006/relationships/hyperlink" Target="https://play-lh.googleusercontent.com/a-/ALV-UjVcXTyr5lliskTOhA1I8Yi8hvrABaepNKWTsbdhpYpbkkSFiLaR=s32-rw" TargetMode="External"/><Relationship Id="rId960" Type="http://schemas.openxmlformats.org/officeDocument/2006/relationships/hyperlink" Target="https://play-lh.googleusercontent.com/a-/ALV-UjV5zUYHjIZ1QfalroamcSMbto5A7ejcpumwzPbErNN27s_rfKit=s32-rw" TargetMode="External"/><Relationship Id="rId51" Type="http://schemas.openxmlformats.org/officeDocument/2006/relationships/hyperlink" Target="https://play-lh.googleusercontent.com/a-/ALV-UjUlXKt8WznZUShLPMeE-P3JkIJU-Ajx-mnf7wImzcPsemPmzPXp=s32-rw" TargetMode="External"/><Relationship Id="rId50" Type="http://schemas.openxmlformats.org/officeDocument/2006/relationships/hyperlink" Target="https://play-lh.googleusercontent.com/a-/ALV-UjVOH55SBeA2yN0PHkeIrGAFXc0lGB_Hcd-Kq-Z6jg-ldaO1VifpCA=s32-rw" TargetMode="External"/><Relationship Id="rId53" Type="http://schemas.openxmlformats.org/officeDocument/2006/relationships/hyperlink" Target="https://play-lh.googleusercontent.com/a-/ALV-UjXAVFHK8PC2Ir5wsbFa8H1e5hm6pm949etumMOIe1YAxvdS_6Gf=s32-rw" TargetMode="External"/><Relationship Id="rId52" Type="http://schemas.openxmlformats.org/officeDocument/2006/relationships/hyperlink" Target="https://play-lh.googleusercontent.com/a-/ALV-UjWoSvmCa6zKsTZwyO8Mem-hMGNIm7KqIiGmBaqH7OdKSO-NpFFm=s32-rw" TargetMode="External"/><Relationship Id="rId55" Type="http://schemas.openxmlformats.org/officeDocument/2006/relationships/hyperlink" Target="https://play-lh.googleusercontent.com/a-/ALV-UjWoWcD73UtxVUiGTWJe-xIWMs0xVdDpU1WkWbR48mcEp__xiBdS=s32-rw" TargetMode="External"/><Relationship Id="rId54" Type="http://schemas.openxmlformats.org/officeDocument/2006/relationships/hyperlink" Target="https://play-lh.googleusercontent.com/a-/ALV-UjWF-6rGBHLB9LtyYMeCT521TLAEb_70DuRaKx2UXjlI7L_hXOiS=s32-rw" TargetMode="External"/><Relationship Id="rId57" Type="http://schemas.openxmlformats.org/officeDocument/2006/relationships/hyperlink" Target="https://play-lh.googleusercontent.com/a-/ALV-UjXw3xhHKmnK6ggDAINvxui0-BOzRhxdyNTp3U72Iemf4FfZE0B-=s32-rw" TargetMode="External"/><Relationship Id="rId56" Type="http://schemas.openxmlformats.org/officeDocument/2006/relationships/hyperlink" Target="https://play-lh.googleusercontent.com/a/ACg8ocIMBOrovrPv04kefCtD0X1qYtHAKUpOjm9e5VsSmnIsAOL9r2rm=s32-rw-mo" TargetMode="External"/><Relationship Id="rId719" Type="http://schemas.openxmlformats.org/officeDocument/2006/relationships/hyperlink" Target="https://play-lh.googleusercontent.com/EGemoI2NTXmTsBVtJqk8jxF9rh8ApRWfsIMQSt2uE4OcpQqbFu7f7NbTK05lx80nuSijCz7sc3a277R67g=s32-rw" TargetMode="External"/><Relationship Id="rId718" Type="http://schemas.openxmlformats.org/officeDocument/2006/relationships/hyperlink" Target="https://play-lh.googleusercontent.com/EGemoI2NTXmTsBVtJqk8jxF9rh8ApRWfsIMQSt2uE4OcpQqbFu7f7NbTK05lx80nuSijCz7sc3a277R67g=s32-rw" TargetMode="External"/><Relationship Id="rId717" Type="http://schemas.openxmlformats.org/officeDocument/2006/relationships/hyperlink" Target="https://play-lh.googleusercontent.com/a/ACg8ocK1_3tk1BDiQWHSEvxBVyeJqYO4vkRQ6vEpz1u--acQnTS9jg=s32-rw-mo" TargetMode="External"/><Relationship Id="rId959" Type="http://schemas.openxmlformats.org/officeDocument/2006/relationships/hyperlink" Target="https://play-lh.googleusercontent.com/a-/ALV-UjXutxyR6mzaiC3c-taEOqiWar-CcBFs9zHyCuRcecSnSWx3Sw=s32-rw" TargetMode="External"/><Relationship Id="rId712" Type="http://schemas.openxmlformats.org/officeDocument/2006/relationships/hyperlink" Target="https://play-lh.googleusercontent.com/a/ACg8ocL1ZoB4Sf7-VymhtaXhbjVK9dtaSamU790oVB-wphVX4xesfg=s32-rw-mo" TargetMode="External"/><Relationship Id="rId954" Type="http://schemas.openxmlformats.org/officeDocument/2006/relationships/hyperlink" Target="https://play-lh.googleusercontent.com/EGemoI2NTXmTsBVtJqk8jxF9rh8ApRWfsIMQSt2uE4OcpQqbFu7f7NbTK05lx80nuSijCz7sc3a277R67g=s32-rw" TargetMode="External"/><Relationship Id="rId711" Type="http://schemas.openxmlformats.org/officeDocument/2006/relationships/hyperlink" Target="https://play-lh.googleusercontent.com/EGemoI2NTXmTsBVtJqk8jxF9rh8ApRWfsIMQSt2uE4OcpQqbFu7f7NbTK05lx80nuSijCz7sc3a277R67g=s32-rw" TargetMode="External"/><Relationship Id="rId953" Type="http://schemas.openxmlformats.org/officeDocument/2006/relationships/hyperlink" Target="https://play-lh.googleusercontent.com/a-/ALV-UjVF7Gi0hvpbnLinxlYKaZFil_sbUwYMV2Ih7RJYn7YXAYaL2vaxEw=s32-rw" TargetMode="External"/><Relationship Id="rId710" Type="http://schemas.openxmlformats.org/officeDocument/2006/relationships/hyperlink" Target="https://play-lh.googleusercontent.com/a-/ALV-UjX8iWiyS_x39o2WsIhzkWymjqj8vqYCXjvjYarNohHELV5-Vo25=s32-rw" TargetMode="External"/><Relationship Id="rId952" Type="http://schemas.openxmlformats.org/officeDocument/2006/relationships/hyperlink" Target="https://play-lh.googleusercontent.com/a-/ALV-UjUMeYPkkVTYSpEKDKQ14A6cjjh7g3V73daEzWvuYuLmaxODCDGB6g=s32-rw" TargetMode="External"/><Relationship Id="rId951" Type="http://schemas.openxmlformats.org/officeDocument/2006/relationships/hyperlink" Target="https://play-lh.googleusercontent.com/a-/ALV-UjW2QIQq75MNB3aJepMdfO8VSR2NlkkmD-e9GQpHoLOsX42Otpzl=s32-rw" TargetMode="External"/><Relationship Id="rId716" Type="http://schemas.openxmlformats.org/officeDocument/2006/relationships/hyperlink" Target="https://play-lh.googleusercontent.com/a/ACg8ocJXnsdO4DhKGV7I5nycAc2NKnpJj3Nu2S3mkSdLYIaOPu5pcw=s32-rw-mo" TargetMode="External"/><Relationship Id="rId958" Type="http://schemas.openxmlformats.org/officeDocument/2006/relationships/hyperlink" Target="https://play-lh.googleusercontent.com/a-/ALV-UjWE3t5rr3-p53eFXfrGFaHgvXs5WGeALt_YCrtWvQzmTI-C_rqx=s32-rw" TargetMode="External"/><Relationship Id="rId715" Type="http://schemas.openxmlformats.org/officeDocument/2006/relationships/hyperlink" Target="https://play-lh.googleusercontent.com/a-/ALV-UjUgq-7QzzHi1kVrKDStjgrlEZT0GcA_Maq5Nl1S93pthaCPSDXEgQ=s32-rw" TargetMode="External"/><Relationship Id="rId957" Type="http://schemas.openxmlformats.org/officeDocument/2006/relationships/hyperlink" Target="https://play-lh.googleusercontent.com/a-/ALV-UjV_tqkABDoVR4JLmfMSdc8PYiEaOpoGs8z9KNHd_5g7W5D-xq0TEA=s32-rw" TargetMode="External"/><Relationship Id="rId714" Type="http://schemas.openxmlformats.org/officeDocument/2006/relationships/hyperlink" Target="https://play-lh.googleusercontent.com/a-/ALV-UjXm76yTOnUjWyNqhAZxdCcBPII6fm51kiievcxCmtGgbzmuS8HH=s32-rw" TargetMode="External"/><Relationship Id="rId956" Type="http://schemas.openxmlformats.org/officeDocument/2006/relationships/hyperlink" Target="https://play-lh.googleusercontent.com/a-/ALV-UjW1XD7sgeERMY6aahCMAEcraP2YYNwkQy-GCLFxioJPPastUK0=s32-rw" TargetMode="External"/><Relationship Id="rId713" Type="http://schemas.openxmlformats.org/officeDocument/2006/relationships/hyperlink" Target="https://play-lh.googleusercontent.com/a-/ALV-UjXNEnOhgEJjxLwOWWXszzhHmYdmoyjftQKZCZa2DDKMOCgHIywa=s32-rw" TargetMode="External"/><Relationship Id="rId955" Type="http://schemas.openxmlformats.org/officeDocument/2006/relationships/hyperlink" Target="https://play-lh.googleusercontent.com/EGemoI2NTXmTsBVtJqk8jxF9rh8ApRWfsIMQSt2uE4OcpQqbFu7f7NbTK05lx80nuSijCz7sc3a277R67g=s32-rw" TargetMode="External"/><Relationship Id="rId59" Type="http://schemas.openxmlformats.org/officeDocument/2006/relationships/hyperlink" Target="https://play-lh.googleusercontent.com/a-/ALV-UjUDKo53zPTj7TsOqqxUmwyWIfA6LW42gu9g9JmIX6za_kxw-z77pg=s32-rw" TargetMode="External"/><Relationship Id="rId58" Type="http://schemas.openxmlformats.org/officeDocument/2006/relationships/hyperlink" Target="https://play-lh.googleusercontent.com/EGemoI2NTXmTsBVtJqk8jxF9rh8ApRWfsIMQSt2uE4OcpQqbFu7f7NbTK05lx80nuSijCz7sc3a277R67g=s32-rw" TargetMode="External"/><Relationship Id="rId950" Type="http://schemas.openxmlformats.org/officeDocument/2006/relationships/hyperlink" Target="https://play-lh.googleusercontent.com/a-/ALV-UjXyGjygUyn2GgE0YjXkKuRoZ4st4nCTkiYtJgAvZMwGu9nt17Dm=s32-rw" TargetMode="External"/><Relationship Id="rId590" Type="http://schemas.openxmlformats.org/officeDocument/2006/relationships/hyperlink" Target="https://play-lh.googleusercontent.com/a/ACg8ocKvVTZcDr_c64YiTn3dO346FWShKPbBVbHVVv7H31jrrE6Drg=s32-rw-mo" TargetMode="External"/><Relationship Id="rId107" Type="http://schemas.openxmlformats.org/officeDocument/2006/relationships/hyperlink" Target="https://play-lh.googleusercontent.com/a-/ALV-UjW2h23s7qgNKOT_dhnC2xM6PYCJyyObhCCyPk83igHmzzuIQqcG=s32-rw" TargetMode="External"/><Relationship Id="rId349" Type="http://schemas.openxmlformats.org/officeDocument/2006/relationships/hyperlink" Target="https://play-lh.googleusercontent.com/a/ACg8ocJVmqcFwZJ5zpBVx7MbDD9gN4C2nbwEySvALVWolBD0pWpkjfU=s32-rw-mo" TargetMode="External"/><Relationship Id="rId106" Type="http://schemas.openxmlformats.org/officeDocument/2006/relationships/hyperlink" Target="https://play-lh.googleusercontent.com/a/ACg8ocI5Qb7SyulduLYOmH7PWrb-6bCmKWq-Mb-gOs8rGe0hO6DvlQ=s32-rw-mo" TargetMode="External"/><Relationship Id="rId348" Type="http://schemas.openxmlformats.org/officeDocument/2006/relationships/hyperlink" Target="https://play-lh.googleusercontent.com/a-/ALV-UjVSRnwlkj6jE3xXxfofFl0hhEMA80mBRIpf9nLMEoT65rtGZzY=s32-rw" TargetMode="External"/><Relationship Id="rId105" Type="http://schemas.openxmlformats.org/officeDocument/2006/relationships/hyperlink" Target="https://play-lh.googleusercontent.com/a-/ALV-UjVo5VdEjKcUQFluyf05ZP8nrHyBVokNjXVxmEqzUNirwYJtFsz8=s32-rw" TargetMode="External"/><Relationship Id="rId347" Type="http://schemas.openxmlformats.org/officeDocument/2006/relationships/hyperlink" Target="https://play-lh.googleusercontent.com/EGemoI2NTXmTsBVtJqk8jxF9rh8ApRWfsIMQSt2uE4OcpQqbFu7f7NbTK05lx80nuSijCz7sc3a277R67g=s32-rw" TargetMode="External"/><Relationship Id="rId589" Type="http://schemas.openxmlformats.org/officeDocument/2006/relationships/hyperlink" Target="https://play-lh.googleusercontent.com/a/ACg8ocI2jxVMe6x0yK8bEQVrx2wnoQxH9mAu2poORWxiMcG8Djp13w=s32-rw-mo" TargetMode="External"/><Relationship Id="rId104" Type="http://schemas.openxmlformats.org/officeDocument/2006/relationships/hyperlink" Target="https://play-lh.googleusercontent.com/a-/ALV-UjUzuCY6JDdNmB5xuRbp5LLyE-5lJw6HJq6U9siVAMR1vzfqY4Ud=s32-rw" TargetMode="External"/><Relationship Id="rId346" Type="http://schemas.openxmlformats.org/officeDocument/2006/relationships/hyperlink" Target="https://play-lh.googleusercontent.com/a/ACg8ocL9JoRXtr-Y_obBh8-zk6va4ddR89-oo0NkysdPQ2-EQIjy_w=s32-rw-mo" TargetMode="External"/><Relationship Id="rId588" Type="http://schemas.openxmlformats.org/officeDocument/2006/relationships/hyperlink" Target="https://play-lh.googleusercontent.com/a-/ALV-UjX2pY1w9RYRjIpErVrnnx1VEuVp4X9JsMH4Fm3nzt3ebQI3q50=s32-rw" TargetMode="External"/><Relationship Id="rId109" Type="http://schemas.openxmlformats.org/officeDocument/2006/relationships/hyperlink" Target="https://play-lh.googleusercontent.com/a-/ALV-UjVzgSnEYDJlNxrzuk1QaWgqfCinAZDtPNUtGtGpLr_HJSoefAIr=s32-rw" TargetMode="External"/><Relationship Id="rId108" Type="http://schemas.openxmlformats.org/officeDocument/2006/relationships/hyperlink" Target="https://play-lh.googleusercontent.com/a-/ALV-UjVQRxWJoQ57JgE0ZzcRLnqf0SVBfaVezD3_kr1cOJO79gCYH8As=s32-rw" TargetMode="External"/><Relationship Id="rId341" Type="http://schemas.openxmlformats.org/officeDocument/2006/relationships/hyperlink" Target="https://play-lh.googleusercontent.com/a/ACg8ocI57dSDFO_kmedY8n3prWtN6dfgEf4HuCtVq14ZfzfLaepkPg=s32-rw-mo" TargetMode="External"/><Relationship Id="rId583" Type="http://schemas.openxmlformats.org/officeDocument/2006/relationships/hyperlink" Target="https://play-lh.googleusercontent.com/a-/ALV-UjW4M0Rr0XEbGy6c56jM5YVLExErl00bmW_FYVdi1c1gzjLmz3Vy=s32-rw" TargetMode="External"/><Relationship Id="rId340" Type="http://schemas.openxmlformats.org/officeDocument/2006/relationships/hyperlink" Target="https://play-lh.googleusercontent.com/a/ACg8ocKhFwwh9pY7EH5r-pkIOAy5XTkez4A3aUT7VzngfUjU_mmC3w=s32-rw-mo" TargetMode="External"/><Relationship Id="rId582" Type="http://schemas.openxmlformats.org/officeDocument/2006/relationships/hyperlink" Target="https://play-lh.googleusercontent.com/a-/ALV-UjVoKB6Cn07IHiLLoS047ssbSsnRHdaFM5dBZGrMVv78cd7THLer=s32-rw" TargetMode="External"/><Relationship Id="rId581" Type="http://schemas.openxmlformats.org/officeDocument/2006/relationships/hyperlink" Target="https://play-lh.googleusercontent.com/a-/ALV-UjVTcZRzZ7w3dcZRalNPVfiu4vCXIbnwcVRHoZu-rKDil7tqywLO=s32-rw" TargetMode="External"/><Relationship Id="rId580" Type="http://schemas.openxmlformats.org/officeDocument/2006/relationships/hyperlink" Target="https://play-lh.googleusercontent.com/EGemoI2NTXmTsBVtJqk8jxF9rh8ApRWfsIMQSt2uE4OcpQqbFu7f7NbTK05lx80nuSijCz7sc3a277R67g=s32-rw" TargetMode="External"/><Relationship Id="rId103" Type="http://schemas.openxmlformats.org/officeDocument/2006/relationships/hyperlink" Target="https://play-lh.googleusercontent.com/a-/ALV-UjUsu1oBYiQUOkKxIao8L8S97VWIv4Z5UiitxMN8E3k14HegpwA7=s32-rw" TargetMode="External"/><Relationship Id="rId345" Type="http://schemas.openxmlformats.org/officeDocument/2006/relationships/hyperlink" Target="https://play-lh.googleusercontent.com/a-/ALV-UjVQG9V4I9u_CGIZelp5ZmiqX0RG4k_PIUHIPdkScNheOiN7YFiR=s32-rw" TargetMode="External"/><Relationship Id="rId587" Type="http://schemas.openxmlformats.org/officeDocument/2006/relationships/hyperlink" Target="https://play-lh.googleusercontent.com/a-/ALV-UjX3ORQHdPDSQZ4nBdXxJkNMQcQMjcA9hF6YkAKfwziwpF80upYG=s32-rw" TargetMode="External"/><Relationship Id="rId102" Type="http://schemas.openxmlformats.org/officeDocument/2006/relationships/hyperlink" Target="https://play-lh.googleusercontent.com/a-/ALV-UjVWud6MQVeoXlJrmtATHJyiMVtFPjtBbJbQaYlB4WH5Kyj6Im_E=s32-rw" TargetMode="External"/><Relationship Id="rId344" Type="http://schemas.openxmlformats.org/officeDocument/2006/relationships/hyperlink" Target="https://play-lh.googleusercontent.com/EGemoI2NTXmTsBVtJqk8jxF9rh8ApRWfsIMQSt2uE4OcpQqbFu7f7NbTK05lx80nuSijCz7sc3a277R67g=s32-rw" TargetMode="External"/><Relationship Id="rId586" Type="http://schemas.openxmlformats.org/officeDocument/2006/relationships/hyperlink" Target="https://play-lh.googleusercontent.com/a-/ALV-UjXUJQkpKUFfz647zT4EQJizfoEVc2LREyPYoby5e11qha3QQ5jk=s32-rw" TargetMode="External"/><Relationship Id="rId101" Type="http://schemas.openxmlformats.org/officeDocument/2006/relationships/hyperlink" Target="https://play-lh.googleusercontent.com/a-/ALV-UjXktD-0xKdJxMTbcGQlggi4SqAYwU_3CwZy81kn0ONNoOXMwejd=s32-rw" TargetMode="External"/><Relationship Id="rId343" Type="http://schemas.openxmlformats.org/officeDocument/2006/relationships/hyperlink" Target="https://play-lh.googleusercontent.com/a-/ALV-UjXx8hk2JVVjTw8UJsksZzyXyDVrDEDlMslciYSdLe_XJaYaK7dFYw=s32-rw" TargetMode="External"/><Relationship Id="rId585" Type="http://schemas.openxmlformats.org/officeDocument/2006/relationships/hyperlink" Target="https://play-lh.googleusercontent.com/a-/ALV-UjX4hUxr8_xE6HMbONVdmPwDkJCCfMYr1F4OzPlDHOMzsrx4S9w=s32-rw" TargetMode="External"/><Relationship Id="rId100" Type="http://schemas.openxmlformats.org/officeDocument/2006/relationships/hyperlink" Target="https://play-lh.googleusercontent.com/a-/ALV-UjVjSRGixljqPrGW-uF9lrt36kgVUYsgKFtfgtPYjieWavMeCPk=s32-rw" TargetMode="External"/><Relationship Id="rId342" Type="http://schemas.openxmlformats.org/officeDocument/2006/relationships/hyperlink" Target="https://play-lh.googleusercontent.com/a/ACg8ocKMCU_jewkwf2us4jgUyBrxSBjLcK4WAS-5z1I_ZRxU9EygaQ=s32-rw-mo" TargetMode="External"/><Relationship Id="rId584" Type="http://schemas.openxmlformats.org/officeDocument/2006/relationships/hyperlink" Target="https://play-lh.googleusercontent.com/a/ACg8ocLJSI0lDzMDBtJ_A181Ws5l4aof9Lzh6PZZPkdUEsu3eapYbQ=s32-rw-mo" TargetMode="External"/><Relationship Id="rId338" Type="http://schemas.openxmlformats.org/officeDocument/2006/relationships/hyperlink" Target="https://play-lh.googleusercontent.com/a-/ALV-UjUqfeUc_JNOzJ_kUBgC9X6jAHRxx_m4Sl9Q3C2-wZ-Hqwgkii5W=s32-rw" TargetMode="External"/><Relationship Id="rId337" Type="http://schemas.openxmlformats.org/officeDocument/2006/relationships/hyperlink" Target="https://play-lh.googleusercontent.com/a-/ALV-UjWHf3hSoWHpGZi3RFuomh47LRy7D-zPYWTeaH07fiBMgZzNCmWX=s32-rw" TargetMode="External"/><Relationship Id="rId579" Type="http://schemas.openxmlformats.org/officeDocument/2006/relationships/hyperlink" Target="https://play-lh.googleusercontent.com/a-/ALV-UjVMBPNvKj9VHYs7B8QqFi7-ZWvpCfrfILDsMM2wbKMsuFNjVxQ=s32-rw" TargetMode="External"/><Relationship Id="rId336" Type="http://schemas.openxmlformats.org/officeDocument/2006/relationships/hyperlink" Target="https://play-lh.googleusercontent.com/a/ACg8ocJIv7XNFqCwuzazu79BtYe0DhLqonHDh8ZPATsdB4AqHVotiA=s32-rw-mo" TargetMode="External"/><Relationship Id="rId578" Type="http://schemas.openxmlformats.org/officeDocument/2006/relationships/hyperlink" Target="https://play-lh.googleusercontent.com/a/ACg8ocIqD2j2qkpZ_LAWXHdyacMNmAqtx207PexfK4Ahu71qq6gaRBs=s32-rw-mo" TargetMode="External"/><Relationship Id="rId335" Type="http://schemas.openxmlformats.org/officeDocument/2006/relationships/hyperlink" Target="https://play-lh.googleusercontent.com/a-/ALV-UjW6JL9fUFLiMnHW8UARo1MXNhOCy5gojimSm1dK2cZ5tfuZFS0=s32-rw" TargetMode="External"/><Relationship Id="rId577" Type="http://schemas.openxmlformats.org/officeDocument/2006/relationships/hyperlink" Target="https://play-lh.googleusercontent.com/a-/ALV-UjVa6k6ETH4F9dmVmg9OWe5DpzdwCSdVqPhRlcgsWel4NcIbL4bo=s32-rw" TargetMode="External"/><Relationship Id="rId339" Type="http://schemas.openxmlformats.org/officeDocument/2006/relationships/hyperlink" Target="https://play-lh.googleusercontent.com/a-/ALV-UjWt13N_XwzLd8Hr5mWmJs-c3wVtoKx_ylHfZcNMPi0HeWpijGYp=s32-rw" TargetMode="External"/><Relationship Id="rId330" Type="http://schemas.openxmlformats.org/officeDocument/2006/relationships/hyperlink" Target="https://play-lh.googleusercontent.com/a-/ALV-UjWlElUEPc5gmtfxMdOcQjf4abpF1icNoTa5ZLsrThcKitoEGm9k=s32-rw" TargetMode="External"/><Relationship Id="rId572" Type="http://schemas.openxmlformats.org/officeDocument/2006/relationships/hyperlink" Target="https://play-lh.googleusercontent.com/a-/ALV-UjUg9qXuR-YH4aKSx490cbuov_jI8HB4o7wqhBS3M_NyUn0xmfbC=s32-rw" TargetMode="External"/><Relationship Id="rId571" Type="http://schemas.openxmlformats.org/officeDocument/2006/relationships/hyperlink" Target="https://play-lh.googleusercontent.com/a/ACg8ocLTAdOoYA2zBUinfrsWrbYKMzNPJ-6iYiZppPnPuDQWpTB65ZA=s32-rw-mo" TargetMode="External"/><Relationship Id="rId570" Type="http://schemas.openxmlformats.org/officeDocument/2006/relationships/hyperlink" Target="https://play-lh.googleusercontent.com/a/ACg8ocJhmTCTlVDPrn_ah3HcwDjtv6_UfLaIKTlCexuep5T4hoZWF28=s32-rw-mo" TargetMode="External"/><Relationship Id="rId334" Type="http://schemas.openxmlformats.org/officeDocument/2006/relationships/hyperlink" Target="https://play-lh.googleusercontent.com/a-/ALV-UjUR-oe7uCsIBI9GiIz-wLLCnsqJLd3KIGWgVtz8A_vtIX_3aV9G=s32-rw" TargetMode="External"/><Relationship Id="rId576" Type="http://schemas.openxmlformats.org/officeDocument/2006/relationships/hyperlink" Target="https://play-lh.googleusercontent.com/a-/ALV-UjWpbYg9XjGm4TE1gNm7Mh2g5Divz_A1vFdqdnhrTanOngOBMNTT=s32-rw" TargetMode="External"/><Relationship Id="rId333" Type="http://schemas.openxmlformats.org/officeDocument/2006/relationships/hyperlink" Target="https://play-lh.googleusercontent.com/a-/ALV-UjWeLCInCEk8I81R6pZGDy8CdFAARLysTc6hLXAkoInzgaTSx2X-=s32-rw" TargetMode="External"/><Relationship Id="rId575" Type="http://schemas.openxmlformats.org/officeDocument/2006/relationships/hyperlink" Target="https://play-lh.googleusercontent.com/a-/ALV-UjUJ5Rjmm7YxleEy5jJp0QZF9bKaL__-TrTg7AtHAAjsCLhWdnAh=s32-rw" TargetMode="External"/><Relationship Id="rId332" Type="http://schemas.openxmlformats.org/officeDocument/2006/relationships/hyperlink" Target="https://play-lh.googleusercontent.com/a-/ALV-UjULHZQUVUG1SQ4O-uFODaygTxD648zXxlnP4YYUbvpPs8LpItjP=s32-rw" TargetMode="External"/><Relationship Id="rId574" Type="http://schemas.openxmlformats.org/officeDocument/2006/relationships/hyperlink" Target="https://play-lh.googleusercontent.com/a-/ALV-UjXuiLZ3ZxRJ-UNWY56-avIJGcbMODyuDjQsp3y6mItrJpWRkh_D=s32-rw" TargetMode="External"/><Relationship Id="rId331" Type="http://schemas.openxmlformats.org/officeDocument/2006/relationships/hyperlink" Target="https://play-lh.googleusercontent.com/a/ACg8ocJhWsGEpfizOFPr8iMuItQ8mVCalmb6nMdk78PI4rvJxxwwTQ=s32-rw-mo" TargetMode="External"/><Relationship Id="rId573" Type="http://schemas.openxmlformats.org/officeDocument/2006/relationships/hyperlink" Target="https://play-lh.googleusercontent.com/EGemoI2NTXmTsBVtJqk8jxF9rh8ApRWfsIMQSt2uE4OcpQqbFu7f7NbTK05lx80nuSijCz7sc3a277R67g=s32-rw" TargetMode="External"/><Relationship Id="rId370" Type="http://schemas.openxmlformats.org/officeDocument/2006/relationships/hyperlink" Target="https://play-lh.googleusercontent.com/a-/ALV-UjU6mW5Mt741Y__VddgduVuPLwzhzcJqC9-QNVVXICMpZHLlZs5trw=s32-rw" TargetMode="External"/><Relationship Id="rId129" Type="http://schemas.openxmlformats.org/officeDocument/2006/relationships/hyperlink" Target="https://play-lh.googleusercontent.com/a-/ALV-UjUjtcoVJHDjo5BnXg2TxZxlWcfE2dd1F-0-Ta5L2UqwDyMxWEM=s32-rw" TargetMode="External"/><Relationship Id="rId128" Type="http://schemas.openxmlformats.org/officeDocument/2006/relationships/hyperlink" Target="https://play-lh.googleusercontent.com/a-/ALV-UjX5WcMVZ5MqM4hFTQoO2jWCEkxTTI5ewXpeG_xqm8VJOrHuTsiF=s32-rw" TargetMode="External"/><Relationship Id="rId127" Type="http://schemas.openxmlformats.org/officeDocument/2006/relationships/hyperlink" Target="https://play-lh.googleusercontent.com/a-/ALV-UjWKe1Ydd8lf_YzYRCpI_DRQMGb5kUYkNAXYXdGt4QjlQUMTsTqi=s32-rw" TargetMode="External"/><Relationship Id="rId369" Type="http://schemas.openxmlformats.org/officeDocument/2006/relationships/hyperlink" Target="https://play-lh.googleusercontent.com/a/ACg8ocLkILrwzVy1aGTz9Luw7F9PD0U04hjJ1nS3_-g1bTbOhmbgPnlV=s32-rw-mo" TargetMode="External"/><Relationship Id="rId126" Type="http://schemas.openxmlformats.org/officeDocument/2006/relationships/hyperlink" Target="https://play-lh.googleusercontent.com/a-/ALV-UjUPUc_IdE64BuQ4jSW_Tm3IiCPL0D-cRCbD5af5MrW0gRLH3uJO=s32-rw" TargetMode="External"/><Relationship Id="rId368" Type="http://schemas.openxmlformats.org/officeDocument/2006/relationships/hyperlink" Target="https://play-lh.googleusercontent.com/a-/ALV-UjVhU9EY-NQnXgsLXn0h5mHtHmFG2IKaAO64J7zjKxjUv1CYTdxc=s32-rw" TargetMode="External"/><Relationship Id="rId121" Type="http://schemas.openxmlformats.org/officeDocument/2006/relationships/hyperlink" Target="https://play-lh.googleusercontent.com/a/ACg8ocKqY86uBnokCNeh4yVbH7nq5hODS_eSd6mUf_L13Fyt1K-rfTg=s32-rw-mo" TargetMode="External"/><Relationship Id="rId363" Type="http://schemas.openxmlformats.org/officeDocument/2006/relationships/hyperlink" Target="https://play-lh.googleusercontent.com/a-/ALV-UjWITshbHkfqAbB0ULJP6F2awqRyPS2tO1pvtCfIyqXfHzEetwei=s32-rw" TargetMode="External"/><Relationship Id="rId120" Type="http://schemas.openxmlformats.org/officeDocument/2006/relationships/hyperlink" Target="https://play-lh.googleusercontent.com/a/ACg8ocIY-X7RKcsJbnIfR9Sa1ndb5iqdT7_zLsaLyHuUiE99jMX8zw=s32-rw-mo" TargetMode="External"/><Relationship Id="rId362" Type="http://schemas.openxmlformats.org/officeDocument/2006/relationships/hyperlink" Target="https://play-lh.googleusercontent.com/EGemoI2NTXmTsBVtJqk8jxF9rh8ApRWfsIMQSt2uE4OcpQqbFu7f7NbTK05lx80nuSijCz7sc3a277R67g=s32-rw" TargetMode="External"/><Relationship Id="rId361" Type="http://schemas.openxmlformats.org/officeDocument/2006/relationships/hyperlink" Target="https://play-lh.googleusercontent.com/a-/ALV-UjU3om7grX8OnzYKbW-mcDdUCnnzKwHiwLK2mI6maLsuHaNZT3Jt=s32-rw" TargetMode="External"/><Relationship Id="rId360" Type="http://schemas.openxmlformats.org/officeDocument/2006/relationships/hyperlink" Target="https://play-lh.googleusercontent.com/a/ACg8ocLs3Q0eETnfGGnbesnwzOOIoEsT-g8Zae54bJ9QnIkhKtod8xk=s32-rw-mo" TargetMode="External"/><Relationship Id="rId125" Type="http://schemas.openxmlformats.org/officeDocument/2006/relationships/hyperlink" Target="https://play-lh.googleusercontent.com/EGemoI2NTXmTsBVtJqk8jxF9rh8ApRWfsIMQSt2uE4OcpQqbFu7f7NbTK05lx80nuSijCz7sc3a277R67g=s32-rw" TargetMode="External"/><Relationship Id="rId367" Type="http://schemas.openxmlformats.org/officeDocument/2006/relationships/hyperlink" Target="https://play-lh.googleusercontent.com/a-/ALV-UjUp0J65W9r2ZyWf5HU5u4G0WIAC5jPj8RnROPPDTp_2Wyv4rZXg=s32-rw" TargetMode="External"/><Relationship Id="rId124" Type="http://schemas.openxmlformats.org/officeDocument/2006/relationships/hyperlink" Target="https://play-lh.googleusercontent.com/a-/ALV-UjWPYl_thARr9UqkW7c9VXs-Z7tkFafNpIKv2tcV8O0QOZZsg3U_=s32-rw" TargetMode="External"/><Relationship Id="rId366" Type="http://schemas.openxmlformats.org/officeDocument/2006/relationships/hyperlink" Target="https://play-lh.googleusercontent.com/a/ACg8ocJSGHlYbJkgYtS5LRthU6eOzhuRRPvr-5ZhuJighgmFJuv4xA=s32-rw-mo" TargetMode="External"/><Relationship Id="rId123" Type="http://schemas.openxmlformats.org/officeDocument/2006/relationships/hyperlink" Target="https://play-lh.googleusercontent.com/a-/ALV-UjWnexf_UMmH_4JnYUx-3K1R11YlTWoOhshq_f4Umy9O5cEwptPt=s32-rw" TargetMode="External"/><Relationship Id="rId365" Type="http://schemas.openxmlformats.org/officeDocument/2006/relationships/hyperlink" Target="https://play-lh.googleusercontent.com/a-/ALV-UjXRleJubELf15P_pnPwui2DeAKn7VgaBm1-60lvJqTdXAXGPxta=s32-rw" TargetMode="External"/><Relationship Id="rId122" Type="http://schemas.openxmlformats.org/officeDocument/2006/relationships/hyperlink" Target="https://play-lh.googleusercontent.com/EGemoI2NTXmTsBVtJqk8jxF9rh8ApRWfsIMQSt2uE4OcpQqbFu7f7NbTK05lx80nuSijCz7sc3a277R67g=s32-rw" TargetMode="External"/><Relationship Id="rId364" Type="http://schemas.openxmlformats.org/officeDocument/2006/relationships/hyperlink" Target="https://play-lh.googleusercontent.com/EGemoI2NTXmTsBVtJqk8jxF9rh8ApRWfsIMQSt2uE4OcpQqbFu7f7NbTK05lx80nuSijCz7sc3a277R67g=s32-rw" TargetMode="External"/><Relationship Id="rId95" Type="http://schemas.openxmlformats.org/officeDocument/2006/relationships/hyperlink" Target="https://play-lh.googleusercontent.com/EGemoI2NTXmTsBVtJqk8jxF9rh8ApRWfsIMQSt2uE4OcpQqbFu7f7NbTK05lx80nuSijCz7sc3a277R67g=s32-rw" TargetMode="External"/><Relationship Id="rId94" Type="http://schemas.openxmlformats.org/officeDocument/2006/relationships/hyperlink" Target="https://play-lh.googleusercontent.com/a-/ALV-UjX6ja6nPZ8oCTJ6nQlZAfTaAFgvtf3FJziZ1VpEAvMxrv5Wob4G=s32-rw" TargetMode="External"/><Relationship Id="rId97" Type="http://schemas.openxmlformats.org/officeDocument/2006/relationships/hyperlink" Target="https://play-lh.googleusercontent.com/a-/ALV-UjV6yCwNIE-7_Aar9joKRVuoaMJHq7xH4EHvSfEW0AvmVOk-QTit=s32-rw" TargetMode="External"/><Relationship Id="rId96" Type="http://schemas.openxmlformats.org/officeDocument/2006/relationships/hyperlink" Target="https://play-lh.googleusercontent.com/a-/ALV-UjVZk5R2ra_POMkxg4XFmQIF-e1sJ1sKuIW5W3S9lMLYhwhuYQ4e=s32-rw" TargetMode="External"/><Relationship Id="rId99" Type="http://schemas.openxmlformats.org/officeDocument/2006/relationships/hyperlink" Target="https://play-lh.googleusercontent.com/a-/ALV-UjV7VRa1HjwEIp2OFHNNzmPFxLS74IM4mvlvNJbIQxgnxlHQI6P9=s32-rw" TargetMode="External"/><Relationship Id="rId98" Type="http://schemas.openxmlformats.org/officeDocument/2006/relationships/hyperlink" Target="https://play-lh.googleusercontent.com/a-/ALV-UjVCbLbkXNetYWFREyPGxyHlBUuZRr6ISaumRhWwFSGI-3odzsnPeQ=s32-rw" TargetMode="External"/><Relationship Id="rId91" Type="http://schemas.openxmlformats.org/officeDocument/2006/relationships/hyperlink" Target="https://play-lh.googleusercontent.com/a-/ALV-UjV0pmKRdibsfzwzbCERQhCn0Z7B3eMvR8Zj05lX-tnKkH9ztxw5=s32-rw" TargetMode="External"/><Relationship Id="rId90" Type="http://schemas.openxmlformats.org/officeDocument/2006/relationships/hyperlink" Target="https://play-lh.googleusercontent.com/a-/ALV-UjW3wfgFIbAttk3fG8s1dYpxwA_aUGKthPw9W_9_PWZPfLrWBFb2gw=s32-rw" TargetMode="External"/><Relationship Id="rId93" Type="http://schemas.openxmlformats.org/officeDocument/2006/relationships/hyperlink" Target="https://play-lh.googleusercontent.com/a-/ALV-UjWnt9gpQUV0_bzTnqQUT4VnqK-DX3FBAANqNLiZsZFcFtMS4A=s32-rw" TargetMode="External"/><Relationship Id="rId92" Type="http://schemas.openxmlformats.org/officeDocument/2006/relationships/hyperlink" Target="https://play-lh.googleusercontent.com/a-/ALV-UjVt8O2SqpxQPrGhILrGJr83jCKWJScZc7kPEWLtgwJx5Qq9Abd7=s32-rw" TargetMode="External"/><Relationship Id="rId118" Type="http://schemas.openxmlformats.org/officeDocument/2006/relationships/hyperlink" Target="https://play-lh.googleusercontent.com/a-/ALV-UjXIuDKTf6imVsznm-wTXzzahxDvOFeim_FLH0SYP0NKGBRWegg=s32-rw" TargetMode="External"/><Relationship Id="rId117" Type="http://schemas.openxmlformats.org/officeDocument/2006/relationships/hyperlink" Target="https://play-lh.googleusercontent.com/a-/ALV-UjW6EA84czsMtYrpJEj4eGhdh4aZXENlui2y4h06e_oVHRSWFSg=s32-rw" TargetMode="External"/><Relationship Id="rId359" Type="http://schemas.openxmlformats.org/officeDocument/2006/relationships/hyperlink" Target="https://play-lh.googleusercontent.com/a-/ALV-UjUDKo53zPTj7TsOqqxUmwyWIfA6LW42gu9g9JmIX6za_kxw-z77pg=s32-rw" TargetMode="External"/><Relationship Id="rId116" Type="http://schemas.openxmlformats.org/officeDocument/2006/relationships/hyperlink" Target="https://play-lh.googleusercontent.com/EGemoI2NTXmTsBVtJqk8jxF9rh8ApRWfsIMQSt2uE4OcpQqbFu7f7NbTK05lx80nuSijCz7sc3a277R67g=s32-rw" TargetMode="External"/><Relationship Id="rId358" Type="http://schemas.openxmlformats.org/officeDocument/2006/relationships/hyperlink" Target="https://play-lh.googleusercontent.com/EGemoI2NTXmTsBVtJqk8jxF9rh8ApRWfsIMQSt2uE4OcpQqbFu7f7NbTK05lx80nuSijCz7sc3a277R67g=s32-rw" TargetMode="External"/><Relationship Id="rId115" Type="http://schemas.openxmlformats.org/officeDocument/2006/relationships/hyperlink" Target="https://play-lh.googleusercontent.com/a-/ALV-UjXcSMHNMMdtoUNwHT0PRkIH1DJA5Law8-6BCBGCux4L8DdWqDuh=s32-rw" TargetMode="External"/><Relationship Id="rId357" Type="http://schemas.openxmlformats.org/officeDocument/2006/relationships/hyperlink" Target="https://play-lh.googleusercontent.com/a-/ALV-UjXw3xhHKmnK6ggDAINvxui0-BOzRhxdyNTp3U72Iemf4FfZE0B-=s32-rw" TargetMode="External"/><Relationship Id="rId599" Type="http://schemas.openxmlformats.org/officeDocument/2006/relationships/hyperlink" Target="https://play-lh.googleusercontent.com/a-/ALV-UjXI3E31cy6RaPW1i0xZDQoqu4aRunNiuWjM_nsoippN5OQA5VSO=s32-rw" TargetMode="External"/><Relationship Id="rId119" Type="http://schemas.openxmlformats.org/officeDocument/2006/relationships/hyperlink" Target="https://play-lh.googleusercontent.com/a/ACg8ocLqfmjZsfwzCunvEqEyck4jBzk5gERsx8NtPYsVCheL9IRxBg=s32-rw-mo" TargetMode="External"/><Relationship Id="rId110" Type="http://schemas.openxmlformats.org/officeDocument/2006/relationships/hyperlink" Target="https://play-lh.googleusercontent.com/a-/ALV-UjXBuEZ1HeFCnHXY54wbBnIMwlkx6H05PAVpjPmzfEJeYgV5yhk=s32-rw" TargetMode="External"/><Relationship Id="rId352" Type="http://schemas.openxmlformats.org/officeDocument/2006/relationships/hyperlink" Target="https://play-lh.googleusercontent.com/a-/ALV-UjWoSvmCa6zKsTZwyO8Mem-hMGNIm7KqIiGmBaqH7OdKSO-NpFFm=s32-rw" TargetMode="External"/><Relationship Id="rId594" Type="http://schemas.openxmlformats.org/officeDocument/2006/relationships/hyperlink" Target="https://play-lh.googleusercontent.com/a/ACg8ocJMzDdpQsZS1K10QUDETV0S8LpEFBSnvQfUXUr-d7fkZ7oPCQ=s32-rw-mo" TargetMode="External"/><Relationship Id="rId351" Type="http://schemas.openxmlformats.org/officeDocument/2006/relationships/hyperlink" Target="https://play-lh.googleusercontent.com/a-/ALV-UjUlXKt8WznZUShLPMeE-P3JkIJU-Ajx-mnf7wImzcPsemPmzPXp=s32-rw" TargetMode="External"/><Relationship Id="rId593" Type="http://schemas.openxmlformats.org/officeDocument/2006/relationships/hyperlink" Target="https://play-lh.googleusercontent.com/a-/ALV-UjWEurrrYYNILG8EPmnMw2HLYUSsubsN8iGgB68_ZqwOpxzWE6o=s32-rw" TargetMode="External"/><Relationship Id="rId350" Type="http://schemas.openxmlformats.org/officeDocument/2006/relationships/hyperlink" Target="https://play-lh.googleusercontent.com/a-/ALV-UjVOH55SBeA2yN0PHkeIrGAFXc0lGB_Hcd-Kq-Z6jg-ldaO1VifpCA=s32-rw" TargetMode="External"/><Relationship Id="rId592" Type="http://schemas.openxmlformats.org/officeDocument/2006/relationships/hyperlink" Target="https://play-lh.googleusercontent.com/a-/ALV-UjXACWEWh9hEPdvJZRK1kPVIXTJFzj4JCX2fi734FlXpzlM8haEM=s32-rw" TargetMode="External"/><Relationship Id="rId591" Type="http://schemas.openxmlformats.org/officeDocument/2006/relationships/hyperlink" Target="https://play-lh.googleusercontent.com/a/ACg8ocJ2My_WUHWeQN5ajF6-hgKr8hfvubzWpcH59tVo7dmQGE2JJw=s32-rw-mo" TargetMode="External"/><Relationship Id="rId114" Type="http://schemas.openxmlformats.org/officeDocument/2006/relationships/hyperlink" Target="https://play-lh.googleusercontent.com/EGemoI2NTXmTsBVtJqk8jxF9rh8ApRWfsIMQSt2uE4OcpQqbFu7f7NbTK05lx80nuSijCz7sc3a277R67g=s32-rw" TargetMode="External"/><Relationship Id="rId356" Type="http://schemas.openxmlformats.org/officeDocument/2006/relationships/hyperlink" Target="https://play-lh.googleusercontent.com/a/ACg8ocIMBOrovrPv04kefCtD0X1qYtHAKUpOjm9e5VsSmnIsAOL9r2rm=s32-rw-mo" TargetMode="External"/><Relationship Id="rId598" Type="http://schemas.openxmlformats.org/officeDocument/2006/relationships/hyperlink" Target="https://play-lh.googleusercontent.com/a-/ALV-UjWq7v9plwoYhO0ZbswQt8_bZWFFWarhDZNXTZr865qehxJDv4wK=s32-rw" TargetMode="External"/><Relationship Id="rId113" Type="http://schemas.openxmlformats.org/officeDocument/2006/relationships/hyperlink" Target="https://play-lh.googleusercontent.com/a/ACg8ocIe5MUMjMJlsUYhkJd8_XUZD-f7H5aAnj-IHR42Qmk7SZzgCvQ_=s32-rw-mo" TargetMode="External"/><Relationship Id="rId355" Type="http://schemas.openxmlformats.org/officeDocument/2006/relationships/hyperlink" Target="https://play-lh.googleusercontent.com/a-/ALV-UjWoWcD73UtxVUiGTWJe-xIWMs0xVdDpU1WkWbR48mcEp__xiBdS=s32-rw" TargetMode="External"/><Relationship Id="rId597" Type="http://schemas.openxmlformats.org/officeDocument/2006/relationships/hyperlink" Target="https://play-lh.googleusercontent.com/a/ACg8ocKfi59cULptI51l17tFe1REzInF_0qmnIrITbAtmMxvare2tQ=s32-rw-mo" TargetMode="External"/><Relationship Id="rId112" Type="http://schemas.openxmlformats.org/officeDocument/2006/relationships/hyperlink" Target="https://play-lh.googleusercontent.com/a/ACg8ocKNeaQIlSBvCLh8Smst1M2lRP7dcF0aUHXu-WWIoP3zrSQZLA=s32-rw-mo" TargetMode="External"/><Relationship Id="rId354" Type="http://schemas.openxmlformats.org/officeDocument/2006/relationships/hyperlink" Target="https://play-lh.googleusercontent.com/a-/ALV-UjWF-6rGBHLB9LtyYMeCT521TLAEb_70DuRaKx2UXjlI7L_hXOiS=s32-rw" TargetMode="External"/><Relationship Id="rId596" Type="http://schemas.openxmlformats.org/officeDocument/2006/relationships/hyperlink" Target="https://play-lh.googleusercontent.com/a-/ALV-UjWU7lo8u_RlRLQDZGBM-W2OPMbyi0Kou5-3OKl4ouiiMLj7ymi_=s32-rw" TargetMode="External"/><Relationship Id="rId111" Type="http://schemas.openxmlformats.org/officeDocument/2006/relationships/hyperlink" Target="https://play-lh.googleusercontent.com/a-/ALV-UjUSy7UfrDIjQTxc9Jj8ASC-_cMdcZ15jMHdcfLFlX5oITLdNEWd=s32-rw" TargetMode="External"/><Relationship Id="rId353" Type="http://schemas.openxmlformats.org/officeDocument/2006/relationships/hyperlink" Target="https://play-lh.googleusercontent.com/a-/ALV-UjXAVFHK8PC2Ir5wsbFa8H1e5hm6pm949etumMOIe1YAxvdS_6Gf=s32-rw" TargetMode="External"/><Relationship Id="rId595" Type="http://schemas.openxmlformats.org/officeDocument/2006/relationships/hyperlink" Target="https://play-lh.googleusercontent.com/a-/ALV-UjXpjn32ftT1cbdtOF-KN08a8oFwDp71dRsCCZD3IvqqY9AhZhw=s32-rw" TargetMode="External"/><Relationship Id="rId305" Type="http://schemas.openxmlformats.org/officeDocument/2006/relationships/hyperlink" Target="https://play-lh.googleusercontent.com/a/ACg8ocJGoymm3k7wIPQb3-bFkpDWQk10uHVmxkuOl-YEV-UUul3sBA=s32-rw-mo" TargetMode="External"/><Relationship Id="rId547" Type="http://schemas.openxmlformats.org/officeDocument/2006/relationships/hyperlink" Target="https://play-lh.googleusercontent.com/EGemoI2NTXmTsBVtJqk8jxF9rh8ApRWfsIMQSt2uE4OcpQqbFu7f7NbTK05lx80nuSijCz7sc3a277R67g=s32-rw" TargetMode="External"/><Relationship Id="rId789" Type="http://schemas.openxmlformats.org/officeDocument/2006/relationships/hyperlink" Target="https://play-lh.googleusercontent.com/a/ACg8ocKQdBGtfxD9BBfGUK_v2W3J-N14NTuivsgGFTqo1Aqd11ljrQ=s32-rw-mo" TargetMode="External"/><Relationship Id="rId304" Type="http://schemas.openxmlformats.org/officeDocument/2006/relationships/hyperlink" Target="https://play-lh.googleusercontent.com/a/ACg8ocKYfrwP4tlwrXtgXDq0qS31BoAUbmqo53QRP3iTKd16uVpVQg=s32-rw-mo" TargetMode="External"/><Relationship Id="rId546" Type="http://schemas.openxmlformats.org/officeDocument/2006/relationships/hyperlink" Target="https://play-lh.googleusercontent.com/a-/ALV-UjVcw2B0UCYn_fhbMdRpAmcPa_WBkSyBCVDKgS9HaUiFsV5V1LSfQA=s32-rw" TargetMode="External"/><Relationship Id="rId788" Type="http://schemas.openxmlformats.org/officeDocument/2006/relationships/hyperlink" Target="https://play-lh.googleusercontent.com/a/ACg8ocJCRirt-5AiejGgqXCCVIyeU9ZLVl78gg2fMI08G-kVKw7yPg=s32-rw-mo" TargetMode="External"/><Relationship Id="rId303" Type="http://schemas.openxmlformats.org/officeDocument/2006/relationships/hyperlink" Target="https://play-lh.googleusercontent.com/a/ACg8ocJ6FQ9g9MyZr7SKqguth_bvCgNvYYH21aayTLjwM2DFtEKpTQ=s32-rw-mo" TargetMode="External"/><Relationship Id="rId545" Type="http://schemas.openxmlformats.org/officeDocument/2006/relationships/hyperlink" Target="https://play-lh.googleusercontent.com/a-/ALV-UjW16Dy2T7HB-teAhkHVwotwkEqc3YGXgzCedjUYZIP8ou6x4BOp=s32-rw" TargetMode="External"/><Relationship Id="rId787" Type="http://schemas.openxmlformats.org/officeDocument/2006/relationships/hyperlink" Target="https://play-lh.googleusercontent.com/a-/ALV-UjVTcUST6ZBgtjOPdbczCPEM3YA0IVXSMaFIwuTKp6z-FcikJu8k=s32-rw" TargetMode="External"/><Relationship Id="rId302" Type="http://schemas.openxmlformats.org/officeDocument/2006/relationships/hyperlink" Target="https://play-lh.googleusercontent.com/a-/ALV-UjU4qPVRscnef73eLTrXz90IeMnJz47tilvM1eeNKlyL9ALxgEpcEw=s32-rw" TargetMode="External"/><Relationship Id="rId544" Type="http://schemas.openxmlformats.org/officeDocument/2006/relationships/hyperlink" Target="https://play-lh.googleusercontent.com/a-/ALV-UjUvSlF-XNesuQaxJPsHZoyvGx8SlsB5foiLz_hDSNhvICYCUHaY=s32-rw" TargetMode="External"/><Relationship Id="rId786" Type="http://schemas.openxmlformats.org/officeDocument/2006/relationships/hyperlink" Target="https://play-lh.googleusercontent.com/a/ACg8ocLJe8ycZwy_pbsu8V8FTnnvVgmMgEWsOAoe_V-k50IOsq3Y_w=s32-rw-mo" TargetMode="External"/><Relationship Id="rId309" Type="http://schemas.openxmlformats.org/officeDocument/2006/relationships/hyperlink" Target="https://play-lh.googleusercontent.com/a-/ALV-UjUkE5RcjIvUbLpFISrMFHVsAAO-VXPjG6walczb5GRMkPV20Q_Xsw=s32-rw" TargetMode="External"/><Relationship Id="rId308" Type="http://schemas.openxmlformats.org/officeDocument/2006/relationships/hyperlink" Target="https://play-lh.googleusercontent.com/a/ACg8ocLb-vrhaCCitTVFhI0cR7AUjXR1RpYJ7-lhQCXpu_23LbpCdw=s32-rw-mo" TargetMode="External"/><Relationship Id="rId307" Type="http://schemas.openxmlformats.org/officeDocument/2006/relationships/hyperlink" Target="https://play-lh.googleusercontent.com/a/ACg8ocIqRPVwtE2jZ6cHSRTArSsp9whF9KLOv91-RGT64YrHa04syw=s32-rw-mo" TargetMode="External"/><Relationship Id="rId549" Type="http://schemas.openxmlformats.org/officeDocument/2006/relationships/hyperlink" Target="https://play-lh.googleusercontent.com/EGemoI2NTXmTsBVtJqk8jxF9rh8ApRWfsIMQSt2uE4OcpQqbFu7f7NbTK05lx80nuSijCz7sc3a277R67g=s32-rw" TargetMode="External"/><Relationship Id="rId306" Type="http://schemas.openxmlformats.org/officeDocument/2006/relationships/hyperlink" Target="https://play-lh.googleusercontent.com/a-/ALV-UjW7qLTReWsc08SJnyFWnTrQ7R85U5sdCbbrXmMThoAKvLyFMWqZkA=s32-rw" TargetMode="External"/><Relationship Id="rId548" Type="http://schemas.openxmlformats.org/officeDocument/2006/relationships/hyperlink" Target="https://play-lh.googleusercontent.com/a/ACg8ocK6zbRvRRtlX5gzDkwDx_0-Erk2enU9tHDHudT0fZ9jxC25RQ=s32-rw-mo" TargetMode="External"/><Relationship Id="rId781" Type="http://schemas.openxmlformats.org/officeDocument/2006/relationships/hyperlink" Target="https://play-lh.googleusercontent.com/a-/ALV-UjVmMZLla9LJAfUQpbp798_OOKTDmfY4Ch4ZiCACjXQjWURS7tE=s32-rw" TargetMode="External"/><Relationship Id="rId780" Type="http://schemas.openxmlformats.org/officeDocument/2006/relationships/hyperlink" Target="https://play-lh.googleusercontent.com/EGemoI2NTXmTsBVtJqk8jxF9rh8ApRWfsIMQSt2uE4OcpQqbFu7f7NbTK05lx80nuSijCz7sc3a277R67g=s32-rw" TargetMode="External"/><Relationship Id="rId301" Type="http://schemas.openxmlformats.org/officeDocument/2006/relationships/hyperlink" Target="https://play-lh.googleusercontent.com/a/ACg8ocJIgYTBfErCp7c5DeiNK729ajFRqn2BJPsrhkYlas0EUzZw-w=s32-rw-mo" TargetMode="External"/><Relationship Id="rId543" Type="http://schemas.openxmlformats.org/officeDocument/2006/relationships/hyperlink" Target="https://play-lh.googleusercontent.com/EGemoI2NTXmTsBVtJqk8jxF9rh8ApRWfsIMQSt2uE4OcpQqbFu7f7NbTK05lx80nuSijCz7sc3a277R67g=s32-rw" TargetMode="External"/><Relationship Id="rId785" Type="http://schemas.openxmlformats.org/officeDocument/2006/relationships/hyperlink" Target="https://play-lh.googleusercontent.com/a-/ALV-UjW99T3fRHe-bjMeqTegJVi--o7lexAssp146wisTLhGTj_JGgY=s32-rw" TargetMode="External"/><Relationship Id="rId300" Type="http://schemas.openxmlformats.org/officeDocument/2006/relationships/hyperlink" Target="https://play-lh.googleusercontent.com/a-/ALV-UjVcIM42YhZPAakZ1C5cKsRRAHzo5fgXdLXlBhHH_2pgpBBhRQJE=s32-rw" TargetMode="External"/><Relationship Id="rId542" Type="http://schemas.openxmlformats.org/officeDocument/2006/relationships/hyperlink" Target="https://play-lh.googleusercontent.com/a-/ALV-UjUzRkNRI23hw-FgPfNCwO-srb6G2gmFeJ3urC90n8xkomyA1_88Ag=s32-rw" TargetMode="External"/><Relationship Id="rId784" Type="http://schemas.openxmlformats.org/officeDocument/2006/relationships/hyperlink" Target="https://play-lh.googleusercontent.com/a-/ALV-UjWCdyfkXKXoOCShooDx23I8TN7FfHLU5B-O47kZZmTBLx7VL3B9=s32-rw" TargetMode="External"/><Relationship Id="rId541" Type="http://schemas.openxmlformats.org/officeDocument/2006/relationships/hyperlink" Target="https://play-lh.googleusercontent.com/a-/ALV-UjWumCcE8EEDyQCOMrfJpUAxOHphs8idV5laPfTRo-cTc1C8eky8=s32-rw" TargetMode="External"/><Relationship Id="rId783" Type="http://schemas.openxmlformats.org/officeDocument/2006/relationships/hyperlink" Target="https://play-lh.googleusercontent.com/a-/ALV-UjXevufTJRTxuTcEhjD4kr--oeAttVFdS-hsKi1uhNAp2tZsP9Y=s32-rw" TargetMode="External"/><Relationship Id="rId540" Type="http://schemas.openxmlformats.org/officeDocument/2006/relationships/hyperlink" Target="https://play-lh.googleusercontent.com/a/ACg8ocLJ0t679K5F6PCYhnY7AnunR9nFiCyuazbZ-KrEreyI86ntLQ=s32-rw-mo" TargetMode="External"/><Relationship Id="rId782" Type="http://schemas.openxmlformats.org/officeDocument/2006/relationships/hyperlink" Target="https://play-lh.googleusercontent.com/a/ACg8ocLJycPdh5Lv8SwP4y8-uK0_Bk6YAddJP6FiqNLGsIPxaUJAxg=s32-rw-mo" TargetMode="External"/><Relationship Id="rId536" Type="http://schemas.openxmlformats.org/officeDocument/2006/relationships/hyperlink" Target="https://play-lh.googleusercontent.com/a/ACg8ocKkVrzoZ6aqOxj9k9yEaOduoni9f_xwAeDDzh8qQNcjxVFvL3k=s32-rw-mo" TargetMode="External"/><Relationship Id="rId778" Type="http://schemas.openxmlformats.org/officeDocument/2006/relationships/hyperlink" Target="https://play-lh.googleusercontent.com/a-/ALV-UjUjqShqyjRNPLMmpuZ0iHF49W39BGCvLhZhI7kM7-HMDs6LZliR=s32-rw" TargetMode="External"/><Relationship Id="rId535" Type="http://schemas.openxmlformats.org/officeDocument/2006/relationships/hyperlink" Target="https://play-lh.googleusercontent.com/EGemoI2NTXmTsBVtJqk8jxF9rh8ApRWfsIMQSt2uE4OcpQqbFu7f7NbTK05lx80nuSijCz7sc3a277R67g=s32-rw" TargetMode="External"/><Relationship Id="rId777" Type="http://schemas.openxmlformats.org/officeDocument/2006/relationships/hyperlink" Target="https://play-lh.googleusercontent.com/a/ACg8ocJzT-1_NaTY0PstgrBIksRyABfp0RPWFGyE3QkqchEmzwm9ug=s32-rw-mo" TargetMode="External"/><Relationship Id="rId534" Type="http://schemas.openxmlformats.org/officeDocument/2006/relationships/hyperlink" Target="https://play-lh.googleusercontent.com/a/ACg8ocL30SdMK6Jq7tnh9gg6vzCIW7wAubBVB_UeYOcYv2BruFIUyA=s32-rw-mo" TargetMode="External"/><Relationship Id="rId776" Type="http://schemas.openxmlformats.org/officeDocument/2006/relationships/hyperlink" Target="https://play-lh.googleusercontent.com/a-/ALV-UjU485DKEJOrJRoT5zQtoWBg0LtsYbppd2Bo3-F1FIqb9K2Yo_Wt9w=s32-rw" TargetMode="External"/><Relationship Id="rId533" Type="http://schemas.openxmlformats.org/officeDocument/2006/relationships/hyperlink" Target="https://play-lh.googleusercontent.com/a-/ALV-UjW4gGpQOatEWqQ4OEtkbgj3aDDvnUxyL9pV3BHK0NP-vej0Fosy=s32-rw" TargetMode="External"/><Relationship Id="rId775" Type="http://schemas.openxmlformats.org/officeDocument/2006/relationships/hyperlink" Target="https://play-lh.googleusercontent.com/EGemoI2NTXmTsBVtJqk8jxF9rh8ApRWfsIMQSt2uE4OcpQqbFu7f7NbTK05lx80nuSijCz7sc3a277R67g=s32-rw" TargetMode="External"/><Relationship Id="rId539" Type="http://schemas.openxmlformats.org/officeDocument/2006/relationships/hyperlink" Target="https://play-lh.googleusercontent.com/a-/ALV-UjVRgSCk7u4PEiLaovOZmLqawWzU1hb4CVvZk3_-bp9GwJenrTD2QQ=s32-rw" TargetMode="External"/><Relationship Id="rId538" Type="http://schemas.openxmlformats.org/officeDocument/2006/relationships/hyperlink" Target="https://play-lh.googleusercontent.com/a-/ALV-UjVJEaU1Jp2Kd9y1sGDkDhBvOkz8gf1hK0F3aH3UIosMSCPKB88h=s32-rw" TargetMode="External"/><Relationship Id="rId537" Type="http://schemas.openxmlformats.org/officeDocument/2006/relationships/hyperlink" Target="https://play-lh.googleusercontent.com/a/ACg8ocJmr8xjbpdxEemasDwDWXqAFLlONmacSQRLKvp8ioXrBdVYxQ=s32-rw-mo" TargetMode="External"/><Relationship Id="rId779" Type="http://schemas.openxmlformats.org/officeDocument/2006/relationships/hyperlink" Target="https://play-lh.googleusercontent.com/a-/ALV-UjWqh4epfyUtl7J9znUo63842pjEnILDLi1hRe17ZT_d8cNSRx1o=s32-rw" TargetMode="External"/><Relationship Id="rId770" Type="http://schemas.openxmlformats.org/officeDocument/2006/relationships/hyperlink" Target="https://play-lh.googleusercontent.com/a-/ALV-UjVYxEioiNBvE-q6qjEk2t4W9cgWNdg_y76alHJP1025d8xhEoM=s32-rw" TargetMode="External"/><Relationship Id="rId1120" Type="http://schemas.openxmlformats.org/officeDocument/2006/relationships/hyperlink" Target="https://play-lh.googleusercontent.com/a-/ALV-UjWwUtL18GU8ceJ9geOvUpmi02aa4hnn2QQoLM2ZjbtkIBadI7dd=s32-rw" TargetMode="External"/><Relationship Id="rId532" Type="http://schemas.openxmlformats.org/officeDocument/2006/relationships/hyperlink" Target="https://play-lh.googleusercontent.com/a-/ALV-UjWX4s-aRvjnsSBDfq-003xWlSYGirz2I8yl4yqGfHecJmgvDfft=s32-rw" TargetMode="External"/><Relationship Id="rId774" Type="http://schemas.openxmlformats.org/officeDocument/2006/relationships/hyperlink" Target="https://play-lh.googleusercontent.com/a-/ALV-UjWNtGLgHzilpvD3z4VWrQgETu_2_uZhMLNqdMG72Si8RF0Yt-i_=s32-rw" TargetMode="External"/><Relationship Id="rId1121" Type="http://schemas.openxmlformats.org/officeDocument/2006/relationships/drawing" Target="../drawings/drawing5.xml"/><Relationship Id="rId531" Type="http://schemas.openxmlformats.org/officeDocument/2006/relationships/hyperlink" Target="https://play-lh.googleusercontent.com/a/ACg8ocINtkCOARhjebm_g5tzgMsxD91J_e8-j_VHfdurbFsA02MkMQ=s32-rw-mo" TargetMode="External"/><Relationship Id="rId773" Type="http://schemas.openxmlformats.org/officeDocument/2006/relationships/hyperlink" Target="https://play-lh.googleusercontent.com/a/ACg8ocLCiI6Is8_HxBRHDS5jbWv-CXyVukWh9GBKIn8CEAmISW2LUQ=s32-rw-mo" TargetMode="External"/><Relationship Id="rId530" Type="http://schemas.openxmlformats.org/officeDocument/2006/relationships/hyperlink" Target="https://play-lh.googleusercontent.com/a-/ALV-UjVKmoLS7BmURB_0SUjhARWeXKupgYpxvP73uVHl68XrE505_SiqbQ=s32-rw" TargetMode="External"/><Relationship Id="rId772" Type="http://schemas.openxmlformats.org/officeDocument/2006/relationships/hyperlink" Target="https://play-lh.googleusercontent.com/a/ACg8ocJOpstJ3JNtEGTaVLlv7sKTaTUxiZwxT8ltcRll84GBUSsNhQ=s32-rw-mo" TargetMode="External"/><Relationship Id="rId771" Type="http://schemas.openxmlformats.org/officeDocument/2006/relationships/hyperlink" Target="https://play-lh.googleusercontent.com/a-/ALV-UjWkXkg1PzEUankjoAABCGq_bXiaBi-U4uBF46cZ2NTA6eTiTjLAVA=s32-rw" TargetMode="External"/><Relationship Id="rId327" Type="http://schemas.openxmlformats.org/officeDocument/2006/relationships/hyperlink" Target="https://play-lh.googleusercontent.com/a-/ALV-UjUNV5r-dxvsSuKD1hvRKp3RLdvd-gZbgwrpRwys9GZeIlLj3CNr=s32-rw" TargetMode="External"/><Relationship Id="rId569" Type="http://schemas.openxmlformats.org/officeDocument/2006/relationships/hyperlink" Target="https://play-lh.googleusercontent.com/a/ACg8ocINaVWzBbxKK55HbCAh2jWntVL6ze6SYmq5IE0pEQe9ZBCWVg=s32-rw-mo" TargetMode="External"/><Relationship Id="rId326" Type="http://schemas.openxmlformats.org/officeDocument/2006/relationships/hyperlink" Target="https://play-lh.googleusercontent.com/a-/ALV-UjUlFO6JOPjaAuOV1Ncn0MbX5sH9lrJXHEGhwtp34ZiLRVLlBRKH=s32-rw" TargetMode="External"/><Relationship Id="rId568" Type="http://schemas.openxmlformats.org/officeDocument/2006/relationships/hyperlink" Target="https://play-lh.googleusercontent.com/a-/ALV-UjVDlRRiQHXsvrKyH6fPFB849v1shyphkzZBLrCKuOjd8c-i6i5uug=s32-rw" TargetMode="External"/><Relationship Id="rId325" Type="http://schemas.openxmlformats.org/officeDocument/2006/relationships/hyperlink" Target="https://play-lh.googleusercontent.com/a/ACg8ocLf_fpyu8GuLj_WT9Obi5XhacImcowtMqfQGHvBSDeLSYawCg=s32-rw-mo" TargetMode="External"/><Relationship Id="rId567" Type="http://schemas.openxmlformats.org/officeDocument/2006/relationships/hyperlink" Target="https://play-lh.googleusercontent.com/a-/ALV-UjXym0nK0E7-y1TZlMI_pMp2xh2qyLxQIPRDtc5PZfcQh27j5-1J=s32-rw" TargetMode="External"/><Relationship Id="rId324" Type="http://schemas.openxmlformats.org/officeDocument/2006/relationships/hyperlink" Target="https://play-lh.googleusercontent.com/a/ACg8ocKIGArxk4SYGCbA5Wj9aAqxZMuG1gt55kzcvxtBr2lhTDXg5Q=s32-rw-mo" TargetMode="External"/><Relationship Id="rId566" Type="http://schemas.openxmlformats.org/officeDocument/2006/relationships/hyperlink" Target="https://play-lh.googleusercontent.com/a/ACg8ocIrTYFzffQFcDDk5dJULzFDOqr63yHFOJk-Aj_PjL6gRscdkw=s32-rw-mo" TargetMode="External"/><Relationship Id="rId329" Type="http://schemas.openxmlformats.org/officeDocument/2006/relationships/hyperlink" Target="https://play-lh.googleusercontent.com/EGemoI2NTXmTsBVtJqk8jxF9rh8ApRWfsIMQSt2uE4OcpQqbFu7f7NbTK05lx80nuSijCz7sc3a277R67g=s32-rw" TargetMode="External"/><Relationship Id="rId328" Type="http://schemas.openxmlformats.org/officeDocument/2006/relationships/hyperlink" Target="https://play-lh.googleusercontent.com/a-/ALV-UjU9KmX_gOFQHpu2HZ4fDrN0e8ugcBvYhxu_FlPwxLPfctDiOkuO=s32-rw" TargetMode="External"/><Relationship Id="rId561" Type="http://schemas.openxmlformats.org/officeDocument/2006/relationships/hyperlink" Target="https://play-lh.googleusercontent.com/a-/ALV-UjVqXbu5h0LtOuXC0Q11GW71TJuuIRK8_1z_3rUbQRuCAFC5r2XS=s32-rw" TargetMode="External"/><Relationship Id="rId560" Type="http://schemas.openxmlformats.org/officeDocument/2006/relationships/hyperlink" Target="https://play-lh.googleusercontent.com/a/ACg8ocLnIn_bc2umoPrJNPYzDxHVJ5h_YE3fal4vqnoW1wp3ZPXUhg=s32-rw-mo" TargetMode="External"/><Relationship Id="rId323" Type="http://schemas.openxmlformats.org/officeDocument/2006/relationships/hyperlink" Target="https://play-lh.googleusercontent.com/a-/ALV-UjXqr6mtpohBVx25klmgPrc9DbBqwd4RHo22W2n7Zb2yW-HvnVo_=s32-rw" TargetMode="External"/><Relationship Id="rId565" Type="http://schemas.openxmlformats.org/officeDocument/2006/relationships/hyperlink" Target="https://play-lh.googleusercontent.com/a-/ALV-UjWqXVTxgBcE4-ZcE-vpnvs23QVeKRzCo94-iq40XUiiArWfeqE=s32-rw" TargetMode="External"/><Relationship Id="rId322" Type="http://schemas.openxmlformats.org/officeDocument/2006/relationships/hyperlink" Target="https://play-lh.googleusercontent.com/a-/ALV-UjVzKmLNi87Hhloe49CL6k3BNgkDJaAVUi6Q9sQQWQfxYflHT3A=s32-rw" TargetMode="External"/><Relationship Id="rId564" Type="http://schemas.openxmlformats.org/officeDocument/2006/relationships/hyperlink" Target="https://play-lh.googleusercontent.com/a-/ALV-UjW1ubS3w_mgssOFglwUx3t-uIGIeStWi0t-ki_oLprkp8_WVmPBLg=s32-rw" TargetMode="External"/><Relationship Id="rId321" Type="http://schemas.openxmlformats.org/officeDocument/2006/relationships/hyperlink" Target="https://play-lh.googleusercontent.com/a-/ALV-UjWbSjYGt4Mw5PbIp9yub8s_ee-GP1FDEUtXNHOaFArLgrmMa8O9=s32-rw" TargetMode="External"/><Relationship Id="rId563" Type="http://schemas.openxmlformats.org/officeDocument/2006/relationships/hyperlink" Target="https://play-lh.googleusercontent.com/a/ACg8ocKW_1cSbz2SH6Le8xiZjYBsqMxfrArPyR6_O4wNxZ82TTTzMQ=s32-rw-mo" TargetMode="External"/><Relationship Id="rId320" Type="http://schemas.openxmlformats.org/officeDocument/2006/relationships/hyperlink" Target="https://play-lh.googleusercontent.com/a/ACg8ocK_2LYrJIFyXdACsFR-GU2hVKddaPGHaUAUZHUAUftcqjfCdA=s32-rw-mo" TargetMode="External"/><Relationship Id="rId562" Type="http://schemas.openxmlformats.org/officeDocument/2006/relationships/hyperlink" Target="https://play-lh.googleusercontent.com/EGemoI2NTXmTsBVtJqk8jxF9rh8ApRWfsIMQSt2uE4OcpQqbFu7f7NbTK05lx80nuSijCz7sc3a277R67g=s32-rw" TargetMode="External"/><Relationship Id="rId316" Type="http://schemas.openxmlformats.org/officeDocument/2006/relationships/hyperlink" Target="https://play-lh.googleusercontent.com/a/ACg8ocITwIQhaREMk4CIZ4wxPNkVtdicj0OJslyNFCsUHcpzuVMD-w=s32-rw-mo" TargetMode="External"/><Relationship Id="rId558" Type="http://schemas.openxmlformats.org/officeDocument/2006/relationships/hyperlink" Target="https://play-lh.googleusercontent.com/a/ACg8ocImSK1G2snfmWs21X8vymRotJH3X_cx4rZZ7U6Ebh_yeU7YYw=s32-rw-mo" TargetMode="External"/><Relationship Id="rId315" Type="http://schemas.openxmlformats.org/officeDocument/2006/relationships/hyperlink" Target="https://play-lh.googleusercontent.com/a-/ALV-UjWNmG5HqzBSe0Qy9axzbYgTTbZTNiC9Eqou0JNm3kcz8Z9HaClU=s32-rw" TargetMode="External"/><Relationship Id="rId557" Type="http://schemas.openxmlformats.org/officeDocument/2006/relationships/hyperlink" Target="https://play-lh.googleusercontent.com/EGemoI2NTXmTsBVtJqk8jxF9rh8ApRWfsIMQSt2uE4OcpQqbFu7f7NbTK05lx80nuSijCz7sc3a277R67g=s32-rw" TargetMode="External"/><Relationship Id="rId799" Type="http://schemas.openxmlformats.org/officeDocument/2006/relationships/hyperlink" Target="https://play-lh.googleusercontent.com/EGemoI2NTXmTsBVtJqk8jxF9rh8ApRWfsIMQSt2uE4OcpQqbFu7f7NbTK05lx80nuSijCz7sc3a277R67g=s32-rw" TargetMode="External"/><Relationship Id="rId314" Type="http://schemas.openxmlformats.org/officeDocument/2006/relationships/hyperlink" Target="https://play-lh.googleusercontent.com/a-/ALV-UjXXygAs888kSkLon3fUJvzoFKgyYN3Z5Xo1uYMQUsuHXVUOpUJq=s32-rw" TargetMode="External"/><Relationship Id="rId556" Type="http://schemas.openxmlformats.org/officeDocument/2006/relationships/hyperlink" Target="https://play-lh.googleusercontent.com/a-/ALV-UjVilzo_nKcIIu70IUTX7Al6o-M8D82dv5xpXJ2TTQ4GO6nw7Gg=s32-rw" TargetMode="External"/><Relationship Id="rId798" Type="http://schemas.openxmlformats.org/officeDocument/2006/relationships/hyperlink" Target="https://play-lh.googleusercontent.com/a-/ALV-UjUgY_4R7XUV9W9xqo08UbhpClpR9a_qJn9Prlnet0ClI20jz9tdhw=s32-rw" TargetMode="External"/><Relationship Id="rId313" Type="http://schemas.openxmlformats.org/officeDocument/2006/relationships/hyperlink" Target="https://play-lh.googleusercontent.com/a/ACg8ocJ3M1ICOFhojFq5ZRCfzsA7d9SrmIWLxDlBqlRwKkPeulTGLA=s32-rw-mo" TargetMode="External"/><Relationship Id="rId555" Type="http://schemas.openxmlformats.org/officeDocument/2006/relationships/hyperlink" Target="https://play-lh.googleusercontent.com/a-/ALV-UjX5WPZEG2kVyT0Jp7TxOOQOaEBqEGYMgIou0Dl5YKiLh-eNRG3D=s32-rw" TargetMode="External"/><Relationship Id="rId797" Type="http://schemas.openxmlformats.org/officeDocument/2006/relationships/hyperlink" Target="https://play-lh.googleusercontent.com/a/ACg8ocLef-_MbVtyHSA5rK61vpdt8kmXN2KtO-FkV8r1tG4csl7aUA=s32-rw-mo" TargetMode="External"/><Relationship Id="rId319" Type="http://schemas.openxmlformats.org/officeDocument/2006/relationships/hyperlink" Target="https://play-lh.googleusercontent.com/a/ACg8ocJTYuFytLzEPK-bwv21ZGaZI3DDLn4hMQltlwF4WjEc9Oo9GaA=s32-rw-mo" TargetMode="External"/><Relationship Id="rId318" Type="http://schemas.openxmlformats.org/officeDocument/2006/relationships/hyperlink" Target="https://play-lh.googleusercontent.com/a/ACg8ocKIKPJKwWeSUkgm9HzM9DOFFXmHgqNl0U8VhVCm5WspECTSag=s32-rw-mo" TargetMode="External"/><Relationship Id="rId317" Type="http://schemas.openxmlformats.org/officeDocument/2006/relationships/hyperlink" Target="https://play-lh.googleusercontent.com/a-/ALV-UjVSvPVH81Imt_Z8qp_odzH9iKrLxPj3LLXnSR6_W4exlWo6wvz3=s32-rw" TargetMode="External"/><Relationship Id="rId559" Type="http://schemas.openxmlformats.org/officeDocument/2006/relationships/hyperlink" Target="https://play-lh.googleusercontent.com/a-/ALV-UjU1NVJEYwdkj1UgJsoKqoXulQxoTSht_KwmOJDHpRY44ix4-DSd=s32-rw" TargetMode="External"/><Relationship Id="rId550" Type="http://schemas.openxmlformats.org/officeDocument/2006/relationships/hyperlink" Target="https://play-lh.googleusercontent.com/a-/ALV-UjWhGnpVq3WAxxlWxJHbczOXlwGY2OCxCnyyG63LqrjnBg5PWNyi=s32-rw" TargetMode="External"/><Relationship Id="rId792" Type="http://schemas.openxmlformats.org/officeDocument/2006/relationships/hyperlink" Target="https://play-lh.googleusercontent.com/a/ACg8ocJSq6b1WI7lnKEQt1ieuqSV-nw8DW-fcrskprHg367DwneigQY=s32-rw-mo" TargetMode="External"/><Relationship Id="rId791" Type="http://schemas.openxmlformats.org/officeDocument/2006/relationships/hyperlink" Target="https://play-lh.googleusercontent.com/a-/ALV-UjUefEdE5Y1xWar6P_kxneZXz3ro2oGSEUpjZk4JJDiYZeVVBdg5=s32-rw" TargetMode="External"/><Relationship Id="rId790" Type="http://schemas.openxmlformats.org/officeDocument/2006/relationships/hyperlink" Target="https://play-lh.googleusercontent.com/a/ACg8ocI6q7aZ6rJE-WTq3skCHrZVQOvFTn5PNHeqnCHlXr2ixJ7uhg=s32-rw-mo" TargetMode="External"/><Relationship Id="rId312" Type="http://schemas.openxmlformats.org/officeDocument/2006/relationships/hyperlink" Target="https://play-lh.googleusercontent.com/a-/ALV-UjUzmJIu_PFTmXKHYMPkdDrVaBsRMu0lRjwy7iEsb5nV45hnLHU=s32-rw" TargetMode="External"/><Relationship Id="rId554" Type="http://schemas.openxmlformats.org/officeDocument/2006/relationships/hyperlink" Target="https://play-lh.googleusercontent.com/EGemoI2NTXmTsBVtJqk8jxF9rh8ApRWfsIMQSt2uE4OcpQqbFu7f7NbTK05lx80nuSijCz7sc3a277R67g=s32-rw" TargetMode="External"/><Relationship Id="rId796" Type="http://schemas.openxmlformats.org/officeDocument/2006/relationships/hyperlink" Target="https://play-lh.googleusercontent.com/a/ACg8ocINvb5VUIQMFB0UGKIVSmaJtd53a2F1oRC1tOV1GL0iAIjvFw=s32-rw-mo" TargetMode="External"/><Relationship Id="rId311" Type="http://schemas.openxmlformats.org/officeDocument/2006/relationships/hyperlink" Target="https://play-lh.googleusercontent.com/a-/ALV-UjUzgrD2WqV6QiWaiHBAe0OcLREybfprUo2B0qklV-O2Ah75t_WC=s32-rw" TargetMode="External"/><Relationship Id="rId553" Type="http://schemas.openxmlformats.org/officeDocument/2006/relationships/hyperlink" Target="https://play-lh.googleusercontent.com/a/ACg8ocKosfmwvKJv63ypVkTaFLt4UDAy0q5gcWZ2fcamZ2q4ZMKBHA=s32-rw-mo" TargetMode="External"/><Relationship Id="rId795" Type="http://schemas.openxmlformats.org/officeDocument/2006/relationships/hyperlink" Target="https://play-lh.googleusercontent.com/EGemoI2NTXmTsBVtJqk8jxF9rh8ApRWfsIMQSt2uE4OcpQqbFu7f7NbTK05lx80nuSijCz7sc3a277R67g=s32-rw" TargetMode="External"/><Relationship Id="rId310" Type="http://schemas.openxmlformats.org/officeDocument/2006/relationships/hyperlink" Target="https://play-lh.googleusercontent.com/a/ACg8ocI7wsw1lI4q_v8HnQjp2rYfsaNbN3dnsEDr2mK1MEDmENCdgw=s32-rw-mo" TargetMode="External"/><Relationship Id="rId552" Type="http://schemas.openxmlformats.org/officeDocument/2006/relationships/hyperlink" Target="https://play-lh.googleusercontent.com/a/ACg8ocLgnNK03sF7oOz0FcEaSSEcGBejuTCYP1ujfVlBf8NA0H_rgA=s32-rw-mo" TargetMode="External"/><Relationship Id="rId794" Type="http://schemas.openxmlformats.org/officeDocument/2006/relationships/hyperlink" Target="https://play-lh.googleusercontent.com/a-/ALV-UjX2oGwv0iz80xztcLuCV4alUn0tNy2_0WApqtWnO8KAKMi8nfFi=s32-rw" TargetMode="External"/><Relationship Id="rId551" Type="http://schemas.openxmlformats.org/officeDocument/2006/relationships/hyperlink" Target="https://play-lh.googleusercontent.com/a-/ALV-UjWLjBGqemWpP_jPxlf8z7S9Wxum5ylj7s2iGYCPSfeENl0XRP5leA=s32-rw" TargetMode="External"/><Relationship Id="rId793" Type="http://schemas.openxmlformats.org/officeDocument/2006/relationships/hyperlink" Target="https://play-lh.googleusercontent.com/EGemoI2NTXmTsBVtJqk8jxF9rh8ApRWfsIMQSt2uE4OcpQqbFu7f7NbTK05lx80nuSijCz7sc3a277R67g=s32-rw" TargetMode="External"/><Relationship Id="rId297" Type="http://schemas.openxmlformats.org/officeDocument/2006/relationships/hyperlink" Target="https://play-lh.googleusercontent.com/a/ACg8ocKfi59cULptI51l17tFe1REzInF_0qmnIrITbAtmMxvare2tQ=s32-rw-mo" TargetMode="External"/><Relationship Id="rId296" Type="http://schemas.openxmlformats.org/officeDocument/2006/relationships/hyperlink" Target="https://play-lh.googleusercontent.com/a-/ALV-UjWU7lo8u_RlRLQDZGBM-W2OPMbyi0Kou5-3OKl4ouiiMLj7ymi_=s32-rw" TargetMode="External"/><Relationship Id="rId295" Type="http://schemas.openxmlformats.org/officeDocument/2006/relationships/hyperlink" Target="https://play-lh.googleusercontent.com/a-/ALV-UjXpjn32ftT1cbdtOF-KN08a8oFwDp71dRsCCZD3IvqqY9AhZhw=s32-rw" TargetMode="External"/><Relationship Id="rId294" Type="http://schemas.openxmlformats.org/officeDocument/2006/relationships/hyperlink" Target="https://play-lh.googleusercontent.com/a/ACg8ocJMzDdpQsZS1K10QUDETV0S8LpEFBSnvQfUXUr-d7fkZ7oPCQ=s32-rw-mo" TargetMode="External"/><Relationship Id="rId299" Type="http://schemas.openxmlformats.org/officeDocument/2006/relationships/hyperlink" Target="https://play-lh.googleusercontent.com/a-/ALV-UjXI3E31cy6RaPW1i0xZDQoqu4aRunNiuWjM_nsoippN5OQA5VSO=s32-rw" TargetMode="External"/><Relationship Id="rId298" Type="http://schemas.openxmlformats.org/officeDocument/2006/relationships/hyperlink" Target="https://play-lh.googleusercontent.com/a-/ALV-UjWq7v9plwoYhO0ZbswQt8_bZWFFWarhDZNXTZr865qehxJDv4wK=s32-rw" TargetMode="External"/><Relationship Id="rId271" Type="http://schemas.openxmlformats.org/officeDocument/2006/relationships/hyperlink" Target="https://play-lh.googleusercontent.com/a/ACg8ocLTAdOoYA2zBUinfrsWrbYKMzNPJ-6iYiZppPnPuDQWpTB65ZA=s32-rw-mo" TargetMode="External"/><Relationship Id="rId270" Type="http://schemas.openxmlformats.org/officeDocument/2006/relationships/hyperlink" Target="https://play-lh.googleusercontent.com/a/ACg8ocJhmTCTlVDPrn_ah3HcwDjtv6_UfLaIKTlCexuep5T4hoZWF28=s32-rw-mo" TargetMode="External"/><Relationship Id="rId269" Type="http://schemas.openxmlformats.org/officeDocument/2006/relationships/hyperlink" Target="https://play-lh.googleusercontent.com/a/ACg8ocINaVWzBbxKK55HbCAh2jWntVL6ze6SYmq5IE0pEQe9ZBCWVg=s32-rw-mo" TargetMode="External"/><Relationship Id="rId264" Type="http://schemas.openxmlformats.org/officeDocument/2006/relationships/hyperlink" Target="https://play-lh.googleusercontent.com/a-/ALV-UjW1ubS3w_mgssOFglwUx3t-uIGIeStWi0t-ki_oLprkp8_WVmPBLg=s32-rw" TargetMode="External"/><Relationship Id="rId263" Type="http://schemas.openxmlformats.org/officeDocument/2006/relationships/hyperlink" Target="https://play-lh.googleusercontent.com/a/ACg8ocKW_1cSbz2SH6Le8xiZjYBsqMxfrArPyR6_O4wNxZ82TTTzMQ=s32-rw-mo" TargetMode="External"/><Relationship Id="rId262" Type="http://schemas.openxmlformats.org/officeDocument/2006/relationships/hyperlink" Target="https://play-lh.googleusercontent.com/EGemoI2NTXmTsBVtJqk8jxF9rh8ApRWfsIMQSt2uE4OcpQqbFu7f7NbTK05lx80nuSijCz7sc3a277R67g=s32-rw" TargetMode="External"/><Relationship Id="rId261" Type="http://schemas.openxmlformats.org/officeDocument/2006/relationships/hyperlink" Target="https://play-lh.googleusercontent.com/a-/ALV-UjVqXbu5h0LtOuXC0Q11GW71TJuuIRK8_1z_3rUbQRuCAFC5r2XS=s32-rw" TargetMode="External"/><Relationship Id="rId268" Type="http://schemas.openxmlformats.org/officeDocument/2006/relationships/hyperlink" Target="https://play-lh.googleusercontent.com/a-/ALV-UjVDlRRiQHXsvrKyH6fPFB849v1shyphkzZBLrCKuOjd8c-i6i5uug=s32-rw" TargetMode="External"/><Relationship Id="rId267" Type="http://schemas.openxmlformats.org/officeDocument/2006/relationships/hyperlink" Target="https://play-lh.googleusercontent.com/a-/ALV-UjXym0nK0E7-y1TZlMI_pMp2xh2qyLxQIPRDtc5PZfcQh27j5-1J=s32-rw" TargetMode="External"/><Relationship Id="rId266" Type="http://schemas.openxmlformats.org/officeDocument/2006/relationships/hyperlink" Target="https://play-lh.googleusercontent.com/a/ACg8ocIrTYFzffQFcDDk5dJULzFDOqr63yHFOJk-Aj_PjL6gRscdkw=s32-rw-mo" TargetMode="External"/><Relationship Id="rId265" Type="http://schemas.openxmlformats.org/officeDocument/2006/relationships/hyperlink" Target="https://play-lh.googleusercontent.com/a-/ALV-UjWqXVTxgBcE4-ZcE-vpnvs23QVeKRzCo94-iq40XUiiArWfeqE=s32-rw" TargetMode="External"/><Relationship Id="rId260" Type="http://schemas.openxmlformats.org/officeDocument/2006/relationships/hyperlink" Target="https://play-lh.googleusercontent.com/a/ACg8ocLnIn_bc2umoPrJNPYzDxHVJ5h_YE3fal4vqnoW1wp3ZPXUhg=s32-rw-mo" TargetMode="External"/><Relationship Id="rId259" Type="http://schemas.openxmlformats.org/officeDocument/2006/relationships/hyperlink" Target="https://play-lh.googleusercontent.com/a-/ALV-UjU1NVJEYwdkj1UgJsoKqoXulQxoTSht_KwmOJDHpRY44ix4-DSd=s32-rw" TargetMode="External"/><Relationship Id="rId258" Type="http://schemas.openxmlformats.org/officeDocument/2006/relationships/hyperlink" Target="https://play-lh.googleusercontent.com/a/ACg8ocImSK1G2snfmWs21X8vymRotJH3X_cx4rZZ7U6Ebh_yeU7YYw=s32-rw-mo" TargetMode="External"/><Relationship Id="rId253" Type="http://schemas.openxmlformats.org/officeDocument/2006/relationships/hyperlink" Target="https://play-lh.googleusercontent.com/a/ACg8ocKosfmwvKJv63ypVkTaFLt4UDAy0q5gcWZ2fcamZ2q4ZMKBHA=s32-rw-mo" TargetMode="External"/><Relationship Id="rId495" Type="http://schemas.openxmlformats.org/officeDocument/2006/relationships/hyperlink" Target="https://play-lh.googleusercontent.com/a/ACg8ocLm-u9bFZ9wsLc2uAADAL6cGMXW-N-6E9EiDVCNLSIr0RyHzg=s32-rw-mo" TargetMode="External"/><Relationship Id="rId252" Type="http://schemas.openxmlformats.org/officeDocument/2006/relationships/hyperlink" Target="https://play-lh.googleusercontent.com/a/ACg8ocLgnNK03sF7oOz0FcEaSSEcGBejuTCYP1ujfVlBf8NA0H_rgA=s32-rw-mo" TargetMode="External"/><Relationship Id="rId494" Type="http://schemas.openxmlformats.org/officeDocument/2006/relationships/hyperlink" Target="https://play-lh.googleusercontent.com/a/ACg8ocKMKCqWBQYoslpBOyoYhUaFWNETq-jrNcRF42P7Rbwrx-6_HQv5=s32-rw-mo" TargetMode="External"/><Relationship Id="rId251" Type="http://schemas.openxmlformats.org/officeDocument/2006/relationships/hyperlink" Target="https://play-lh.googleusercontent.com/a-/ALV-UjWLjBGqemWpP_jPxlf8z7S9Wxum5ylj7s2iGYCPSfeENl0XRP5leA=s32-rw" TargetMode="External"/><Relationship Id="rId493" Type="http://schemas.openxmlformats.org/officeDocument/2006/relationships/hyperlink" Target="https://play-lh.googleusercontent.com/a/ACg8ocIe1tS3cMXcJcNTs6pgL6R2pmSbrA_EoG1KhMbLNav9Z0qRNw=s32-rw-mo" TargetMode="External"/><Relationship Id="rId250" Type="http://schemas.openxmlformats.org/officeDocument/2006/relationships/hyperlink" Target="https://play-lh.googleusercontent.com/a-/ALV-UjWhGnpVq3WAxxlWxJHbczOXlwGY2OCxCnyyG63LqrjnBg5PWNyi=s32-rw" TargetMode="External"/><Relationship Id="rId492" Type="http://schemas.openxmlformats.org/officeDocument/2006/relationships/hyperlink" Target="https://play-lh.googleusercontent.com/a-/ALV-UjUoA_FGLmCiOgKqwa4LGYG2vN5kFkaH5MiNyzybbrQ5aN5ymWZo=s32-rw" TargetMode="External"/><Relationship Id="rId257" Type="http://schemas.openxmlformats.org/officeDocument/2006/relationships/hyperlink" Target="https://play-lh.googleusercontent.com/EGemoI2NTXmTsBVtJqk8jxF9rh8ApRWfsIMQSt2uE4OcpQqbFu7f7NbTK05lx80nuSijCz7sc3a277R67g=s32-rw" TargetMode="External"/><Relationship Id="rId499" Type="http://schemas.openxmlformats.org/officeDocument/2006/relationships/hyperlink" Target="https://play-lh.googleusercontent.com/a-/ALV-UjUL6yh5S9ntW9XSUuju2QPi1kFfZIs6Sld-LyJ3oTGoMIyMR9QLnw=s32-rw" TargetMode="External"/><Relationship Id="rId256" Type="http://schemas.openxmlformats.org/officeDocument/2006/relationships/hyperlink" Target="https://play-lh.googleusercontent.com/a-/ALV-UjVilzo_nKcIIu70IUTX7Al6o-M8D82dv5xpXJ2TTQ4GO6nw7Gg=s32-rw" TargetMode="External"/><Relationship Id="rId498" Type="http://schemas.openxmlformats.org/officeDocument/2006/relationships/hyperlink" Target="https://play-lh.googleusercontent.com/a-/ALV-UjW3P2IsZfBEoG4S_GNt8wlkNiVSAmEYY-Dcgx_bTUFdpkX2Xp4=s32-rw" TargetMode="External"/><Relationship Id="rId255" Type="http://schemas.openxmlformats.org/officeDocument/2006/relationships/hyperlink" Target="https://play-lh.googleusercontent.com/a-/ALV-UjX5WPZEG2kVyT0Jp7TxOOQOaEBqEGYMgIou0Dl5YKiLh-eNRG3D=s32-rw" TargetMode="External"/><Relationship Id="rId497" Type="http://schemas.openxmlformats.org/officeDocument/2006/relationships/hyperlink" Target="https://play-lh.googleusercontent.com/EGemoI2NTXmTsBVtJqk8jxF9rh8ApRWfsIMQSt2uE4OcpQqbFu7f7NbTK05lx80nuSijCz7sc3a277R67g=s32-rw" TargetMode="External"/><Relationship Id="rId254" Type="http://schemas.openxmlformats.org/officeDocument/2006/relationships/hyperlink" Target="https://play-lh.googleusercontent.com/EGemoI2NTXmTsBVtJqk8jxF9rh8ApRWfsIMQSt2uE4OcpQqbFu7f7NbTK05lx80nuSijCz7sc3a277R67g=s32-rw" TargetMode="External"/><Relationship Id="rId496" Type="http://schemas.openxmlformats.org/officeDocument/2006/relationships/hyperlink" Target="https://play-lh.googleusercontent.com/a/ACg8ocKZJ72I9QMp2V-CtQDodLPPSIYopyniqd5P2VlSgMwsdGbv4A=s32-rw-mo" TargetMode="External"/><Relationship Id="rId293" Type="http://schemas.openxmlformats.org/officeDocument/2006/relationships/hyperlink" Target="https://play-lh.googleusercontent.com/a-/ALV-UjWEurrrYYNILG8EPmnMw2HLYUSsubsN8iGgB68_ZqwOpxzWE6o=s32-rw" TargetMode="External"/><Relationship Id="rId292" Type="http://schemas.openxmlformats.org/officeDocument/2006/relationships/hyperlink" Target="https://play-lh.googleusercontent.com/a-/ALV-UjXACWEWh9hEPdvJZRK1kPVIXTJFzj4JCX2fi734FlXpzlM8haEM=s32-rw" TargetMode="External"/><Relationship Id="rId291" Type="http://schemas.openxmlformats.org/officeDocument/2006/relationships/hyperlink" Target="https://play-lh.googleusercontent.com/a/ACg8ocJ2My_WUHWeQN5ajF6-hgKr8hfvubzWpcH59tVo7dmQGE2JJw=s32-rw-mo" TargetMode="External"/><Relationship Id="rId290" Type="http://schemas.openxmlformats.org/officeDocument/2006/relationships/hyperlink" Target="https://play-lh.googleusercontent.com/a/ACg8ocKvVTZcDr_c64YiTn3dO346FWShKPbBVbHVVv7H31jrrE6Drg=s32-rw-mo" TargetMode="External"/><Relationship Id="rId286" Type="http://schemas.openxmlformats.org/officeDocument/2006/relationships/hyperlink" Target="https://play-lh.googleusercontent.com/a-/ALV-UjXUJQkpKUFfz647zT4EQJizfoEVc2LREyPYoby5e11qha3QQ5jk=s32-rw" TargetMode="External"/><Relationship Id="rId285" Type="http://schemas.openxmlformats.org/officeDocument/2006/relationships/hyperlink" Target="https://play-lh.googleusercontent.com/a-/ALV-UjX4hUxr8_xE6HMbONVdmPwDkJCCfMYr1F4OzPlDHOMzsrx4S9w=s32-rw" TargetMode="External"/><Relationship Id="rId284" Type="http://schemas.openxmlformats.org/officeDocument/2006/relationships/hyperlink" Target="https://play-lh.googleusercontent.com/a/ACg8ocLJSI0lDzMDBtJ_A181Ws5l4aof9Lzh6PZZPkdUEsu3eapYbQ=s32-rw-mo" TargetMode="External"/><Relationship Id="rId283" Type="http://schemas.openxmlformats.org/officeDocument/2006/relationships/hyperlink" Target="https://play-lh.googleusercontent.com/a-/ALV-UjW4M0Rr0XEbGy6c56jM5YVLExErl00bmW_FYVdi1c1gzjLmz3Vy=s32-rw" TargetMode="External"/><Relationship Id="rId289" Type="http://schemas.openxmlformats.org/officeDocument/2006/relationships/hyperlink" Target="https://play-lh.googleusercontent.com/a/ACg8ocI2jxVMe6x0yK8bEQVrx2wnoQxH9mAu2poORWxiMcG8Djp13w=s32-rw-mo" TargetMode="External"/><Relationship Id="rId288" Type="http://schemas.openxmlformats.org/officeDocument/2006/relationships/hyperlink" Target="https://play-lh.googleusercontent.com/a-/ALV-UjX2pY1w9RYRjIpErVrnnx1VEuVp4X9JsMH4Fm3nzt3ebQI3q50=s32-rw" TargetMode="External"/><Relationship Id="rId287" Type="http://schemas.openxmlformats.org/officeDocument/2006/relationships/hyperlink" Target="https://play-lh.googleusercontent.com/a-/ALV-UjX3ORQHdPDSQZ4nBdXxJkNMQcQMjcA9hF6YkAKfwziwpF80upYG=s32-rw" TargetMode="External"/><Relationship Id="rId282" Type="http://schemas.openxmlformats.org/officeDocument/2006/relationships/hyperlink" Target="https://play-lh.googleusercontent.com/a-/ALV-UjVoKB6Cn07IHiLLoS047ssbSsnRHdaFM5dBZGrMVv78cd7THLer=s32-rw" TargetMode="External"/><Relationship Id="rId281" Type="http://schemas.openxmlformats.org/officeDocument/2006/relationships/hyperlink" Target="https://play-lh.googleusercontent.com/a-/ALV-UjVTcZRzZ7w3dcZRalNPVfiu4vCXIbnwcVRHoZu-rKDil7tqywLO=s32-rw" TargetMode="External"/><Relationship Id="rId280" Type="http://schemas.openxmlformats.org/officeDocument/2006/relationships/hyperlink" Target="https://play-lh.googleusercontent.com/EGemoI2NTXmTsBVtJqk8jxF9rh8ApRWfsIMQSt2uE4OcpQqbFu7f7NbTK05lx80nuSijCz7sc3a277R67g=s32-rw" TargetMode="External"/><Relationship Id="rId275" Type="http://schemas.openxmlformats.org/officeDocument/2006/relationships/hyperlink" Target="https://play-lh.googleusercontent.com/a-/ALV-UjUJ5Rjmm7YxleEy5jJp0QZF9bKaL__-TrTg7AtHAAjsCLhWdnAh=s32-rw" TargetMode="External"/><Relationship Id="rId274" Type="http://schemas.openxmlformats.org/officeDocument/2006/relationships/hyperlink" Target="https://play-lh.googleusercontent.com/a-/ALV-UjXuiLZ3ZxRJ-UNWY56-avIJGcbMODyuDjQsp3y6mItrJpWRkh_D=s32-rw" TargetMode="External"/><Relationship Id="rId273" Type="http://schemas.openxmlformats.org/officeDocument/2006/relationships/hyperlink" Target="https://play-lh.googleusercontent.com/EGemoI2NTXmTsBVtJqk8jxF9rh8ApRWfsIMQSt2uE4OcpQqbFu7f7NbTK05lx80nuSijCz7sc3a277R67g=s32-rw" TargetMode="External"/><Relationship Id="rId272" Type="http://schemas.openxmlformats.org/officeDocument/2006/relationships/hyperlink" Target="https://play-lh.googleusercontent.com/a-/ALV-UjUg9qXuR-YH4aKSx490cbuov_jI8HB4o7wqhBS3M_NyUn0xmfbC=s32-rw" TargetMode="External"/><Relationship Id="rId279" Type="http://schemas.openxmlformats.org/officeDocument/2006/relationships/hyperlink" Target="https://play-lh.googleusercontent.com/a-/ALV-UjVMBPNvKj9VHYs7B8QqFi7-ZWvpCfrfILDsMM2wbKMsuFNjVxQ=s32-rw" TargetMode="External"/><Relationship Id="rId278" Type="http://schemas.openxmlformats.org/officeDocument/2006/relationships/hyperlink" Target="https://play-lh.googleusercontent.com/a/ACg8ocIqD2j2qkpZ_LAWXHdyacMNmAqtx207PexfK4Ahu71qq6gaRBs=s32-rw-mo" TargetMode="External"/><Relationship Id="rId277" Type="http://schemas.openxmlformats.org/officeDocument/2006/relationships/hyperlink" Target="https://play-lh.googleusercontent.com/a-/ALV-UjVa6k6ETH4F9dmVmg9OWe5DpzdwCSdVqPhRlcgsWel4NcIbL4bo=s32-rw" TargetMode="External"/><Relationship Id="rId276" Type="http://schemas.openxmlformats.org/officeDocument/2006/relationships/hyperlink" Target="https://play-lh.googleusercontent.com/a-/ALV-UjWpbYg9XjGm4TE1gNm7Mh2g5Divz_A1vFdqdnhrTanOngOBMNTT=s32-rw" TargetMode="External"/><Relationship Id="rId907" Type="http://schemas.openxmlformats.org/officeDocument/2006/relationships/hyperlink" Target="https://play-lh.googleusercontent.com/a/ACg8ocIxNMe0RTy5yhFeOJfJzGxnMVadaoR87ujj6acgmcI02XUzRg=s32-rw-mo" TargetMode="External"/><Relationship Id="rId906" Type="http://schemas.openxmlformats.org/officeDocument/2006/relationships/hyperlink" Target="https://play-lh.googleusercontent.com/a/ACg8ocKYC0y4y8ODykhz30XLLdkAFgeGqg1ozJWbIU9ve2MaDptSbA=s32-rw-mo" TargetMode="External"/><Relationship Id="rId905" Type="http://schemas.openxmlformats.org/officeDocument/2006/relationships/hyperlink" Target="https://play-lh.googleusercontent.com/EGemoI2NTXmTsBVtJqk8jxF9rh8ApRWfsIMQSt2uE4OcpQqbFu7f7NbTK05lx80nuSijCz7sc3a277R67g=s32-rw" TargetMode="External"/><Relationship Id="rId904" Type="http://schemas.openxmlformats.org/officeDocument/2006/relationships/hyperlink" Target="https://play-lh.googleusercontent.com/EGemoI2NTXmTsBVtJqk8jxF9rh8ApRWfsIMQSt2uE4OcpQqbFu7f7NbTK05lx80nuSijCz7sc3a277R67g=s32-rw" TargetMode="External"/><Relationship Id="rId909" Type="http://schemas.openxmlformats.org/officeDocument/2006/relationships/hyperlink" Target="https://play-lh.googleusercontent.com/a-/ALV-UjV8suvzt__m5DoSg7x-tWkX5tsQ6BhGhEV_FG4vcwOnI05_WLqV=s32-rw" TargetMode="External"/><Relationship Id="rId908" Type="http://schemas.openxmlformats.org/officeDocument/2006/relationships/hyperlink" Target="https://play-lh.googleusercontent.com/a-/ALV-UjX5EuLbuadHhLe3WWYSn5JIWhcPrZ3CE5URMUzrf2tk1EB53d3ySg=s32-rw" TargetMode="External"/><Relationship Id="rId903" Type="http://schemas.openxmlformats.org/officeDocument/2006/relationships/hyperlink" Target="https://play-lh.googleusercontent.com/a/ACg8ocLzEPfjC5DhgthxVfGtXBzb28kOf1FzLMeR3CY_oq7f781z4A=s32-rw-mo" TargetMode="External"/><Relationship Id="rId902" Type="http://schemas.openxmlformats.org/officeDocument/2006/relationships/hyperlink" Target="https://play-lh.googleusercontent.com/EGemoI2NTXmTsBVtJqk8jxF9rh8ApRWfsIMQSt2uE4OcpQqbFu7f7NbTK05lx80nuSijCz7sc3a277R67g=s32-rw" TargetMode="External"/><Relationship Id="rId901" Type="http://schemas.openxmlformats.org/officeDocument/2006/relationships/hyperlink" Target="https://play-lh.googleusercontent.com/a/ACg8ocLQYLbuAdMrgKC79bsCKPwLR9pDg8miGBH5JSQ4f4lY0oEOwQ=s32-rw-mo" TargetMode="External"/><Relationship Id="rId900" Type="http://schemas.openxmlformats.org/officeDocument/2006/relationships/hyperlink" Target="https://play-lh.googleusercontent.com/a/ACg8ocLgRreIUfuSnV0xIHpQV1xGpqewzrKHJLCTKlkceHST-xBVFw=s32-rw-mo" TargetMode="External"/><Relationship Id="rId929" Type="http://schemas.openxmlformats.org/officeDocument/2006/relationships/hyperlink" Target="https://play-lh.googleusercontent.com/a-/ALV-UjUCzRQIA9oVoMj9shLrOj0zREjOwTYu8iZJK59GxpT80mutrvc=s32-rw" TargetMode="External"/><Relationship Id="rId928" Type="http://schemas.openxmlformats.org/officeDocument/2006/relationships/hyperlink" Target="https://play-lh.googleusercontent.com/EGemoI2NTXmTsBVtJqk8jxF9rh8ApRWfsIMQSt2uE4OcpQqbFu7f7NbTK05lx80nuSijCz7sc3a277R67g=s32-rw" TargetMode="External"/><Relationship Id="rId927" Type="http://schemas.openxmlformats.org/officeDocument/2006/relationships/hyperlink" Target="https://play-lh.googleusercontent.com/a-/ALV-UjV3cTjZxsipiTu6981AYXpN84xRcElOM-DeH7P_ceJnWJRdoMxB=s32-rw" TargetMode="External"/><Relationship Id="rId926" Type="http://schemas.openxmlformats.org/officeDocument/2006/relationships/hyperlink" Target="https://play-lh.googleusercontent.com/a-/ALV-UjUBYL6Nr3TGZPpPUbkXgAoUDOla7INdQ9qGixvyFENO3OamfS1Wog=s32-rw" TargetMode="External"/><Relationship Id="rId921" Type="http://schemas.openxmlformats.org/officeDocument/2006/relationships/hyperlink" Target="https://play-lh.googleusercontent.com/a-/ALV-UjXVAWD2KmAmlrevb401Xi-MssAd9XE5MIxfs_JpjAoLSPB7H8HV0Q=s32-rw" TargetMode="External"/><Relationship Id="rId920" Type="http://schemas.openxmlformats.org/officeDocument/2006/relationships/hyperlink" Target="https://play-lh.googleusercontent.com/a/ACg8ocIjaKu_C6o1p7LRF3ZJ3uHNq8sbMAazJK2A8cq_H4f5n8mYSYA=s32-rw-mo" TargetMode="External"/><Relationship Id="rId925" Type="http://schemas.openxmlformats.org/officeDocument/2006/relationships/hyperlink" Target="https://play-lh.googleusercontent.com/EGemoI2NTXmTsBVtJqk8jxF9rh8ApRWfsIMQSt2uE4OcpQqbFu7f7NbTK05lx80nuSijCz7sc3a277R67g=s32-rw" TargetMode="External"/><Relationship Id="rId924" Type="http://schemas.openxmlformats.org/officeDocument/2006/relationships/hyperlink" Target="https://play-lh.googleusercontent.com/EGemoI2NTXmTsBVtJqk8jxF9rh8ApRWfsIMQSt2uE4OcpQqbFu7f7NbTK05lx80nuSijCz7sc3a277R67g=s32-rw" TargetMode="External"/><Relationship Id="rId923" Type="http://schemas.openxmlformats.org/officeDocument/2006/relationships/hyperlink" Target="https://play-lh.googleusercontent.com/EGemoI2NTXmTsBVtJqk8jxF9rh8ApRWfsIMQSt2uE4OcpQqbFu7f7NbTK05lx80nuSijCz7sc3a277R67g=s32-rw" TargetMode="External"/><Relationship Id="rId922" Type="http://schemas.openxmlformats.org/officeDocument/2006/relationships/hyperlink" Target="https://play-lh.googleusercontent.com/EGemoI2NTXmTsBVtJqk8jxF9rh8ApRWfsIMQSt2uE4OcpQqbFu7f7NbTK05lx80nuSijCz7sc3a277R67g=s32-rw" TargetMode="External"/><Relationship Id="rId918" Type="http://schemas.openxmlformats.org/officeDocument/2006/relationships/hyperlink" Target="https://play-lh.googleusercontent.com/EGemoI2NTXmTsBVtJqk8jxF9rh8ApRWfsIMQSt2uE4OcpQqbFu7f7NbTK05lx80nuSijCz7sc3a277R67g=s32-rw" TargetMode="External"/><Relationship Id="rId917" Type="http://schemas.openxmlformats.org/officeDocument/2006/relationships/hyperlink" Target="https://play-lh.googleusercontent.com/a/ACg8ocINbEVcV_t7frEY3bcVhRK3MrTK1eCr8BCb_su7iBbPKwwh3U4=s32-rw-mo" TargetMode="External"/><Relationship Id="rId916" Type="http://schemas.openxmlformats.org/officeDocument/2006/relationships/hyperlink" Target="https://play-lh.googleusercontent.com/a-/ALV-UjVAbv18CyUk8shlzTdbWWKRBCivpq9PtXtmhqEnoUZhpSHbctDgww=s32-rw" TargetMode="External"/><Relationship Id="rId915" Type="http://schemas.openxmlformats.org/officeDocument/2006/relationships/hyperlink" Target="https://play-lh.googleusercontent.com/a/ACg8ocK5_ESwvtDyexPTTvohjHLLI-33_HSZXCEkcnhov8hFLPJVkg=s32-rw-mo" TargetMode="External"/><Relationship Id="rId919" Type="http://schemas.openxmlformats.org/officeDocument/2006/relationships/hyperlink" Target="https://play-lh.googleusercontent.com/a-/ALV-UjVbLRK8QVi44BDKB7vPVDwU1lrZEjSADsuqm7q-J2mAAEbho0Ti=s32-rw" TargetMode="External"/><Relationship Id="rId910" Type="http://schemas.openxmlformats.org/officeDocument/2006/relationships/hyperlink" Target="https://play-lh.googleusercontent.com/a/ACg8ocKFjOBfS3tgi8Z5eOS384HYGF3-BlCfqNAPu55gom6OGwlbaw=s32-rw-mo" TargetMode="External"/><Relationship Id="rId914" Type="http://schemas.openxmlformats.org/officeDocument/2006/relationships/hyperlink" Target="https://play-lh.googleusercontent.com/a-/ALV-UjWDlJlU1I5EGNtOarMljPHJ4nYefMoBWshH4Gnaq1f-D3fsh6f4=s32-rw" TargetMode="External"/><Relationship Id="rId913" Type="http://schemas.openxmlformats.org/officeDocument/2006/relationships/hyperlink" Target="https://play-lh.googleusercontent.com/EGemoI2NTXmTsBVtJqk8jxF9rh8ApRWfsIMQSt2uE4OcpQqbFu7f7NbTK05lx80nuSijCz7sc3a277R67g=s32-rw" TargetMode="External"/><Relationship Id="rId912" Type="http://schemas.openxmlformats.org/officeDocument/2006/relationships/hyperlink" Target="https://play-lh.googleusercontent.com/a-/ALV-UjVYBE_Kbz1VgOLrDJ27TzP7-zT3amHu_6bfnf6YJuCrfGdjwxyx=s32-rw" TargetMode="External"/><Relationship Id="rId911" Type="http://schemas.openxmlformats.org/officeDocument/2006/relationships/hyperlink" Target="https://play-lh.googleusercontent.com/a-/ALV-UjU7K0EIsM6Dre6bJBS8InuNXLRtpH-YP7eJYrd6-yCz91ppv_o=s32-rw" TargetMode="External"/><Relationship Id="rId629" Type="http://schemas.openxmlformats.org/officeDocument/2006/relationships/hyperlink" Target="https://play-lh.googleusercontent.com/EGemoI2NTXmTsBVtJqk8jxF9rh8ApRWfsIMQSt2uE4OcpQqbFu7f7NbTK05lx80nuSijCz7sc3a277R67g=s32-rw" TargetMode="External"/><Relationship Id="rId624" Type="http://schemas.openxmlformats.org/officeDocument/2006/relationships/hyperlink" Target="https://play-lh.googleusercontent.com/a-/ALV-UjVEJkZbQf73ZIZFxQLfo_p2H4Z7v28htR0JkO7Q7NSqZqDk8Wks1g=s32-rw" TargetMode="External"/><Relationship Id="rId866" Type="http://schemas.openxmlformats.org/officeDocument/2006/relationships/hyperlink" Target="https://play-lh.googleusercontent.com/EGemoI2NTXmTsBVtJqk8jxF9rh8ApRWfsIMQSt2uE4OcpQqbFu7f7NbTK05lx80nuSijCz7sc3a277R67g=s32-rw" TargetMode="External"/><Relationship Id="rId623" Type="http://schemas.openxmlformats.org/officeDocument/2006/relationships/hyperlink" Target="https://play-lh.googleusercontent.com/a-/ALV-UjXClRrnoTZcv-R4zcxUsxjPc0t_4uFPV8q5uqvthkUYf-OvDLPi=s32-rw" TargetMode="External"/><Relationship Id="rId865" Type="http://schemas.openxmlformats.org/officeDocument/2006/relationships/hyperlink" Target="https://play-lh.googleusercontent.com/a-/ALV-UjWNxvO3ft7j61y4zpQykuPcbkjBgjd8yUKs5JwyEnZG6aNeCqM=s32-rw" TargetMode="External"/><Relationship Id="rId622" Type="http://schemas.openxmlformats.org/officeDocument/2006/relationships/hyperlink" Target="https://play-lh.googleusercontent.com/a-/ALV-UjVdamRz6RQUPUmY3TA6jvJhw_l0ER-xN-j3wKbYABHsdl7kTTxO=s32-rw" TargetMode="External"/><Relationship Id="rId864" Type="http://schemas.openxmlformats.org/officeDocument/2006/relationships/hyperlink" Target="https://play-lh.googleusercontent.com/EGemoI2NTXmTsBVtJqk8jxF9rh8ApRWfsIMQSt2uE4OcpQqbFu7f7NbTK05lx80nuSijCz7sc3a277R67g=s32-rw" TargetMode="External"/><Relationship Id="rId621" Type="http://schemas.openxmlformats.org/officeDocument/2006/relationships/hyperlink" Target="https://play-lh.googleusercontent.com/a-/ALV-UjVHwnpeYF-77oCqXcuYVW_BKVyM-CVs7Vk2IdQUyHNVpD7lVPDW=s32-rw" TargetMode="External"/><Relationship Id="rId863" Type="http://schemas.openxmlformats.org/officeDocument/2006/relationships/hyperlink" Target="https://play-lh.googleusercontent.com/a-/ALV-UjUuSEjc43oVET4QqD6C45_MFO6Lg3jx-LjqWJFjb2omjzGv_YFH=s32-rw" TargetMode="External"/><Relationship Id="rId628" Type="http://schemas.openxmlformats.org/officeDocument/2006/relationships/hyperlink" Target="https://play-lh.googleusercontent.com/a-/ALV-UjVrXVpIk8-9fq6yh2TAlgF652gPlrBuf6VJg4yS6Ce67MS4hXBk=s32-rw" TargetMode="External"/><Relationship Id="rId627" Type="http://schemas.openxmlformats.org/officeDocument/2006/relationships/hyperlink" Target="https://play-lh.googleusercontent.com/a-/ALV-UjV9MYTYL6uk91ChHi2mUm4A-w-XNtaha8w4hkOa0QgqiAV0s8RP=s32-rw" TargetMode="External"/><Relationship Id="rId869" Type="http://schemas.openxmlformats.org/officeDocument/2006/relationships/hyperlink" Target="https://play-lh.googleusercontent.com/a/ACg8ocLnohLzz71QSC86bkhdWnDihn-lbsYXFA_4U1ya2hY_qj1UyA=s32-rw-mo" TargetMode="External"/><Relationship Id="rId626" Type="http://schemas.openxmlformats.org/officeDocument/2006/relationships/hyperlink" Target="https://play-lh.googleusercontent.com/a-/ALV-UjUNCA-C_immUjFMnaHQjEOhjrlAgZiVgIzLtF7f41XP6CaAaIjo=s32-rw" TargetMode="External"/><Relationship Id="rId868" Type="http://schemas.openxmlformats.org/officeDocument/2006/relationships/hyperlink" Target="https://play-lh.googleusercontent.com/a-/ALV-UjUQunPV-j8BWHvjR_67tMSw6DEHO0bbwj4Iojl8mWV6G9VG4r8=s32-rw" TargetMode="External"/><Relationship Id="rId625" Type="http://schemas.openxmlformats.org/officeDocument/2006/relationships/hyperlink" Target="https://play-lh.googleusercontent.com/a-/ALV-UjWz12lU1GradhZFW7W0G5xRuxe0sl_vJ1FXusFMCTg1E6ZEq67-=s32-rw" TargetMode="External"/><Relationship Id="rId867" Type="http://schemas.openxmlformats.org/officeDocument/2006/relationships/hyperlink" Target="https://play-lh.googleusercontent.com/a-/ALV-UjVxFRTEOr5PsAK5vSDDNLSRSPGaZRqZG8JnD_8tf5amXfpHzMDo=s32-rw" TargetMode="External"/><Relationship Id="rId620" Type="http://schemas.openxmlformats.org/officeDocument/2006/relationships/hyperlink" Target="https://play-lh.googleusercontent.com/EGemoI2NTXmTsBVtJqk8jxF9rh8ApRWfsIMQSt2uE4OcpQqbFu7f7NbTK05lx80nuSijCz7sc3a277R67g=s32-rw" TargetMode="External"/><Relationship Id="rId862" Type="http://schemas.openxmlformats.org/officeDocument/2006/relationships/hyperlink" Target="https://play-lh.googleusercontent.com/EGemoI2NTXmTsBVtJqk8jxF9rh8ApRWfsIMQSt2uE4OcpQqbFu7f7NbTK05lx80nuSijCz7sc3a277R67g=s32-rw" TargetMode="External"/><Relationship Id="rId861" Type="http://schemas.openxmlformats.org/officeDocument/2006/relationships/hyperlink" Target="https://play-lh.googleusercontent.com/a/ACg8ocJx26lj-Ro9QPAmhxo9fdbodrgvs86ixKfvMcj4iRM7pVwHkQ=s32-rw-mo" TargetMode="External"/><Relationship Id="rId860" Type="http://schemas.openxmlformats.org/officeDocument/2006/relationships/hyperlink" Target="https://play-lh.googleusercontent.com/a-/ALV-UjXwwxqBd0hL3f3VxsVv-cy_GTDp8fB7yk1fP6O30X0NbnOMK_UX=s32-rw" TargetMode="External"/><Relationship Id="rId619" Type="http://schemas.openxmlformats.org/officeDocument/2006/relationships/hyperlink" Target="https://play-lh.googleusercontent.com/a-/ALV-UjUucS2Mhl09fhzz1KEBmU6RBcYgNeqXzA4T8pRwpm4qZOAgmxVI=s32-rw" TargetMode="External"/><Relationship Id="rId618" Type="http://schemas.openxmlformats.org/officeDocument/2006/relationships/hyperlink" Target="https://play-lh.googleusercontent.com/EGemoI2NTXmTsBVtJqk8jxF9rh8ApRWfsIMQSt2uE4OcpQqbFu7f7NbTK05lx80nuSijCz7sc3a277R67g=s32-rw" TargetMode="External"/><Relationship Id="rId613" Type="http://schemas.openxmlformats.org/officeDocument/2006/relationships/hyperlink" Target="https://play-lh.googleusercontent.com/a-/ALV-UjXfRFxfeYdKIfvmZyn-d1J_i4MKUmoJuHYCUq-BodAiaXDbOb8R=s32-rw" TargetMode="External"/><Relationship Id="rId855" Type="http://schemas.openxmlformats.org/officeDocument/2006/relationships/hyperlink" Target="https://play-lh.googleusercontent.com/EGemoI2NTXmTsBVtJqk8jxF9rh8ApRWfsIMQSt2uE4OcpQqbFu7f7NbTK05lx80nuSijCz7sc3a277R67g=s32-rw" TargetMode="External"/><Relationship Id="rId612" Type="http://schemas.openxmlformats.org/officeDocument/2006/relationships/hyperlink" Target="https://play-lh.googleusercontent.com/a/ACg8ocK8VTvv46o-RAFu_vW5k2TWwm-BXPN7eeMw17UE5GavRXbFLA=s32-rw-mo" TargetMode="External"/><Relationship Id="rId854" Type="http://schemas.openxmlformats.org/officeDocument/2006/relationships/hyperlink" Target="https://play-lh.googleusercontent.com/EGemoI2NTXmTsBVtJqk8jxF9rh8ApRWfsIMQSt2uE4OcpQqbFu7f7NbTK05lx80nuSijCz7sc3a277R67g=s32-rw" TargetMode="External"/><Relationship Id="rId611" Type="http://schemas.openxmlformats.org/officeDocument/2006/relationships/hyperlink" Target="https://play-lh.googleusercontent.com/EGemoI2NTXmTsBVtJqk8jxF9rh8ApRWfsIMQSt2uE4OcpQqbFu7f7NbTK05lx80nuSijCz7sc3a277R67g=s32-rw" TargetMode="External"/><Relationship Id="rId853" Type="http://schemas.openxmlformats.org/officeDocument/2006/relationships/hyperlink" Target="https://play-lh.googleusercontent.com/a-/ALV-UjXtRoMRs6irpz0hLoHGBIYvesZnpbTz7x1WtMfxHfqPkgqWzX5g=s32-rw" TargetMode="External"/><Relationship Id="rId610" Type="http://schemas.openxmlformats.org/officeDocument/2006/relationships/hyperlink" Target="https://play-lh.googleusercontent.com/a/ACg8ocLLvnw-s8nlVSun3hehxLMqD2Q9xT66oCvhnVaA42kl0fhoBw=s32-rw-mo" TargetMode="External"/><Relationship Id="rId852" Type="http://schemas.openxmlformats.org/officeDocument/2006/relationships/hyperlink" Target="https://play-lh.googleusercontent.com/EGemoI2NTXmTsBVtJqk8jxF9rh8ApRWfsIMQSt2uE4OcpQqbFu7f7NbTK05lx80nuSijCz7sc3a277R67g=s32-rw" TargetMode="External"/><Relationship Id="rId617" Type="http://schemas.openxmlformats.org/officeDocument/2006/relationships/hyperlink" Target="https://play-lh.googleusercontent.com/a-/ALV-UjVNMwPpzuprfu283-3jlHqdJjPNodL5NS4pQFf3EWD2KtlSHKoM=s32-rw" TargetMode="External"/><Relationship Id="rId859" Type="http://schemas.openxmlformats.org/officeDocument/2006/relationships/hyperlink" Target="https://play-lh.googleusercontent.com/a-/ALV-UjUBnsbIVy7twf2eGUGZtyc459F_6YeQmLrhvtt56bmOlCAXuco=s32-rw" TargetMode="External"/><Relationship Id="rId616" Type="http://schemas.openxmlformats.org/officeDocument/2006/relationships/hyperlink" Target="https://play-lh.googleusercontent.com/EGemoI2NTXmTsBVtJqk8jxF9rh8ApRWfsIMQSt2uE4OcpQqbFu7f7NbTK05lx80nuSijCz7sc3a277R67g=s32-rw" TargetMode="External"/><Relationship Id="rId858" Type="http://schemas.openxmlformats.org/officeDocument/2006/relationships/hyperlink" Target="https://play-lh.googleusercontent.com/EGemoI2NTXmTsBVtJqk8jxF9rh8ApRWfsIMQSt2uE4OcpQqbFu7f7NbTK05lx80nuSijCz7sc3a277R67g=s32-rw" TargetMode="External"/><Relationship Id="rId615" Type="http://schemas.openxmlformats.org/officeDocument/2006/relationships/hyperlink" Target="https://play-lh.googleusercontent.com/a/ACg8ocLbrztixoKiXhJJvm4jd1F8XtGdh1vOhBfhwI-7ELE9G0C2oQ=s32-rw-mo" TargetMode="External"/><Relationship Id="rId857" Type="http://schemas.openxmlformats.org/officeDocument/2006/relationships/hyperlink" Target="https://play-lh.googleusercontent.com/EGemoI2NTXmTsBVtJqk8jxF9rh8ApRWfsIMQSt2uE4OcpQqbFu7f7NbTK05lx80nuSijCz7sc3a277R67g=s32-rw" TargetMode="External"/><Relationship Id="rId614" Type="http://schemas.openxmlformats.org/officeDocument/2006/relationships/hyperlink" Target="https://play-lh.googleusercontent.com/a-/ALV-UjV1ZuKmsNojHF4DwQlhnzJcuWyU2QSXNCgBxancdgMfSe4lk7_y=s32-rw" TargetMode="External"/><Relationship Id="rId856" Type="http://schemas.openxmlformats.org/officeDocument/2006/relationships/hyperlink" Target="https://play-lh.googleusercontent.com/a-/ALV-UjVnhEueXk_7VCATDmHMsfuUZbQC3MNtowBkVAKEpZOHY1lRQRI=s32-rw" TargetMode="External"/><Relationship Id="rId851" Type="http://schemas.openxmlformats.org/officeDocument/2006/relationships/hyperlink" Target="https://play-lh.googleusercontent.com/a-/ALV-UjWOzlaAXzwT-6-Q3w480MnbDjmqUO0LjEdglar1xg2WxVfP1b5q=s32-rw" TargetMode="External"/><Relationship Id="rId850" Type="http://schemas.openxmlformats.org/officeDocument/2006/relationships/hyperlink" Target="https://play-lh.googleusercontent.com/a-/ALV-UjXtCXhdTvL0Hjhfx-tkI2cMvaCqYP5aXsP6lkOGLAwKIyeWLOSq=s32-rw" TargetMode="External"/><Relationship Id="rId409" Type="http://schemas.openxmlformats.org/officeDocument/2006/relationships/hyperlink" Target="https://play-lh.googleusercontent.com/a-/ALV-UjVzgSnEYDJlNxrzuk1QaWgqfCinAZDtPNUtGtGpLr_HJSoefAIr=s32-rw" TargetMode="External"/><Relationship Id="rId404" Type="http://schemas.openxmlformats.org/officeDocument/2006/relationships/hyperlink" Target="https://play-lh.googleusercontent.com/a-/ALV-UjUzuCY6JDdNmB5xuRbp5LLyE-5lJw6HJq6U9siVAMR1vzfqY4Ud=s32-rw" TargetMode="External"/><Relationship Id="rId646" Type="http://schemas.openxmlformats.org/officeDocument/2006/relationships/hyperlink" Target="https://play-lh.googleusercontent.com/a/ACg8ocLkfjCmFW1Rz3ToUXuWiZxMbLkwibXzZ6J-jcpFMs_GBe2injY=s32-rw-mo" TargetMode="External"/><Relationship Id="rId888" Type="http://schemas.openxmlformats.org/officeDocument/2006/relationships/hyperlink" Target="https://play-lh.googleusercontent.com/a-/ALV-UjVB5OsxhbtjMrFjxmtOtuqE-5ugBoEy9EYasC4IEM_KmFB-8EHR=s32-rw" TargetMode="External"/><Relationship Id="rId403" Type="http://schemas.openxmlformats.org/officeDocument/2006/relationships/hyperlink" Target="https://play-lh.googleusercontent.com/a-/ALV-UjUsu1oBYiQUOkKxIao8L8S97VWIv4Z5UiitxMN8E3k14HegpwA7=s32-rw" TargetMode="External"/><Relationship Id="rId645" Type="http://schemas.openxmlformats.org/officeDocument/2006/relationships/hyperlink" Target="https://play-lh.googleusercontent.com/a-/ALV-UjVvzzUZctuyCuWEsqoA87Z8Uoeoh7VPAlE4ZvPuuhtvgqSwgFKSCw=s32-rw" TargetMode="External"/><Relationship Id="rId887" Type="http://schemas.openxmlformats.org/officeDocument/2006/relationships/hyperlink" Target="https://play-lh.googleusercontent.com/EGemoI2NTXmTsBVtJqk8jxF9rh8ApRWfsIMQSt2uE4OcpQqbFu7f7NbTK05lx80nuSijCz7sc3a277R67g=s32-rw" TargetMode="External"/><Relationship Id="rId402" Type="http://schemas.openxmlformats.org/officeDocument/2006/relationships/hyperlink" Target="https://play-lh.googleusercontent.com/a-/ALV-UjVWud6MQVeoXlJrmtATHJyiMVtFPjtBbJbQaYlB4WH5Kyj6Im_E=s32-rw" TargetMode="External"/><Relationship Id="rId644" Type="http://schemas.openxmlformats.org/officeDocument/2006/relationships/hyperlink" Target="https://play-lh.googleusercontent.com/EGemoI2NTXmTsBVtJqk8jxF9rh8ApRWfsIMQSt2uE4OcpQqbFu7f7NbTK05lx80nuSijCz7sc3a277R67g=s32-rw" TargetMode="External"/><Relationship Id="rId886" Type="http://schemas.openxmlformats.org/officeDocument/2006/relationships/hyperlink" Target="https://play-lh.googleusercontent.com/a/ACg8ocIn6CJ6zhJQItKGSFbaZAuJXZ3RFrCFiWtFgl7_RUg71NmZZQ=s32-rw-mo" TargetMode="External"/><Relationship Id="rId401" Type="http://schemas.openxmlformats.org/officeDocument/2006/relationships/hyperlink" Target="https://play-lh.googleusercontent.com/a-/ALV-UjXktD-0xKdJxMTbcGQlggi4SqAYwU_3CwZy81kn0ONNoOXMwejd=s32-rw" TargetMode="External"/><Relationship Id="rId643" Type="http://schemas.openxmlformats.org/officeDocument/2006/relationships/hyperlink" Target="https://play-lh.googleusercontent.com/EGemoI2NTXmTsBVtJqk8jxF9rh8ApRWfsIMQSt2uE4OcpQqbFu7f7NbTK05lx80nuSijCz7sc3a277R67g=s32-rw" TargetMode="External"/><Relationship Id="rId885" Type="http://schemas.openxmlformats.org/officeDocument/2006/relationships/hyperlink" Target="https://play-lh.googleusercontent.com/a/ACg8ocJr35HiJYsswzRbbj8_RYWPtKIiZJipTNOcCxQv378ibOYyog=s32-rw-mo" TargetMode="External"/><Relationship Id="rId408" Type="http://schemas.openxmlformats.org/officeDocument/2006/relationships/hyperlink" Target="https://play-lh.googleusercontent.com/a-/ALV-UjVQRxWJoQ57JgE0ZzcRLnqf0SVBfaVezD3_kr1cOJO79gCYH8As=s32-rw" TargetMode="External"/><Relationship Id="rId407" Type="http://schemas.openxmlformats.org/officeDocument/2006/relationships/hyperlink" Target="https://play-lh.googleusercontent.com/a-/ALV-UjW2h23s7qgNKOT_dhnC2xM6PYCJyyObhCCyPk83igHmzzuIQqcG=s32-rw" TargetMode="External"/><Relationship Id="rId649" Type="http://schemas.openxmlformats.org/officeDocument/2006/relationships/hyperlink" Target="https://play-lh.googleusercontent.com/a-/ALV-UjV3dHEpaBARwBD3YlTbyZ-J2SkFEaMpE4fwi2v_A8S5A5jJcNE8=s32-rw" TargetMode="External"/><Relationship Id="rId406" Type="http://schemas.openxmlformats.org/officeDocument/2006/relationships/hyperlink" Target="https://play-lh.googleusercontent.com/a/ACg8ocI5Qb7SyulduLYOmH7PWrb-6bCmKWq-Mb-gOs8rGe0hO6DvlQ=s32-rw-mo" TargetMode="External"/><Relationship Id="rId648" Type="http://schemas.openxmlformats.org/officeDocument/2006/relationships/hyperlink" Target="https://play-lh.googleusercontent.com/EGemoI2NTXmTsBVtJqk8jxF9rh8ApRWfsIMQSt2uE4OcpQqbFu7f7NbTK05lx80nuSijCz7sc3a277R67g=s32-rw" TargetMode="External"/><Relationship Id="rId405" Type="http://schemas.openxmlformats.org/officeDocument/2006/relationships/hyperlink" Target="https://play-lh.googleusercontent.com/a-/ALV-UjVo5VdEjKcUQFluyf05ZP8nrHyBVokNjXVxmEqzUNirwYJtFsz8=s32-rw" TargetMode="External"/><Relationship Id="rId647" Type="http://schemas.openxmlformats.org/officeDocument/2006/relationships/hyperlink" Target="https://play-lh.googleusercontent.com/a-/ALV-UjVjEQjt9X0JrzHlk0XAIOzB0CovjAyWBwTGZ0ydV43Y5R5LdRqw=s32-rw" TargetMode="External"/><Relationship Id="rId889" Type="http://schemas.openxmlformats.org/officeDocument/2006/relationships/hyperlink" Target="https://play-lh.googleusercontent.com/EGemoI2NTXmTsBVtJqk8jxF9rh8ApRWfsIMQSt2uE4OcpQqbFu7f7NbTK05lx80nuSijCz7sc3a277R67g=s32-rw" TargetMode="External"/><Relationship Id="rId880" Type="http://schemas.openxmlformats.org/officeDocument/2006/relationships/hyperlink" Target="https://play-lh.googleusercontent.com/a/ACg8ocKtsn9vysW-NLlwrZeYMAzPhuzKwpiVeHL9qMHLNQTduRWODw=s32-rw-mo" TargetMode="External"/><Relationship Id="rId400" Type="http://schemas.openxmlformats.org/officeDocument/2006/relationships/hyperlink" Target="https://play-lh.googleusercontent.com/a-/ALV-UjVjSRGixljqPrGW-uF9lrt36kgVUYsgKFtfgtPYjieWavMeCPk=s32-rw" TargetMode="External"/><Relationship Id="rId642" Type="http://schemas.openxmlformats.org/officeDocument/2006/relationships/hyperlink" Target="https://play-lh.googleusercontent.com/a/ACg8ocJaoT7gIDSeTj4ssIlxo5KjqFJRQ-7CQN1eVvg4M5662o1HbQ=s32-rw-mo" TargetMode="External"/><Relationship Id="rId884" Type="http://schemas.openxmlformats.org/officeDocument/2006/relationships/hyperlink" Target="https://play-lh.googleusercontent.com/a-/ALV-UjX7EEGxLmLx6OQ66CEWEPRlZUJTZFsQz6C2XjyRqU1rIL_I63x6=s32-rw" TargetMode="External"/><Relationship Id="rId641" Type="http://schemas.openxmlformats.org/officeDocument/2006/relationships/hyperlink" Target="https://play-lh.googleusercontent.com/a-/ALV-UjU6tdkeCrdgOVGsGJDRv6WE16DFS8UjhIpgl9lUgT9833Hd6ND8=s32-rw" TargetMode="External"/><Relationship Id="rId883" Type="http://schemas.openxmlformats.org/officeDocument/2006/relationships/hyperlink" Target="https://play-lh.googleusercontent.com/a-/ALV-UjVs-q46nVNGq8_pWXpMRJx0mJU4142WaCqactlNzLEcLQZCqzANNw=s32-rw" TargetMode="External"/><Relationship Id="rId640" Type="http://schemas.openxmlformats.org/officeDocument/2006/relationships/hyperlink" Target="https://play-lh.googleusercontent.com/a-/ALV-UjUIWVfNFuheBKTPFQ-gqKDz5fB8AXqDf5SZgR-WvllT1M8_52SN=s32-rw" TargetMode="External"/><Relationship Id="rId882" Type="http://schemas.openxmlformats.org/officeDocument/2006/relationships/hyperlink" Target="https://play-lh.googleusercontent.com/a/ACg8ocJkcv-pWzteDcSEQXNOQ2FfWglS7OyLTKx2KxD3w1Cpukhf6g=s32-rw-mo" TargetMode="External"/><Relationship Id="rId881" Type="http://schemas.openxmlformats.org/officeDocument/2006/relationships/hyperlink" Target="https://play-lh.googleusercontent.com/a-/ALV-UjUT2OAyg9y5PkllvkQkqwUxbFYDTSsw3fbdllpmHQtb4kSv6AvG=s32-rw" TargetMode="External"/><Relationship Id="rId635" Type="http://schemas.openxmlformats.org/officeDocument/2006/relationships/hyperlink" Target="https://play-lh.googleusercontent.com/a-/ALV-UjVpKMyy4EhBdjM2gYSqm_q98yD8vIx8J1eWvfYKWVUW-ekR2BFX=s32-rw" TargetMode="External"/><Relationship Id="rId877" Type="http://schemas.openxmlformats.org/officeDocument/2006/relationships/hyperlink" Target="https://play-lh.googleusercontent.com/a/ACg8ocJvKy9M_itBSUA4aOy6AjGa957GEnVrs9XrJx8UIq-YgP4nhQ=s32-rw-mo" TargetMode="External"/><Relationship Id="rId634" Type="http://schemas.openxmlformats.org/officeDocument/2006/relationships/hyperlink" Target="https://play-lh.googleusercontent.com/a/ACg8ocLDiPgciWQlQsfac06PBLF4f8ZI_pW-g-vOntY8XqFHGgf4hA=s32-rw-mo" TargetMode="External"/><Relationship Id="rId876" Type="http://schemas.openxmlformats.org/officeDocument/2006/relationships/hyperlink" Target="https://play-lh.googleusercontent.com/a-/ALV-UjVOWZffezyOI7t9mc13ypOH-hD26rOxs2yF53b3xrJxBrLduAiG=s32-rw" TargetMode="External"/><Relationship Id="rId633" Type="http://schemas.openxmlformats.org/officeDocument/2006/relationships/hyperlink" Target="https://play-lh.googleusercontent.com/EGemoI2NTXmTsBVtJqk8jxF9rh8ApRWfsIMQSt2uE4OcpQqbFu7f7NbTK05lx80nuSijCz7sc3a277R67g=s32-rw" TargetMode="External"/><Relationship Id="rId875" Type="http://schemas.openxmlformats.org/officeDocument/2006/relationships/hyperlink" Target="https://play-lh.googleusercontent.com/a-/ALV-UjUmmba-0UOC9C00sHfTc1geidEcbnuGBKjzpjtiZu3KGAwLSZRQ=s32-rw" TargetMode="External"/><Relationship Id="rId632" Type="http://schemas.openxmlformats.org/officeDocument/2006/relationships/hyperlink" Target="https://play-lh.googleusercontent.com/EGemoI2NTXmTsBVtJqk8jxF9rh8ApRWfsIMQSt2uE4OcpQqbFu7f7NbTK05lx80nuSijCz7sc3a277R67g=s32-rw" TargetMode="External"/><Relationship Id="rId874" Type="http://schemas.openxmlformats.org/officeDocument/2006/relationships/hyperlink" Target="https://play-lh.googleusercontent.com/EGemoI2NTXmTsBVtJqk8jxF9rh8ApRWfsIMQSt2uE4OcpQqbFu7f7NbTK05lx80nuSijCz7sc3a277R67g=s32-rw" TargetMode="External"/><Relationship Id="rId639" Type="http://schemas.openxmlformats.org/officeDocument/2006/relationships/hyperlink" Target="https://play-lh.googleusercontent.com/a-/ALV-UjVnOOqCWEeqarV7tv2E-khmpD-yBCgvAwA_1Zw92r53-eXssEeZ=s32-rw" TargetMode="External"/><Relationship Id="rId638" Type="http://schemas.openxmlformats.org/officeDocument/2006/relationships/hyperlink" Target="https://play-lh.googleusercontent.com/a/ACg8ocIucovNA0y1EQ_R38m2snLTYlkzEpUa1hSWue-2jS9rPzqW4g=s32-rw-mo" TargetMode="External"/><Relationship Id="rId637" Type="http://schemas.openxmlformats.org/officeDocument/2006/relationships/hyperlink" Target="https://play-lh.googleusercontent.com/EGemoI2NTXmTsBVtJqk8jxF9rh8ApRWfsIMQSt2uE4OcpQqbFu7f7NbTK05lx80nuSijCz7sc3a277R67g=s32-rw" TargetMode="External"/><Relationship Id="rId879" Type="http://schemas.openxmlformats.org/officeDocument/2006/relationships/hyperlink" Target="https://play-lh.googleusercontent.com/a-/ALV-UjXxhhFlig_FqEXXWWAFQADzfaBw2-qrWW-NHs_SmAfQBHx4jmY=s32-rw" TargetMode="External"/><Relationship Id="rId636" Type="http://schemas.openxmlformats.org/officeDocument/2006/relationships/hyperlink" Target="https://play-lh.googleusercontent.com/EGemoI2NTXmTsBVtJqk8jxF9rh8ApRWfsIMQSt2uE4OcpQqbFu7f7NbTK05lx80nuSijCz7sc3a277R67g=s32-rw" TargetMode="External"/><Relationship Id="rId878" Type="http://schemas.openxmlformats.org/officeDocument/2006/relationships/hyperlink" Target="https://play-lh.googleusercontent.com/EGemoI2NTXmTsBVtJqk8jxF9rh8ApRWfsIMQSt2uE4OcpQqbFu7f7NbTK05lx80nuSijCz7sc3a277R67g=s32-rw" TargetMode="External"/><Relationship Id="rId631" Type="http://schemas.openxmlformats.org/officeDocument/2006/relationships/hyperlink" Target="https://play-lh.googleusercontent.com/a/ACg8ocIwPpUchyKT-SA9Aqw6-jj0S1rFZw14eLkzeA_YfweRThowLjw=s32-rw-mo" TargetMode="External"/><Relationship Id="rId873" Type="http://schemas.openxmlformats.org/officeDocument/2006/relationships/hyperlink" Target="https://play-lh.googleusercontent.com/EGemoI2NTXmTsBVtJqk8jxF9rh8ApRWfsIMQSt2uE4OcpQqbFu7f7NbTK05lx80nuSijCz7sc3a277R67g=s32-rw" TargetMode="External"/><Relationship Id="rId630" Type="http://schemas.openxmlformats.org/officeDocument/2006/relationships/hyperlink" Target="https://play-lh.googleusercontent.com/EGemoI2NTXmTsBVtJqk8jxF9rh8ApRWfsIMQSt2uE4OcpQqbFu7f7NbTK05lx80nuSijCz7sc3a277R67g=s32-rw" TargetMode="External"/><Relationship Id="rId872" Type="http://schemas.openxmlformats.org/officeDocument/2006/relationships/hyperlink" Target="https://play-lh.googleusercontent.com/EGemoI2NTXmTsBVtJqk8jxF9rh8ApRWfsIMQSt2uE4OcpQqbFu7f7NbTK05lx80nuSijCz7sc3a277R67g=s32-rw" TargetMode="External"/><Relationship Id="rId871" Type="http://schemas.openxmlformats.org/officeDocument/2006/relationships/hyperlink" Target="https://play-lh.googleusercontent.com/a-/ALV-UjU_cArVEjwNywWEWFD0H8I36pnBgnFtFuGnes37i9WyMpUwBU8=s32-rw" TargetMode="External"/><Relationship Id="rId870" Type="http://schemas.openxmlformats.org/officeDocument/2006/relationships/hyperlink" Target="https://play-lh.googleusercontent.com/EGemoI2NTXmTsBVtJqk8jxF9rh8ApRWfsIMQSt2uE4OcpQqbFu7f7NbTK05lx80nuSijCz7sc3a277R67g=s32-rw" TargetMode="External"/><Relationship Id="rId829" Type="http://schemas.openxmlformats.org/officeDocument/2006/relationships/hyperlink" Target="https://play-lh.googleusercontent.com/a-/ALV-UjV6z-bl7LFXf1o1bUBFYFWiOPvAnkaaZuTFsO1g2YHnwAl49pPmXw=s32-rw" TargetMode="External"/><Relationship Id="rId828" Type="http://schemas.openxmlformats.org/officeDocument/2006/relationships/hyperlink" Target="https://play-lh.googleusercontent.com/a/ACg8ocL8YLgZ9dnLjBCvezBShBO4Qovh8p7Cn0wi8kqPntN2sPaw4wSk=s32-rw-mo" TargetMode="External"/><Relationship Id="rId827" Type="http://schemas.openxmlformats.org/officeDocument/2006/relationships/hyperlink" Target="https://play-lh.googleusercontent.com/EGemoI2NTXmTsBVtJqk8jxF9rh8ApRWfsIMQSt2uE4OcpQqbFu7f7NbTK05lx80nuSijCz7sc3a277R67g=s32-rw" TargetMode="External"/><Relationship Id="rId822" Type="http://schemas.openxmlformats.org/officeDocument/2006/relationships/hyperlink" Target="https://play-lh.googleusercontent.com/a-/ALV-UjX4YCVuUJf-WS9MZuQ-SathrbHR5B-YSO_i7Xg2lPG8t-qVXv4=s32-rw" TargetMode="External"/><Relationship Id="rId821" Type="http://schemas.openxmlformats.org/officeDocument/2006/relationships/hyperlink" Target="https://play-lh.googleusercontent.com/EGemoI2NTXmTsBVtJqk8jxF9rh8ApRWfsIMQSt2uE4OcpQqbFu7f7NbTK05lx80nuSijCz7sc3a277R67g=s32-rw" TargetMode="External"/><Relationship Id="rId820" Type="http://schemas.openxmlformats.org/officeDocument/2006/relationships/hyperlink" Target="https://play-lh.googleusercontent.com/a-/ALV-UjWyYGCZqt04ygwagzvt4S-ZIlUGQBNEIn-s1MwNNnUeObOoDOBq=s32-rw" TargetMode="External"/><Relationship Id="rId826" Type="http://schemas.openxmlformats.org/officeDocument/2006/relationships/hyperlink" Target="https://play-lh.googleusercontent.com/a-/ALV-UjXCIDleI1lZFNOFyBFXTZDjR6LpokOReUck4m9Zfp2Rbm9DJ9FRtQ=s32-rw" TargetMode="External"/><Relationship Id="rId825" Type="http://schemas.openxmlformats.org/officeDocument/2006/relationships/hyperlink" Target="https://play-lh.googleusercontent.com/a/ACg8ocK9yxWKZx0IpMku4N8w4ulz5axIeCeKjFQTiwhd667spG29XQ=s32-rw-mo" TargetMode="External"/><Relationship Id="rId824" Type="http://schemas.openxmlformats.org/officeDocument/2006/relationships/hyperlink" Target="https://play-lh.googleusercontent.com/a-/ALV-UjWtJ6MyThut4wMNU_b2Hf7FljYWkExWk-QbKd7sfMlaWpS6dKNO=s32-rw" TargetMode="External"/><Relationship Id="rId823" Type="http://schemas.openxmlformats.org/officeDocument/2006/relationships/hyperlink" Target="https://play-lh.googleusercontent.com/a-/ALV-UjVkgRnxoliOEauKbzGHXtlGIzGGV2K2mNgHOBt86E6Mrocbmkt7=s32-rw" TargetMode="External"/><Relationship Id="rId819" Type="http://schemas.openxmlformats.org/officeDocument/2006/relationships/hyperlink" Target="https://play-lh.googleusercontent.com/a-/ALV-UjXBLTIfDur9eoNoP-NiNgoJer-s_Eft0yg5UL3RtqTKrcPAfyXF=s32-rw" TargetMode="External"/><Relationship Id="rId818" Type="http://schemas.openxmlformats.org/officeDocument/2006/relationships/hyperlink" Target="https://play-lh.googleusercontent.com/a-/ALV-UjUseWi6XNO9F5QNFZO5Z3s-M2MoVO4DvtPe9LAdPkIgpN8CITGH=s32-rw" TargetMode="External"/><Relationship Id="rId817" Type="http://schemas.openxmlformats.org/officeDocument/2006/relationships/hyperlink" Target="https://play-lh.googleusercontent.com/a-/ALV-UjWX-ieigLIfKhuZqAhZb6Dblqg0eF3LhSBUJRPZf3HjQ8eBpQE=s32-rw" TargetMode="External"/><Relationship Id="rId816" Type="http://schemas.openxmlformats.org/officeDocument/2006/relationships/hyperlink" Target="https://play-lh.googleusercontent.com/a-/ALV-UjUV6I-OTmSN-iyqW8dERrvfM8siHafdfyLIgVJ-NwDufXroqlk=s32-rw" TargetMode="External"/><Relationship Id="rId811" Type="http://schemas.openxmlformats.org/officeDocument/2006/relationships/hyperlink" Target="https://play-lh.googleusercontent.com/a-/ALV-UjWlciPH7M0PqH-PyV739gUFM3i2scjs2m7lrwoojnEjtI3-85F0=s32-rw" TargetMode="External"/><Relationship Id="rId810" Type="http://schemas.openxmlformats.org/officeDocument/2006/relationships/hyperlink" Target="https://play-lh.googleusercontent.com/a-/ALV-UjU2ERHkDdxmN4Hi4zgfUe86fGBYzf4IGvV5yyDEg4G0owlQzyA=s32-rw" TargetMode="External"/><Relationship Id="rId815" Type="http://schemas.openxmlformats.org/officeDocument/2006/relationships/hyperlink" Target="https://play-lh.googleusercontent.com/a-/ALV-UjWcoucuMgugmbMLM_agIBPsmhSsGGpvC-bTdBER7CFlo51Pqux_=s32-rw" TargetMode="External"/><Relationship Id="rId814" Type="http://schemas.openxmlformats.org/officeDocument/2006/relationships/hyperlink" Target="https://play-lh.googleusercontent.com/a/ACg8ocKRY_rZ2eDaaEkEO68zAPXxiziVh8uYxg-F0e0wZZbhW4zMLA=s32-rw-mo" TargetMode="External"/><Relationship Id="rId813" Type="http://schemas.openxmlformats.org/officeDocument/2006/relationships/hyperlink" Target="https://play-lh.googleusercontent.com/a/ACg8ocI8DpfXhcUEnAMXhvqQb58qZY04P0NsMH0yiGr07n6ccDtMTg=s32-rw-mo" TargetMode="External"/><Relationship Id="rId812" Type="http://schemas.openxmlformats.org/officeDocument/2006/relationships/hyperlink" Target="https://play-lh.googleusercontent.com/a-/ALV-UjWXfxeW7qm4vrXR_3tcn4o52s7cI2Bvl9zIWUn-4BdZ9hbonwaprQ=s32-rw" TargetMode="External"/><Relationship Id="rId609" Type="http://schemas.openxmlformats.org/officeDocument/2006/relationships/hyperlink" Target="https://play-lh.googleusercontent.com/a/ACg8ocL04mk9NX-D5BObzVCTI8hSS0Yu4SOFnDoYVNQO_Qq0BXASuQ=s32-rw-mo" TargetMode="External"/><Relationship Id="rId608" Type="http://schemas.openxmlformats.org/officeDocument/2006/relationships/hyperlink" Target="https://play-lh.googleusercontent.com/a-/ALV-UjWmZydlUlpSNJ5fVJ4r17nUtTkdVih1uIQGlIih2rOjP-7QnLY=s32-rw" TargetMode="External"/><Relationship Id="rId607" Type="http://schemas.openxmlformats.org/officeDocument/2006/relationships/hyperlink" Target="https://play-lh.googleusercontent.com/a-/ALV-UjVYysQELv_C0K9pppD4DXd6pDuebLdZzy1kL5yfzxM7h0wQUYo=s32-rw" TargetMode="External"/><Relationship Id="rId849" Type="http://schemas.openxmlformats.org/officeDocument/2006/relationships/hyperlink" Target="https://play-lh.googleusercontent.com/a/ACg8ocKoUJC8n3HLn1cLTHXQHen3I8H9bUl-ovbReBdd-IhxDRZhZg=s32-rw-mo" TargetMode="External"/><Relationship Id="rId602" Type="http://schemas.openxmlformats.org/officeDocument/2006/relationships/hyperlink" Target="https://play-lh.googleusercontent.com/a/ACg8ocIrjAGTyL6aUqJmRzjE5Q4IgJR9rm_oRvKCdj3aawOO7hmuTg=s32-rw-mo" TargetMode="External"/><Relationship Id="rId844" Type="http://schemas.openxmlformats.org/officeDocument/2006/relationships/hyperlink" Target="https://play-lh.googleusercontent.com/EGemoI2NTXmTsBVtJqk8jxF9rh8ApRWfsIMQSt2uE4OcpQqbFu7f7NbTK05lx80nuSijCz7sc3a277R67g=s32-rw" TargetMode="External"/><Relationship Id="rId601" Type="http://schemas.openxmlformats.org/officeDocument/2006/relationships/hyperlink" Target="https://play-lh.googleusercontent.com/a/ACg8ocJhw3zv5YieUauIjNHA3VSHP-Qmko8fp4cKe3ujnbBDQO24cg=s32-rw-mo" TargetMode="External"/><Relationship Id="rId843" Type="http://schemas.openxmlformats.org/officeDocument/2006/relationships/hyperlink" Target="https://play-lh.googleusercontent.com/EGemoI2NTXmTsBVtJqk8jxF9rh8ApRWfsIMQSt2uE4OcpQqbFu7f7NbTK05lx80nuSijCz7sc3a277R67g=s32-rw" TargetMode="External"/><Relationship Id="rId600" Type="http://schemas.openxmlformats.org/officeDocument/2006/relationships/hyperlink" Target="https://play-lh.googleusercontent.com/a-/ALV-UjVcIM42YhZPAakZ1C5cKsRRAHzo5fgXdLXlBhHH_2pgpBBhRQJE=s32-rw" TargetMode="External"/><Relationship Id="rId842" Type="http://schemas.openxmlformats.org/officeDocument/2006/relationships/hyperlink" Target="https://play-lh.googleusercontent.com/a-/ALV-UjVw-I1N42UpRNxtLtxd6MSvvwYFBZxO00snNtol-UzZHZXMf1Y=s32-rw" TargetMode="External"/><Relationship Id="rId841" Type="http://schemas.openxmlformats.org/officeDocument/2006/relationships/hyperlink" Target="https://play-lh.googleusercontent.com/a-/ALV-UjWd7kayp5XUYOrE4rbmn8oJVIjKZGTMWBJrnKPmgfRLpP-v8XqQUg=s32-rw" TargetMode="External"/><Relationship Id="rId606" Type="http://schemas.openxmlformats.org/officeDocument/2006/relationships/hyperlink" Target="https://play-lh.googleusercontent.com/EGemoI2NTXmTsBVtJqk8jxF9rh8ApRWfsIMQSt2uE4OcpQqbFu7f7NbTK05lx80nuSijCz7sc3a277R67g=s32-rw" TargetMode="External"/><Relationship Id="rId848" Type="http://schemas.openxmlformats.org/officeDocument/2006/relationships/hyperlink" Target="https://play-lh.googleusercontent.com/a-/ALV-UjUDt5xeytMTiJwnsMjc7Cp6cmEc0859nLLRR2Aa6ZbBrA98h2wn2w=s32-rw" TargetMode="External"/><Relationship Id="rId605" Type="http://schemas.openxmlformats.org/officeDocument/2006/relationships/hyperlink" Target="https://play-lh.googleusercontent.com/a-/ALV-UjU8LgU--G253AoJar5Jad5Zo1egUN1UXdw11NXJmT9FfbZwZkQo=s32-rw" TargetMode="External"/><Relationship Id="rId847" Type="http://schemas.openxmlformats.org/officeDocument/2006/relationships/hyperlink" Target="https://play-lh.googleusercontent.com/a-/ALV-UjWTxL0jkXWqCO_vsUBngnl7nc612ZL1F80nyJcmg0oEgy4BUpB0=s32-rw" TargetMode="External"/><Relationship Id="rId604" Type="http://schemas.openxmlformats.org/officeDocument/2006/relationships/hyperlink" Target="https://play-lh.googleusercontent.com/a-/ALV-UjURzE0FPDb40-NQ6GWYQHK7uyCCw2j4k7KbvbK8EyDlALH8EsFP=s32-rw" TargetMode="External"/><Relationship Id="rId846" Type="http://schemas.openxmlformats.org/officeDocument/2006/relationships/hyperlink" Target="https://play-lh.googleusercontent.com/a/ACg8ocKAl4nSNryCFC3rLYKlaen_MGLwhOEmJvg8ium21J-16_f9Og=s32-rw-mo" TargetMode="External"/><Relationship Id="rId603" Type="http://schemas.openxmlformats.org/officeDocument/2006/relationships/hyperlink" Target="https://play-lh.googleusercontent.com/a/ACg8ocLFpMiodmZERryoDXHjWOuBFmaOPZST7BdQysXxU-FoPnN_3g=s32-rw-mo" TargetMode="External"/><Relationship Id="rId845" Type="http://schemas.openxmlformats.org/officeDocument/2006/relationships/hyperlink" Target="https://play-lh.googleusercontent.com/a-/ALV-UjWUvrp5TT7LL_Ezm08XcBkHipQxGvMKb66Mt3tpV1xwWoeKWBk=s32-rw" TargetMode="External"/><Relationship Id="rId840" Type="http://schemas.openxmlformats.org/officeDocument/2006/relationships/hyperlink" Target="https://play-lh.googleusercontent.com/a-/ALV-UjWBV396ERyiB1VPbKJ38uU7MPgscrSRdGzHmYZg-D4k_PpCAF0=s32-rw" TargetMode="External"/><Relationship Id="rId839" Type="http://schemas.openxmlformats.org/officeDocument/2006/relationships/hyperlink" Target="https://play-lh.googleusercontent.com/a-/ALV-UjUhGLx8BxZ-IzgUw65TPnkPcTKqgYiI2zJPhU-6jcUtvQjLzoWJ=s32-rw" TargetMode="External"/><Relationship Id="rId838" Type="http://schemas.openxmlformats.org/officeDocument/2006/relationships/hyperlink" Target="https://play-lh.googleusercontent.com/EGemoI2NTXmTsBVtJqk8jxF9rh8ApRWfsIMQSt2uE4OcpQqbFu7f7NbTK05lx80nuSijCz7sc3a277R67g=s32-rw" TargetMode="External"/><Relationship Id="rId833" Type="http://schemas.openxmlformats.org/officeDocument/2006/relationships/hyperlink" Target="https://play-lh.googleusercontent.com/a-/ALV-UjWeVFvjWLCg6g95prVG9tUYO0tDilxszHv2UgsT0c2OUO4zbikM=s32-rw" TargetMode="External"/><Relationship Id="rId832" Type="http://schemas.openxmlformats.org/officeDocument/2006/relationships/hyperlink" Target="https://play-lh.googleusercontent.com/a/ACg8ocIIFiWKLTNxNbWAr06aBayJC8R8YgVIe6OorCapJ-UHg8mccg=s32-rw-mo" TargetMode="External"/><Relationship Id="rId831" Type="http://schemas.openxmlformats.org/officeDocument/2006/relationships/hyperlink" Target="https://play-lh.googleusercontent.com/a/ACg8ocL0Pyi6XC_GDY_CeFqFYFOBudLHZJDba-g7lucmEsmrN8-FJg=s32-rw-mo" TargetMode="External"/><Relationship Id="rId830" Type="http://schemas.openxmlformats.org/officeDocument/2006/relationships/hyperlink" Target="https://play-lh.googleusercontent.com/EGemoI2NTXmTsBVtJqk8jxF9rh8ApRWfsIMQSt2uE4OcpQqbFu7f7NbTK05lx80nuSijCz7sc3a277R67g=s32-rw" TargetMode="External"/><Relationship Id="rId837" Type="http://schemas.openxmlformats.org/officeDocument/2006/relationships/hyperlink" Target="https://play-lh.googleusercontent.com/a/ACg8ocIMk2rGPni7UejgRy3HBpeveAN2IIfVIG1NQGB65K28jTpsdw=s32-rw-mo" TargetMode="External"/><Relationship Id="rId836" Type="http://schemas.openxmlformats.org/officeDocument/2006/relationships/hyperlink" Target="https://play-lh.googleusercontent.com/a-/ALV-UjXpQtzas-DVELTCRNtkGnkSFbzyvftVF54YBvnL2gwUJOCw1VA=s32-rw" TargetMode="External"/><Relationship Id="rId835" Type="http://schemas.openxmlformats.org/officeDocument/2006/relationships/hyperlink" Target="https://play-lh.googleusercontent.com/EGemoI2NTXmTsBVtJqk8jxF9rh8ApRWfsIMQSt2uE4OcpQqbFu7f7NbTK05lx80nuSijCz7sc3a277R67g=s32-rw" TargetMode="External"/><Relationship Id="rId834" Type="http://schemas.openxmlformats.org/officeDocument/2006/relationships/hyperlink" Target="https://play-lh.googleusercontent.com/a-/ALV-UjVja101GIGVH1BuQwA7-c5QCxM5c-ic3LBh0RvPPq3mNb6Xf_E=s32-rw" TargetMode="External"/><Relationship Id="rId1059" Type="http://schemas.openxmlformats.org/officeDocument/2006/relationships/hyperlink" Target="https://play-lh.googleusercontent.com/a/ACg8ocKvooxM9-twXgPYEC6ZK2Sd96asuILUGG1O0QyXtOgAZId4Hw=s32-rw-mo" TargetMode="External"/><Relationship Id="rId228" Type="http://schemas.openxmlformats.org/officeDocument/2006/relationships/hyperlink" Target="https://play-lh.googleusercontent.com/a-/ALV-UjWAi6U5ikqeSpcdM1m7g74IHY9yi4bwxw9WJjlDS0vy3iSXN6p_=s32-rw" TargetMode="External"/><Relationship Id="rId227" Type="http://schemas.openxmlformats.org/officeDocument/2006/relationships/hyperlink" Target="https://play-lh.googleusercontent.com/a-/ALV-UjXrnE7DFS-qjUJLHUF5LR1RscXyoS6BKJKN71cYnhTBzGzK278=s32-rw" TargetMode="External"/><Relationship Id="rId469" Type="http://schemas.openxmlformats.org/officeDocument/2006/relationships/hyperlink" Target="https://play-lh.googleusercontent.com/a-/ALV-UjUUuQMK-alJo9aPL9wBsqbybPiQ7ISeD_HjAHYzVftMkR0D8981=s32-rw" TargetMode="External"/><Relationship Id="rId226" Type="http://schemas.openxmlformats.org/officeDocument/2006/relationships/hyperlink" Target="https://play-lh.googleusercontent.com/a-/ALV-UjUkEqDY7XheQ3g3V7H1XSCQ2XM7FBw54Ud8kx0aqOup2g1MpOvT=s32-rw" TargetMode="External"/><Relationship Id="rId468" Type="http://schemas.openxmlformats.org/officeDocument/2006/relationships/hyperlink" Target="https://play-lh.googleusercontent.com/a-/ALV-UjUZnApg1mhow8eD2wQqpAnY0LmYKmcRkFj4pMaqNkn8Qx5YzwBebw=s32-rw" TargetMode="External"/><Relationship Id="rId225" Type="http://schemas.openxmlformats.org/officeDocument/2006/relationships/hyperlink" Target="https://play-lh.googleusercontent.com/a-/ALV-UjUzhq1koRToDx41XsTB8PqN2xialMtCnisGQS0FaNI3ASAKFMXXIQ=s32-rw" TargetMode="External"/><Relationship Id="rId467" Type="http://schemas.openxmlformats.org/officeDocument/2006/relationships/hyperlink" Target="https://play-lh.googleusercontent.com/a-/ALV-UjXLUe8zBNlkcVDropIxALVjUXYCZlChXlb3v3hQcPPXbfrADos=s32-rw" TargetMode="External"/><Relationship Id="rId229" Type="http://schemas.openxmlformats.org/officeDocument/2006/relationships/hyperlink" Target="https://play-lh.googleusercontent.com/a-/ALV-UjXAF3FFrGqyJYQ7NsCBV8isse8TFnCG_ra-xb3Gds1-nnw5n2ecQg=s32-rw" TargetMode="External"/><Relationship Id="rId1050" Type="http://schemas.openxmlformats.org/officeDocument/2006/relationships/hyperlink" Target="https://play-lh.googleusercontent.com/a-/ALV-UjUZatkKXBHMPUcSx1vJ_DRBSADv7ARNhousUzsY5UF4CnyPLmJ8=s32-rw" TargetMode="External"/><Relationship Id="rId220" Type="http://schemas.openxmlformats.org/officeDocument/2006/relationships/hyperlink" Target="https://play-lh.googleusercontent.com/a-/ALV-UjVwLDEXLes2G-A_ONkumT8cDCR_9xajE6NA_Hcwrp11yGDxAHCO=s32-rw" TargetMode="External"/><Relationship Id="rId462" Type="http://schemas.openxmlformats.org/officeDocument/2006/relationships/hyperlink" Target="https://play-lh.googleusercontent.com/a/ACg8ocKPkY89Bzq-FbYaj7OM1yudfpYDTHxbAHB69CPKa5HJ3SS1Jw=s32-rw-mo" TargetMode="External"/><Relationship Id="rId1051" Type="http://schemas.openxmlformats.org/officeDocument/2006/relationships/hyperlink" Target="https://play-lh.googleusercontent.com/a-/ALV-UjWIQ8ZviQ1MMr807CxweZQcUTh0wrD_fWcXWHeSfayqhOhX5XMU=s32-rw" TargetMode="External"/><Relationship Id="rId461" Type="http://schemas.openxmlformats.org/officeDocument/2006/relationships/hyperlink" Target="https://play-lh.googleusercontent.com/EGemoI2NTXmTsBVtJqk8jxF9rh8ApRWfsIMQSt2uE4OcpQqbFu7f7NbTK05lx80nuSijCz7sc3a277R67g=s32-rw" TargetMode="External"/><Relationship Id="rId1052" Type="http://schemas.openxmlformats.org/officeDocument/2006/relationships/hyperlink" Target="https://play-lh.googleusercontent.com/a-/ALV-UjX8VSRB1OThbGTrJG3ava134LSs5i5nX8S1pdzzWF3pi58ec-5WQA=s32-rw" TargetMode="External"/><Relationship Id="rId460" Type="http://schemas.openxmlformats.org/officeDocument/2006/relationships/hyperlink" Target="https://play-lh.googleusercontent.com/a/ACg8ocIXQjf9yy8eL5-gr8JE9eI7HvvY7hYOg2xagguwnBz4YtcDMg=s32-rw-mo" TargetMode="External"/><Relationship Id="rId1053" Type="http://schemas.openxmlformats.org/officeDocument/2006/relationships/hyperlink" Target="https://play-lh.googleusercontent.com/a/ACg8ocLEWpxGihZ8MV3ZSyqBuRjWNw7AiLq-V2fd9OmFXNlOkWIbUg=s32-rw-mo" TargetMode="External"/><Relationship Id="rId1054" Type="http://schemas.openxmlformats.org/officeDocument/2006/relationships/hyperlink" Target="https://play-lh.googleusercontent.com/EGemoI2NTXmTsBVtJqk8jxF9rh8ApRWfsIMQSt2uE4OcpQqbFu7f7NbTK05lx80nuSijCz7sc3a277R67g=s32-rw" TargetMode="External"/><Relationship Id="rId224" Type="http://schemas.openxmlformats.org/officeDocument/2006/relationships/hyperlink" Target="https://play-lh.googleusercontent.com/a-/ALV-UjXqE-grFrqbVjmp5h0vxaG5FPqoZR75-Pt4YuFGc2IfkgwhINy-ZA=s32-rw" TargetMode="External"/><Relationship Id="rId466" Type="http://schemas.openxmlformats.org/officeDocument/2006/relationships/hyperlink" Target="https://play-lh.googleusercontent.com/a-/ALV-UjW7Bf16-UpVE2wv7nZWCGAY-TsuNvQF2uqPxOky8guZ6N5ADxO0OQ=s32-rw" TargetMode="External"/><Relationship Id="rId1055" Type="http://schemas.openxmlformats.org/officeDocument/2006/relationships/hyperlink" Target="https://play-lh.googleusercontent.com/a/ACg8ocISpG8F--6tXyYPQezgU4ZJp2QgAYx00MoVZma0sLGdBUJ-Ng=s32-rw-mo" TargetMode="External"/><Relationship Id="rId223" Type="http://schemas.openxmlformats.org/officeDocument/2006/relationships/hyperlink" Target="https://play-lh.googleusercontent.com/a-/ALV-UjW-gkjS8ytCPAIAy4xm8C6hvKgcdje4b9RsXU1XsdCo5h5bFg2m=s32-rw" TargetMode="External"/><Relationship Id="rId465" Type="http://schemas.openxmlformats.org/officeDocument/2006/relationships/hyperlink" Target="https://play-lh.googleusercontent.com/a-/ALV-UjXSzltqwThedGx9r31UCfa5L0wUzPv3P3k52L1-bzu4PhyUFQlc=s32-rw" TargetMode="External"/><Relationship Id="rId1056" Type="http://schemas.openxmlformats.org/officeDocument/2006/relationships/hyperlink" Target="https://play-lh.googleusercontent.com/EGemoI2NTXmTsBVtJqk8jxF9rh8ApRWfsIMQSt2uE4OcpQqbFu7f7NbTK05lx80nuSijCz7sc3a277R67g=s32-rw" TargetMode="External"/><Relationship Id="rId222" Type="http://schemas.openxmlformats.org/officeDocument/2006/relationships/hyperlink" Target="https://play-lh.googleusercontent.com/a/ACg8ocKaZ84XB-rhKaymXgP57rRL4_FYuP_olny6lZGv5AOkqN29NQ=s32-rw-mo" TargetMode="External"/><Relationship Id="rId464" Type="http://schemas.openxmlformats.org/officeDocument/2006/relationships/hyperlink" Target="https://play-lh.googleusercontent.com/a/ACg8ocKheGYFaMq82a35FQOCjCozWTI4snuQkg4bFt0NA3ekkCs5jrE=s32-rw-mo" TargetMode="External"/><Relationship Id="rId1057" Type="http://schemas.openxmlformats.org/officeDocument/2006/relationships/hyperlink" Target="https://play-lh.googleusercontent.com/EGemoI2NTXmTsBVtJqk8jxF9rh8ApRWfsIMQSt2uE4OcpQqbFu7f7NbTK05lx80nuSijCz7sc3a277R67g=s32-rw" TargetMode="External"/><Relationship Id="rId221" Type="http://schemas.openxmlformats.org/officeDocument/2006/relationships/hyperlink" Target="https://play-lh.googleusercontent.com/a-/ALV-UjVMt8sTaOkZcCgGNnV8CUnmml633neDAXBuTds5u7nPwHTqYYM=s32-rw" TargetMode="External"/><Relationship Id="rId463" Type="http://schemas.openxmlformats.org/officeDocument/2006/relationships/hyperlink" Target="https://play-lh.googleusercontent.com/a-/ALV-UjU_yHVuai-aNOPiQOT_QV-Hm4vkjcjOiwRuO-8J8pkWtg7E1RHk=s32-rw" TargetMode="External"/><Relationship Id="rId1058" Type="http://schemas.openxmlformats.org/officeDocument/2006/relationships/hyperlink" Target="https://play-lh.googleusercontent.com/a-/ALV-UjUCVo-XPKrEWW-BP3w5bQjawX5ZcPtgThAjlr_x2QL7oN0Dkp2J=s32-rw" TargetMode="External"/><Relationship Id="rId1048" Type="http://schemas.openxmlformats.org/officeDocument/2006/relationships/hyperlink" Target="https://play-lh.googleusercontent.com/a-/ALV-UjWCd3Gp_XQ5RGScWi3zIYucQ-LgSskDQlQ3rIzMaP2JrgZ4MCsA=s32-rw" TargetMode="External"/><Relationship Id="rId1049" Type="http://schemas.openxmlformats.org/officeDocument/2006/relationships/hyperlink" Target="https://play-lh.googleusercontent.com/a-/ALV-UjUSUiyuHLujhyQGvqqJa155kSmT52DjPn0oIfh_ydFNEXTOP_s=s32-rw" TargetMode="External"/><Relationship Id="rId217" Type="http://schemas.openxmlformats.org/officeDocument/2006/relationships/hyperlink" Target="https://play-lh.googleusercontent.com/a-/ALV-UjVLbJHcN7fUry5nU1tTZTbf00XRrdPVDTHWpgK_UVK8qNLT3qG0=s32-rw" TargetMode="External"/><Relationship Id="rId459" Type="http://schemas.openxmlformats.org/officeDocument/2006/relationships/hyperlink" Target="https://play-lh.googleusercontent.com/EGemoI2NTXmTsBVtJqk8jxF9rh8ApRWfsIMQSt2uE4OcpQqbFu7f7NbTK05lx80nuSijCz7sc3a277R67g=s32-rw" TargetMode="External"/><Relationship Id="rId216" Type="http://schemas.openxmlformats.org/officeDocument/2006/relationships/hyperlink" Target="https://play-lh.googleusercontent.com/a-/ALV-UjVZAGS_0sni7zcDIMxMVglBK83QnS375i9waPOgB8UNd0l3g2rG=s32-rw" TargetMode="External"/><Relationship Id="rId458" Type="http://schemas.openxmlformats.org/officeDocument/2006/relationships/hyperlink" Target="https://play-lh.googleusercontent.com/a/ACg8ocK2Opo69papi89K0UPmCQs_k-o-As5L36H92NIGqlBpGyXwuw=s32-rw-mo" TargetMode="External"/><Relationship Id="rId215" Type="http://schemas.openxmlformats.org/officeDocument/2006/relationships/hyperlink" Target="https://play-lh.googleusercontent.com/a-/ALV-UjVI2oz2TfynvH9-oHud5BonnzQUZJzlWYjIb67r2-PeTS06bHTN=s32-rw" TargetMode="External"/><Relationship Id="rId457" Type="http://schemas.openxmlformats.org/officeDocument/2006/relationships/hyperlink" Target="https://play-lh.googleusercontent.com/a-/ALV-UjXa5nw0I3XoSRS8Cypp_W1Dc1iK1BGUDuNs310UzeQoULEUyp4-=s32-rw" TargetMode="External"/><Relationship Id="rId699" Type="http://schemas.openxmlformats.org/officeDocument/2006/relationships/hyperlink" Target="https://play-lh.googleusercontent.com/EGemoI2NTXmTsBVtJqk8jxF9rh8ApRWfsIMQSt2uE4OcpQqbFu7f7NbTK05lx80nuSijCz7sc3a277R67g=s32-rw" TargetMode="External"/><Relationship Id="rId214" Type="http://schemas.openxmlformats.org/officeDocument/2006/relationships/hyperlink" Target="https://play-lh.googleusercontent.com/a-/ALV-UjW1enGVn674tWSZJxyCvBGBA7EP1U2G_Y4Gd_BE4WNyCnObT5e6=s32-rw" TargetMode="External"/><Relationship Id="rId456" Type="http://schemas.openxmlformats.org/officeDocument/2006/relationships/hyperlink" Target="https://play-lh.googleusercontent.com/EGemoI2NTXmTsBVtJqk8jxF9rh8ApRWfsIMQSt2uE4OcpQqbFu7f7NbTK05lx80nuSijCz7sc3a277R67g=s32-rw" TargetMode="External"/><Relationship Id="rId698" Type="http://schemas.openxmlformats.org/officeDocument/2006/relationships/hyperlink" Target="https://play-lh.googleusercontent.com/a-/ALV-UjWenK9D3EAYUrTC0YpTFiU8nDLJzilqYWBnn2e6ilyuUQfUNcGxZw=s32-rw" TargetMode="External"/><Relationship Id="rId219" Type="http://schemas.openxmlformats.org/officeDocument/2006/relationships/hyperlink" Target="https://play-lh.googleusercontent.com/a-/ALV-UjV0Qjcc3gS2g7mi_5dmQWxU2vcOt9H2q0FgmD3zrVgXi9a_4rEX=s32-rw" TargetMode="External"/><Relationship Id="rId218" Type="http://schemas.openxmlformats.org/officeDocument/2006/relationships/hyperlink" Target="https://play-lh.googleusercontent.com/a-/ALV-UjULdANDWCFiedJANDHxF8ITHWueh1imwSqB4T98eVNSJDRcpS2U=s32-rw" TargetMode="External"/><Relationship Id="rId451" Type="http://schemas.openxmlformats.org/officeDocument/2006/relationships/hyperlink" Target="https://play-lh.googleusercontent.com/a-/ALV-UjVWLlDKw0SP7AUJNbexXdi-ugdWteSqt7w4Tp67AV03wf77vwsI=s32-rw" TargetMode="External"/><Relationship Id="rId693" Type="http://schemas.openxmlformats.org/officeDocument/2006/relationships/hyperlink" Target="https://play-lh.googleusercontent.com/EGemoI2NTXmTsBVtJqk8jxF9rh8ApRWfsIMQSt2uE4OcpQqbFu7f7NbTK05lx80nuSijCz7sc3a277R67g=s32-rw" TargetMode="External"/><Relationship Id="rId1040" Type="http://schemas.openxmlformats.org/officeDocument/2006/relationships/hyperlink" Target="https://play-lh.googleusercontent.com/EGemoI2NTXmTsBVtJqk8jxF9rh8ApRWfsIMQSt2uE4OcpQqbFu7f7NbTK05lx80nuSijCz7sc3a277R67g=s32-rw" TargetMode="External"/><Relationship Id="rId450" Type="http://schemas.openxmlformats.org/officeDocument/2006/relationships/hyperlink" Target="https://play-lh.googleusercontent.com/a-/ALV-UjVkqisLyMvpJyfnX6ma8lz2u4lZsi6C8VCUU2KwzahAH6Ywu46v=s32-rw" TargetMode="External"/><Relationship Id="rId692" Type="http://schemas.openxmlformats.org/officeDocument/2006/relationships/hyperlink" Target="https://play-lh.googleusercontent.com/a-/ALV-UjXkpN46LSvyJ36elhkMDUb8ooONVsJoeG0ofAIUdFpIDKZlRtvm=s32-rw" TargetMode="External"/><Relationship Id="rId1041" Type="http://schemas.openxmlformats.org/officeDocument/2006/relationships/hyperlink" Target="https://play-lh.googleusercontent.com/a-/ALV-UjXWojxx4CDM743toqbZPHt-V99b5jh9bX7loANryIx6bkr8iBdYEg=s32-rw" TargetMode="External"/><Relationship Id="rId691" Type="http://schemas.openxmlformats.org/officeDocument/2006/relationships/hyperlink" Target="https://play-lh.googleusercontent.com/a/ACg8ocJZoQQs_R6m1qejGBYCzaPtv7H5UrzBsNSlqWP-_sy9EpjJmA=s32-rw-mo" TargetMode="External"/><Relationship Id="rId1042" Type="http://schemas.openxmlformats.org/officeDocument/2006/relationships/hyperlink" Target="https://play-lh.googleusercontent.com/a/ACg8ocJXNife7kMLvfjOUw4rqNIymS7iEpibKkhC19mjv1dVZSai7A=s32-rw-mo" TargetMode="External"/><Relationship Id="rId690" Type="http://schemas.openxmlformats.org/officeDocument/2006/relationships/hyperlink" Target="https://play-lh.googleusercontent.com/a-/ALV-UjWwsHEGREKn9Ze5p0hN6L6g7XZkMCjC9izNgQ9s9tqCtFqLPF1v=s32-rw" TargetMode="External"/><Relationship Id="rId1043" Type="http://schemas.openxmlformats.org/officeDocument/2006/relationships/hyperlink" Target="https://play-lh.googleusercontent.com/a/ACg8ocI5j6D4QSiRvyhtslEJcqLBhy9H1C1TyNzAbU7zbxWMwGn7Fw=s32-rw-mo" TargetMode="External"/><Relationship Id="rId213" Type="http://schemas.openxmlformats.org/officeDocument/2006/relationships/hyperlink" Target="https://play-lh.googleusercontent.com/a-/ALV-UjXkcu5lrtM9T0iG_rv3XQHt6FyCkQ-hRja1f7WZjPm_XLWEP4wL=s32-rw" TargetMode="External"/><Relationship Id="rId455" Type="http://schemas.openxmlformats.org/officeDocument/2006/relationships/hyperlink" Target="https://play-lh.googleusercontent.com/a/ACg8ocLXh1Ee0BbepSumt8-H1EzBBziiAzCAOiWVQbuDwgTKAA7bpA=s32-rw-mo" TargetMode="External"/><Relationship Id="rId697" Type="http://schemas.openxmlformats.org/officeDocument/2006/relationships/hyperlink" Target="https://play-lh.googleusercontent.com/EGemoI2NTXmTsBVtJqk8jxF9rh8ApRWfsIMQSt2uE4OcpQqbFu7f7NbTK05lx80nuSijCz7sc3a277R67g=s32-rw" TargetMode="External"/><Relationship Id="rId1044" Type="http://schemas.openxmlformats.org/officeDocument/2006/relationships/hyperlink" Target="https://play-lh.googleusercontent.com/a-/ALV-UjXqd2C9ecmNZTfWE_nvrG5YnRM1Kgp91_zwv1U_JK-wagfvDJRp=s32-rw" TargetMode="External"/><Relationship Id="rId212" Type="http://schemas.openxmlformats.org/officeDocument/2006/relationships/hyperlink" Target="https://play-lh.googleusercontent.com/EGemoI2NTXmTsBVtJqk8jxF9rh8ApRWfsIMQSt2uE4OcpQqbFu7f7NbTK05lx80nuSijCz7sc3a277R67g=s32-rw" TargetMode="External"/><Relationship Id="rId454" Type="http://schemas.openxmlformats.org/officeDocument/2006/relationships/hyperlink" Target="https://play-lh.googleusercontent.com/EGemoI2NTXmTsBVtJqk8jxF9rh8ApRWfsIMQSt2uE4OcpQqbFu7f7NbTK05lx80nuSijCz7sc3a277R67g=s32-rw" TargetMode="External"/><Relationship Id="rId696" Type="http://schemas.openxmlformats.org/officeDocument/2006/relationships/hyperlink" Target="https://play-lh.googleusercontent.com/EGemoI2NTXmTsBVtJqk8jxF9rh8ApRWfsIMQSt2uE4OcpQqbFu7f7NbTK05lx80nuSijCz7sc3a277R67g=s32-rw" TargetMode="External"/><Relationship Id="rId1045" Type="http://schemas.openxmlformats.org/officeDocument/2006/relationships/hyperlink" Target="https://play-lh.googleusercontent.com/a-/ALV-UjV81QMrs49cwKjrTlzHH-tx4wOX9poUbR8ITgUyalmWstb138xN=s32-rw" TargetMode="External"/><Relationship Id="rId211" Type="http://schemas.openxmlformats.org/officeDocument/2006/relationships/hyperlink" Target="https://play-lh.googleusercontent.com/a-/ALV-UjUsn3wX95et7xIDv9iWXz8oZFYxHPS7YdpJbrdpkOLE3HSe6AKO=s32-rw" TargetMode="External"/><Relationship Id="rId453" Type="http://schemas.openxmlformats.org/officeDocument/2006/relationships/hyperlink" Target="https://play-lh.googleusercontent.com/a-/ALV-UjVEL4SmqcBaEFIB3pLnhEhbcKtK5wAT-_-FQfsNQfnzFTV0XWAK=s32-rw" TargetMode="External"/><Relationship Id="rId695" Type="http://schemas.openxmlformats.org/officeDocument/2006/relationships/hyperlink" Target="https://play-lh.googleusercontent.com/EGemoI2NTXmTsBVtJqk8jxF9rh8ApRWfsIMQSt2uE4OcpQqbFu7f7NbTK05lx80nuSijCz7sc3a277R67g=s32-rw" TargetMode="External"/><Relationship Id="rId1046" Type="http://schemas.openxmlformats.org/officeDocument/2006/relationships/hyperlink" Target="https://play-lh.googleusercontent.com/EGemoI2NTXmTsBVtJqk8jxF9rh8ApRWfsIMQSt2uE4OcpQqbFu7f7NbTK05lx80nuSijCz7sc3a277R67g=s32-rw" TargetMode="External"/><Relationship Id="rId210" Type="http://schemas.openxmlformats.org/officeDocument/2006/relationships/hyperlink" Target="https://play-lh.googleusercontent.com/a-/ALV-UjX77Mynxgpb6Z77JMCZ8NaY5fsvoQNoVQ33psBt8uz9vhQP4BmE=s32-rw" TargetMode="External"/><Relationship Id="rId452" Type="http://schemas.openxmlformats.org/officeDocument/2006/relationships/hyperlink" Target="https://play-lh.googleusercontent.com/EGemoI2NTXmTsBVtJqk8jxF9rh8ApRWfsIMQSt2uE4OcpQqbFu7f7NbTK05lx80nuSijCz7sc3a277R67g=s32-rw" TargetMode="External"/><Relationship Id="rId694" Type="http://schemas.openxmlformats.org/officeDocument/2006/relationships/hyperlink" Target="https://play-lh.googleusercontent.com/a-/ALV-UjWuyBUv-4Ebm1xyEkkuVf1HcI_dVzcDOEDTTSgKEJYzugpSVbyk=s32-rw" TargetMode="External"/><Relationship Id="rId1047" Type="http://schemas.openxmlformats.org/officeDocument/2006/relationships/hyperlink" Target="https://play-lh.googleusercontent.com/a/ACg8ocL7gh4uQfsUXwezlt81_T4PEMWkTHoTdpT6Bms9HXh0mE1YVg=s32-rw-mo" TargetMode="External"/><Relationship Id="rId491" Type="http://schemas.openxmlformats.org/officeDocument/2006/relationships/hyperlink" Target="https://play-lh.googleusercontent.com/a-/ALV-UjWNIqpPPhWiJfhJ5R6ybkJzaODZPUH6Gjbx7J4xdJgcruT-CnSq=s32-rw" TargetMode="External"/><Relationship Id="rId490" Type="http://schemas.openxmlformats.org/officeDocument/2006/relationships/hyperlink" Target="https://play-lh.googleusercontent.com/a/ACg8ocL2-rjoQCZIU-aTItm18c7AEgMI4smWzOl0OJaUdbyT-gaz9Dc=s32-rw-mo" TargetMode="External"/><Relationship Id="rId249" Type="http://schemas.openxmlformats.org/officeDocument/2006/relationships/hyperlink" Target="https://play-lh.googleusercontent.com/EGemoI2NTXmTsBVtJqk8jxF9rh8ApRWfsIMQSt2uE4OcpQqbFu7f7NbTK05lx80nuSijCz7sc3a277R67g=s32-rw" TargetMode="External"/><Relationship Id="rId248" Type="http://schemas.openxmlformats.org/officeDocument/2006/relationships/hyperlink" Target="https://play-lh.googleusercontent.com/a/ACg8ocK6zbRvRRtlX5gzDkwDx_0-Erk2enU9tHDHudT0fZ9jxC25RQ=s32-rw-mo" TargetMode="External"/><Relationship Id="rId247" Type="http://schemas.openxmlformats.org/officeDocument/2006/relationships/hyperlink" Target="https://play-lh.googleusercontent.com/EGemoI2NTXmTsBVtJqk8jxF9rh8ApRWfsIMQSt2uE4OcpQqbFu7f7NbTK05lx80nuSijCz7sc3a277R67g=s32-rw" TargetMode="External"/><Relationship Id="rId489" Type="http://schemas.openxmlformats.org/officeDocument/2006/relationships/hyperlink" Target="https://play-lh.googleusercontent.com/a-/ALV-UjWAdvHSA1E-XGaGv_uZ2JhdGQweRT8gk6nn4yGaEKlhgvkQKpYW=s32-rw" TargetMode="External"/><Relationship Id="rId1070" Type="http://schemas.openxmlformats.org/officeDocument/2006/relationships/hyperlink" Target="https://play-lh.googleusercontent.com/a-/ALV-UjXBwcGwfcrBiP1PidGX6g7lRUxjUPCYifb_m2jaycvhd__k5P5A=s32-rw" TargetMode="External"/><Relationship Id="rId1071" Type="http://schemas.openxmlformats.org/officeDocument/2006/relationships/hyperlink" Target="https://play-lh.googleusercontent.com/a-/ALV-UjVS6gc2BgZtywHdx0ZXeWi0H41iXokaBVUYBOBHUHanRu4472eN=s32-rw" TargetMode="External"/><Relationship Id="rId1072" Type="http://schemas.openxmlformats.org/officeDocument/2006/relationships/hyperlink" Target="https://play-lh.googleusercontent.com/a-/ALV-UjXhnz59cz2xpoeF7Di-x15VuLgZxBQweTDJLm1jWgYNP55Of-JIAA=s32-rw" TargetMode="External"/><Relationship Id="rId242" Type="http://schemas.openxmlformats.org/officeDocument/2006/relationships/hyperlink" Target="https://play-lh.googleusercontent.com/a-/ALV-UjUzRkNRI23hw-FgPfNCwO-srb6G2gmFeJ3urC90n8xkomyA1_88Ag=s32-rw" TargetMode="External"/><Relationship Id="rId484" Type="http://schemas.openxmlformats.org/officeDocument/2006/relationships/hyperlink" Target="https://play-lh.googleusercontent.com/a-/ALV-UjWoR9BrAVsrsaGmFNQeoyTTUK5GWLSMqLgqWR4zrxJyCEWMsLU=s32-rw" TargetMode="External"/><Relationship Id="rId1073" Type="http://schemas.openxmlformats.org/officeDocument/2006/relationships/hyperlink" Target="https://play-lh.googleusercontent.com/a-/ALV-UjUo2KMRcWP-hc-bTOmEORXmxNEUHGtilkcUOr8jG_OJNtQAYFpy=s32-rw" TargetMode="External"/><Relationship Id="rId241" Type="http://schemas.openxmlformats.org/officeDocument/2006/relationships/hyperlink" Target="https://play-lh.googleusercontent.com/a-/ALV-UjWumCcE8EEDyQCOMrfJpUAxOHphs8idV5laPfTRo-cTc1C8eky8=s32-rw" TargetMode="External"/><Relationship Id="rId483" Type="http://schemas.openxmlformats.org/officeDocument/2006/relationships/hyperlink" Target="https://play-lh.googleusercontent.com/a-/ALV-UjUHB30eAc8nGgY-m5g8TCsiKCg46SKcFCnpH3EO1XB31KboGJ4n=s32-rw" TargetMode="External"/><Relationship Id="rId1074" Type="http://schemas.openxmlformats.org/officeDocument/2006/relationships/hyperlink" Target="https://play-lh.googleusercontent.com/a-/ALV-UjWfJP0X_577F91Gk0v7VFxuOO8r07RECpeJsqMoOyRYQGpnH8E=s32-rw" TargetMode="External"/><Relationship Id="rId240" Type="http://schemas.openxmlformats.org/officeDocument/2006/relationships/hyperlink" Target="https://play-lh.googleusercontent.com/a/ACg8ocLJ0t679K5F6PCYhnY7AnunR9nFiCyuazbZ-KrEreyI86ntLQ=s32-rw-mo" TargetMode="External"/><Relationship Id="rId482" Type="http://schemas.openxmlformats.org/officeDocument/2006/relationships/hyperlink" Target="https://play-lh.googleusercontent.com/a-/ALV-UjXNGfLUnOwbujgGmREVCkBblv8dCjX-kMwondTbLcjHRPOXMes9BQ=s32-rw" TargetMode="External"/><Relationship Id="rId1075" Type="http://schemas.openxmlformats.org/officeDocument/2006/relationships/hyperlink" Target="https://play-lh.googleusercontent.com/a-/ALV-UjUTzS47gz0Y5nFuX_kgnR9JWrcQrpujmlrO4ZBn5RcFENBrhj_Y=s32-rw" TargetMode="External"/><Relationship Id="rId481" Type="http://schemas.openxmlformats.org/officeDocument/2006/relationships/hyperlink" Target="https://play-lh.googleusercontent.com/a/ACg8ocLUVFH-yecV4llctHI8kaWyXR-erDVfNX5MEQbUcSRzDWBoqA=s32-rw-mo" TargetMode="External"/><Relationship Id="rId1076" Type="http://schemas.openxmlformats.org/officeDocument/2006/relationships/hyperlink" Target="https://play-lh.googleusercontent.com/EGemoI2NTXmTsBVtJqk8jxF9rh8ApRWfsIMQSt2uE4OcpQqbFu7f7NbTK05lx80nuSijCz7sc3a277R67g=s32-rw" TargetMode="External"/><Relationship Id="rId246" Type="http://schemas.openxmlformats.org/officeDocument/2006/relationships/hyperlink" Target="https://play-lh.googleusercontent.com/a-/ALV-UjVcw2B0UCYn_fhbMdRpAmcPa_WBkSyBCVDKgS9HaUiFsV5V1LSfQA=s32-rw" TargetMode="External"/><Relationship Id="rId488" Type="http://schemas.openxmlformats.org/officeDocument/2006/relationships/hyperlink" Target="https://play-lh.googleusercontent.com/a-/ALV-UjUCLAliKnNMqW-gSXs09tww5W9VvIgJ4k6ElmNFM2idve_csFg=s32-rw" TargetMode="External"/><Relationship Id="rId1077" Type="http://schemas.openxmlformats.org/officeDocument/2006/relationships/hyperlink" Target="https://play-lh.googleusercontent.com/a/ACg8ocKbbAC-gMkQJhDcOMHvCmGPukCp-kLeOvj4rXgEaE8-1EFcDw=s32-rw-mo" TargetMode="External"/><Relationship Id="rId245" Type="http://schemas.openxmlformats.org/officeDocument/2006/relationships/hyperlink" Target="https://play-lh.googleusercontent.com/a-/ALV-UjW16Dy2T7HB-teAhkHVwotwkEqc3YGXgzCedjUYZIP8ou6x4BOp=s32-rw" TargetMode="External"/><Relationship Id="rId487" Type="http://schemas.openxmlformats.org/officeDocument/2006/relationships/hyperlink" Target="https://play-lh.googleusercontent.com/a-/ALV-UjWXtxEwjhBZF6N_6ErTyQB1RsJ3s3rjRS-FE6M4vMiUSsBYp4iK=s32-rw" TargetMode="External"/><Relationship Id="rId1078" Type="http://schemas.openxmlformats.org/officeDocument/2006/relationships/hyperlink" Target="https://play-lh.googleusercontent.com/a-/ALV-UjUYDjJTmcn1BM2k8XaeXvkF35Q4qxH0SjiOIKcdS4WPhXjw2Rk6dw=s32-rw" TargetMode="External"/><Relationship Id="rId244" Type="http://schemas.openxmlformats.org/officeDocument/2006/relationships/hyperlink" Target="https://play-lh.googleusercontent.com/a-/ALV-UjUvSlF-XNesuQaxJPsHZoyvGx8SlsB5foiLz_hDSNhvICYCUHaY=s32-rw" TargetMode="External"/><Relationship Id="rId486" Type="http://schemas.openxmlformats.org/officeDocument/2006/relationships/hyperlink" Target="https://play-lh.googleusercontent.com/a-/ALV-UjUPKnXhmrzYTSHRjBh6qoy4AtoIn4aKIp_nNlpPznvKggJ8aXy3=s32-rw" TargetMode="External"/><Relationship Id="rId1079" Type="http://schemas.openxmlformats.org/officeDocument/2006/relationships/hyperlink" Target="https://play-lh.googleusercontent.com/a/ACg8ocLsi66nWRXxrsx2lhZUfz6ZzggYmCR9xHo6G7K8c6cTgOOwbg=s32-rw-mo" TargetMode="External"/><Relationship Id="rId243" Type="http://schemas.openxmlformats.org/officeDocument/2006/relationships/hyperlink" Target="https://play-lh.googleusercontent.com/EGemoI2NTXmTsBVtJqk8jxF9rh8ApRWfsIMQSt2uE4OcpQqbFu7f7NbTK05lx80nuSijCz7sc3a277R67g=s32-rw" TargetMode="External"/><Relationship Id="rId485" Type="http://schemas.openxmlformats.org/officeDocument/2006/relationships/hyperlink" Target="https://play-lh.googleusercontent.com/EGemoI2NTXmTsBVtJqk8jxF9rh8ApRWfsIMQSt2uE4OcpQqbFu7f7NbTK05lx80nuSijCz7sc3a277R67g=s32-rw" TargetMode="External"/><Relationship Id="rId480" Type="http://schemas.openxmlformats.org/officeDocument/2006/relationships/hyperlink" Target="https://play-lh.googleusercontent.com/a-/ALV-UjVNv1kzs85aGW5E-E5Pxx_8fomMkDQ4jbTCcRBgs0SeXJU4Sbba=s32-rw" TargetMode="External"/><Relationship Id="rId239" Type="http://schemas.openxmlformats.org/officeDocument/2006/relationships/hyperlink" Target="https://play-lh.googleusercontent.com/a-/ALV-UjVRgSCk7u4PEiLaovOZmLqawWzU1hb4CVvZk3_-bp9GwJenrTD2QQ=s32-rw" TargetMode="External"/><Relationship Id="rId238" Type="http://schemas.openxmlformats.org/officeDocument/2006/relationships/hyperlink" Target="https://play-lh.googleusercontent.com/a-/ALV-UjVJEaU1Jp2Kd9y1sGDkDhBvOkz8gf1hK0F3aH3UIosMSCPKB88h=s32-rw" TargetMode="External"/><Relationship Id="rId237" Type="http://schemas.openxmlformats.org/officeDocument/2006/relationships/hyperlink" Target="https://play-lh.googleusercontent.com/a/ACg8ocJmr8xjbpdxEemasDwDWXqAFLlONmacSQRLKvp8ioXrBdVYxQ=s32-rw-mo" TargetMode="External"/><Relationship Id="rId479" Type="http://schemas.openxmlformats.org/officeDocument/2006/relationships/hyperlink" Target="https://play-lh.googleusercontent.com/a-/ALV-UjUibLUz3hq19pLq3nCh7crwhL9i3KP2TbU9-yHnbM1ke8k7CdUY=s32-rw" TargetMode="External"/><Relationship Id="rId236" Type="http://schemas.openxmlformats.org/officeDocument/2006/relationships/hyperlink" Target="https://play-lh.googleusercontent.com/a/ACg8ocKkVrzoZ6aqOxj9k9yEaOduoni9f_xwAeDDzh8qQNcjxVFvL3k=s32-rw-mo" TargetMode="External"/><Relationship Id="rId478" Type="http://schemas.openxmlformats.org/officeDocument/2006/relationships/hyperlink" Target="https://play-lh.googleusercontent.com/a-/ALV-UjWKGf1CZ5SWr8TlfhuPahuLasAx-uGDVFprTlYorEDsanreumJl=s32-rw" TargetMode="External"/><Relationship Id="rId1060" Type="http://schemas.openxmlformats.org/officeDocument/2006/relationships/hyperlink" Target="https://play-lh.googleusercontent.com/a-/ALV-UjXpxoWUIlLYAttT_09NGO97KhA_uXf9Eysp7Dz7DDqDXrvk0ZfN=s32-rw" TargetMode="External"/><Relationship Id="rId1061" Type="http://schemas.openxmlformats.org/officeDocument/2006/relationships/hyperlink" Target="https://play-lh.googleusercontent.com/a-/ALV-UjV2TBJYNUCIPXKBj5a-Zpgb3oj0tHnqt5HfmVeSGIFl7VyocbNI=s32-rw" TargetMode="External"/><Relationship Id="rId231" Type="http://schemas.openxmlformats.org/officeDocument/2006/relationships/hyperlink" Target="https://play-lh.googleusercontent.com/a/ACg8ocINtkCOARhjebm_g5tzgMsxD91J_e8-j_VHfdurbFsA02MkMQ=s32-rw-mo" TargetMode="External"/><Relationship Id="rId473" Type="http://schemas.openxmlformats.org/officeDocument/2006/relationships/hyperlink" Target="https://play-lh.googleusercontent.com/a/ACg8ocK29znBKAObv0sXfUTmj9Vjc_WQiENFbAnNiIw34hiGpcYUsg2Z=s32-rw-mo" TargetMode="External"/><Relationship Id="rId1062" Type="http://schemas.openxmlformats.org/officeDocument/2006/relationships/hyperlink" Target="https://play-lh.googleusercontent.com/a/ACg8ocKF0LSyQk781VDBUGK7ITicS735A6ol1-UOYjILxwKsmZ2X_Q=s32-rw-mo" TargetMode="External"/><Relationship Id="rId230" Type="http://schemas.openxmlformats.org/officeDocument/2006/relationships/hyperlink" Target="https://play-lh.googleusercontent.com/a-/ALV-UjVKmoLS7BmURB_0SUjhARWeXKupgYpxvP73uVHl68XrE505_SiqbQ=s32-rw" TargetMode="External"/><Relationship Id="rId472" Type="http://schemas.openxmlformats.org/officeDocument/2006/relationships/hyperlink" Target="https://play-lh.googleusercontent.com/a-/ALV-UjUe6wKUHoPCi1r02oaMd01DgkuYflt8qc2uoMuKsPwfKGCa2uqE=s32-rw" TargetMode="External"/><Relationship Id="rId1063" Type="http://schemas.openxmlformats.org/officeDocument/2006/relationships/hyperlink" Target="https://play-lh.googleusercontent.com/a/ACg8ocKiAvKs79UF1E9NSs6BEGWmu0I2aeU7F91Lb_lj_lRu0MVOHg=s32-rw-mo" TargetMode="External"/><Relationship Id="rId471" Type="http://schemas.openxmlformats.org/officeDocument/2006/relationships/hyperlink" Target="https://play-lh.googleusercontent.com/EGemoI2NTXmTsBVtJqk8jxF9rh8ApRWfsIMQSt2uE4OcpQqbFu7f7NbTK05lx80nuSijCz7sc3a277R67g=s32-rw" TargetMode="External"/><Relationship Id="rId1064" Type="http://schemas.openxmlformats.org/officeDocument/2006/relationships/hyperlink" Target="https://play-lh.googleusercontent.com/a/ACg8ocJ8cicWnTC9KeQ4w1BAsGZfEBWuog_gdBgRkPjVhatUSFWKUvo=s32-rw-mo" TargetMode="External"/><Relationship Id="rId470" Type="http://schemas.openxmlformats.org/officeDocument/2006/relationships/hyperlink" Target="https://play-lh.googleusercontent.com/a-/ALV-UjVnKd_l2MLZm8s_1GmhVe9oGf8uv2hr9uaUatOoFeri8p0e5KCU=s32-rw" TargetMode="External"/><Relationship Id="rId1065" Type="http://schemas.openxmlformats.org/officeDocument/2006/relationships/hyperlink" Target="https://play-lh.googleusercontent.com/a-/ALV-UjUSxTx1ibFoqlWiVTy7M72lmbePW_O7d0JQalM_pJTXsTa__WzX=s32-rw" TargetMode="External"/><Relationship Id="rId235" Type="http://schemas.openxmlformats.org/officeDocument/2006/relationships/hyperlink" Target="https://play-lh.googleusercontent.com/EGemoI2NTXmTsBVtJqk8jxF9rh8ApRWfsIMQSt2uE4OcpQqbFu7f7NbTK05lx80nuSijCz7sc3a277R67g=s32-rw" TargetMode="External"/><Relationship Id="rId477" Type="http://schemas.openxmlformats.org/officeDocument/2006/relationships/hyperlink" Target="https://play-lh.googleusercontent.com/a-/ALV-UjU2PJZtZp7qDUTnJaitBFBMUP0I0ODz0z137vOtmhUVDBR5wQ=s32-rw" TargetMode="External"/><Relationship Id="rId1066" Type="http://schemas.openxmlformats.org/officeDocument/2006/relationships/hyperlink" Target="https://play-lh.googleusercontent.com/a-/ALV-UjXB46QtLvBYYDYC3IzmefUmm5VnQxkweVRiXTo_YBZMbFVaL091=s32-rw" TargetMode="External"/><Relationship Id="rId234" Type="http://schemas.openxmlformats.org/officeDocument/2006/relationships/hyperlink" Target="https://play-lh.googleusercontent.com/a/ACg8ocL30SdMK6Jq7tnh9gg6vzCIW7wAubBVB_UeYOcYv2BruFIUyA=s32-rw-mo" TargetMode="External"/><Relationship Id="rId476" Type="http://schemas.openxmlformats.org/officeDocument/2006/relationships/hyperlink" Target="https://play-lh.googleusercontent.com/a/ACg8ocJHdcwiThxLJqI0kyWCbLKuqTur-JfilOo-KXE_jMg0FIVenA=s32-rw-mo" TargetMode="External"/><Relationship Id="rId1067" Type="http://schemas.openxmlformats.org/officeDocument/2006/relationships/hyperlink" Target="https://play-lh.googleusercontent.com/a/ACg8ocLDGThQcqM2d8dqRwr6-yqshwAcKMwnJlPnQd2jio317hX8pA=s32-rw-mo" TargetMode="External"/><Relationship Id="rId233" Type="http://schemas.openxmlformats.org/officeDocument/2006/relationships/hyperlink" Target="https://play-lh.googleusercontent.com/a-/ALV-UjW4gGpQOatEWqQ4OEtkbgj3aDDvnUxyL9pV3BHK0NP-vej0Fosy=s32-rw" TargetMode="External"/><Relationship Id="rId475" Type="http://schemas.openxmlformats.org/officeDocument/2006/relationships/hyperlink" Target="https://play-lh.googleusercontent.com/a-/ALV-UjXfMOJ1kD4i4TjeoiDk69eMMu7-3FKeYihH0rzICdU3RNGF26A=s32-rw" TargetMode="External"/><Relationship Id="rId1068" Type="http://schemas.openxmlformats.org/officeDocument/2006/relationships/hyperlink" Target="https://play-lh.googleusercontent.com/a-/ALV-UjXEgY28vBp0q2zBPXzLcTaDq2l_TEj-vgJGfpq0bhFKvDbLomES=s32-rw" TargetMode="External"/><Relationship Id="rId232" Type="http://schemas.openxmlformats.org/officeDocument/2006/relationships/hyperlink" Target="https://play-lh.googleusercontent.com/a-/ALV-UjWX4s-aRvjnsSBDfq-003xWlSYGirz2I8yl4yqGfHecJmgvDfft=s32-rw" TargetMode="External"/><Relationship Id="rId474" Type="http://schemas.openxmlformats.org/officeDocument/2006/relationships/hyperlink" Target="https://play-lh.googleusercontent.com/a/ACg8ocKydyNjfaQrHRY0npKwvlPtfHeSnXw2DVwVPMObdfR3KMw-nA=s32-rw-mo" TargetMode="External"/><Relationship Id="rId1069" Type="http://schemas.openxmlformats.org/officeDocument/2006/relationships/hyperlink" Target="https://play-lh.googleusercontent.com/a-/ALV-UjXXOsbqoEnHvJupIitgKoMdqJiLGoLApxakyWw-qI8tdlR4O-k=s32-rw" TargetMode="External"/><Relationship Id="rId1015" Type="http://schemas.openxmlformats.org/officeDocument/2006/relationships/hyperlink" Target="https://play-lh.googleusercontent.com/a-/ALV-UjXTeT99OEQoV_jfYUv2p_Zvk14SUnMeNwyjiOqtK_z8Js7pTT0P=s32-rw" TargetMode="External"/><Relationship Id="rId1016" Type="http://schemas.openxmlformats.org/officeDocument/2006/relationships/hyperlink" Target="https://play-lh.googleusercontent.com/a/ACg8ocKljjP-rVZWWVn1JY5uV_WTlPXZwYAcWRboPPQJogVMUhVQhQ=s32-rw-mo" TargetMode="External"/><Relationship Id="rId1017" Type="http://schemas.openxmlformats.org/officeDocument/2006/relationships/hyperlink" Target="https://play-lh.googleusercontent.com/a/ACg8ocLeJzC9K4NWedJGqnzswH9IzNvd5yXL2BCJrwNStzK5-xi9kA=s32-rw-mo" TargetMode="External"/><Relationship Id="rId1018" Type="http://schemas.openxmlformats.org/officeDocument/2006/relationships/hyperlink" Target="https://play-lh.googleusercontent.com/a-/ALV-UjUjnPGXfej5c5SQygV_qoGCt_-A_GDknMFEe1Eas3Y2W2JgiQKZ=s32-rw" TargetMode="External"/><Relationship Id="rId1019" Type="http://schemas.openxmlformats.org/officeDocument/2006/relationships/hyperlink" Target="https://play-lh.googleusercontent.com/a/ACg8ocJC7C9wHrm_c1tkJRSwi8O5baDdavqpeYxXHkU0szHdM75Btw=s32-rw-mo" TargetMode="External"/><Relationship Id="rId426" Type="http://schemas.openxmlformats.org/officeDocument/2006/relationships/hyperlink" Target="https://play-lh.googleusercontent.com/a-/ALV-UjUPUc_IdE64BuQ4jSW_Tm3IiCPL0D-cRCbD5af5MrW0gRLH3uJO=s32-rw" TargetMode="External"/><Relationship Id="rId668" Type="http://schemas.openxmlformats.org/officeDocument/2006/relationships/hyperlink" Target="https://play-lh.googleusercontent.com/EGemoI2NTXmTsBVtJqk8jxF9rh8ApRWfsIMQSt2uE4OcpQqbFu7f7NbTK05lx80nuSijCz7sc3a277R67g=s32-rw" TargetMode="External"/><Relationship Id="rId425" Type="http://schemas.openxmlformats.org/officeDocument/2006/relationships/hyperlink" Target="https://play-lh.googleusercontent.com/EGemoI2NTXmTsBVtJqk8jxF9rh8ApRWfsIMQSt2uE4OcpQqbFu7f7NbTK05lx80nuSijCz7sc3a277R67g=s32-rw" TargetMode="External"/><Relationship Id="rId667" Type="http://schemas.openxmlformats.org/officeDocument/2006/relationships/hyperlink" Target="https://play-lh.googleusercontent.com/a/ACg8ocJbdqcQ3SBm9IPQ2kOc8iZwmMYMHm_x-gcy2ygUT7XGaPtL6g=s32-rw-mo" TargetMode="External"/><Relationship Id="rId424" Type="http://schemas.openxmlformats.org/officeDocument/2006/relationships/hyperlink" Target="https://play-lh.googleusercontent.com/a-/ALV-UjWPYl_thARr9UqkW7c9VXs-Z7tkFafNpIKv2tcV8O0QOZZsg3U_=s32-rw" TargetMode="External"/><Relationship Id="rId666" Type="http://schemas.openxmlformats.org/officeDocument/2006/relationships/hyperlink" Target="https://play-lh.googleusercontent.com/EGemoI2NTXmTsBVtJqk8jxF9rh8ApRWfsIMQSt2uE4OcpQqbFu7f7NbTK05lx80nuSijCz7sc3a277R67g=s32-rw" TargetMode="External"/><Relationship Id="rId423" Type="http://schemas.openxmlformats.org/officeDocument/2006/relationships/hyperlink" Target="https://play-lh.googleusercontent.com/a-/ALV-UjWnexf_UMmH_4JnYUx-3K1R11YlTWoOhshq_f4Umy9O5cEwptPt=s32-rw" TargetMode="External"/><Relationship Id="rId665" Type="http://schemas.openxmlformats.org/officeDocument/2006/relationships/hyperlink" Target="https://play-lh.googleusercontent.com/EGemoI2NTXmTsBVtJqk8jxF9rh8ApRWfsIMQSt2uE4OcpQqbFu7f7NbTK05lx80nuSijCz7sc3a277R67g=s32-rw" TargetMode="External"/><Relationship Id="rId429" Type="http://schemas.openxmlformats.org/officeDocument/2006/relationships/hyperlink" Target="https://play-lh.googleusercontent.com/a-/ALV-UjUjtcoVJHDjo5BnXg2TxZxlWcfE2dd1F-0-Ta5L2UqwDyMxWEM=s32-rw" TargetMode="External"/><Relationship Id="rId428" Type="http://schemas.openxmlformats.org/officeDocument/2006/relationships/hyperlink" Target="https://play-lh.googleusercontent.com/a-/ALV-UjX5WcMVZ5MqM4hFTQoO2jWCEkxTTI5ewXpeG_xqm8VJOrHuTsiF=s32-rw" TargetMode="External"/><Relationship Id="rId427" Type="http://schemas.openxmlformats.org/officeDocument/2006/relationships/hyperlink" Target="https://play-lh.googleusercontent.com/a-/ALV-UjWKe1Ydd8lf_YzYRCpI_DRQMGb5kUYkNAXYXdGt4QjlQUMTsTqi=s32-rw" TargetMode="External"/><Relationship Id="rId669" Type="http://schemas.openxmlformats.org/officeDocument/2006/relationships/hyperlink" Target="https://play-lh.googleusercontent.com/EGemoI2NTXmTsBVtJqk8jxF9rh8ApRWfsIMQSt2uE4OcpQqbFu7f7NbTK05lx80nuSijCz7sc3a277R67g=s32-rw" TargetMode="External"/><Relationship Id="rId660" Type="http://schemas.openxmlformats.org/officeDocument/2006/relationships/hyperlink" Target="https://play-lh.googleusercontent.com/EGemoI2NTXmTsBVtJqk8jxF9rh8ApRWfsIMQSt2uE4OcpQqbFu7f7NbTK05lx80nuSijCz7sc3a277R67g=s32-rw" TargetMode="External"/><Relationship Id="rId1010" Type="http://schemas.openxmlformats.org/officeDocument/2006/relationships/hyperlink" Target="https://play-lh.googleusercontent.com/EGemoI2NTXmTsBVtJqk8jxF9rh8ApRWfsIMQSt2uE4OcpQqbFu7f7NbTK05lx80nuSijCz7sc3a277R67g=s32-rw" TargetMode="External"/><Relationship Id="rId422" Type="http://schemas.openxmlformats.org/officeDocument/2006/relationships/hyperlink" Target="https://play-lh.googleusercontent.com/EGemoI2NTXmTsBVtJqk8jxF9rh8ApRWfsIMQSt2uE4OcpQqbFu7f7NbTK05lx80nuSijCz7sc3a277R67g=s32-rw" TargetMode="External"/><Relationship Id="rId664" Type="http://schemas.openxmlformats.org/officeDocument/2006/relationships/hyperlink" Target="https://play-lh.googleusercontent.com/a-/ALV-UjVJAPlgTr3sxJNs1wqZlQwTUH-LA-hMdIvH5Y7u3IqIe1rMFYub=s32-rw" TargetMode="External"/><Relationship Id="rId1011" Type="http://schemas.openxmlformats.org/officeDocument/2006/relationships/hyperlink" Target="https://play-lh.googleusercontent.com/a-/ALV-UjV0X6yLyBiMypyiIRKM-akibGVRO8LA1A811TeDeHaDlCOOsYo=s32-rw" TargetMode="External"/><Relationship Id="rId421" Type="http://schemas.openxmlformats.org/officeDocument/2006/relationships/hyperlink" Target="https://play-lh.googleusercontent.com/a/ACg8ocKqY86uBnokCNeh4yVbH7nq5hODS_eSd6mUf_L13Fyt1K-rfTg=s32-rw-mo" TargetMode="External"/><Relationship Id="rId663" Type="http://schemas.openxmlformats.org/officeDocument/2006/relationships/hyperlink" Target="https://play-lh.googleusercontent.com/EGemoI2NTXmTsBVtJqk8jxF9rh8ApRWfsIMQSt2uE4OcpQqbFu7f7NbTK05lx80nuSijCz7sc3a277R67g=s32-rw" TargetMode="External"/><Relationship Id="rId1012" Type="http://schemas.openxmlformats.org/officeDocument/2006/relationships/hyperlink" Target="https://play-lh.googleusercontent.com/a-/ALV-UjU3OeawfoedXth-OAIHtCtmtqHpDLR-ooWCvtSdmpC7wjdTBsZ0=s32-rw" TargetMode="External"/><Relationship Id="rId420" Type="http://schemas.openxmlformats.org/officeDocument/2006/relationships/hyperlink" Target="https://play-lh.googleusercontent.com/a/ACg8ocIY-X7RKcsJbnIfR9Sa1ndb5iqdT7_zLsaLyHuUiE99jMX8zw=s32-rw-mo" TargetMode="External"/><Relationship Id="rId662" Type="http://schemas.openxmlformats.org/officeDocument/2006/relationships/hyperlink" Target="https://play-lh.googleusercontent.com/a-/ALV-UjUgJ-jjTM77FYTzcqJ6OrTkKsjT9_l-yRtHUC-4mMjaOedYCjs=s32-rw" TargetMode="External"/><Relationship Id="rId1013" Type="http://schemas.openxmlformats.org/officeDocument/2006/relationships/hyperlink" Target="https://play-lh.googleusercontent.com/EGemoI2NTXmTsBVtJqk8jxF9rh8ApRWfsIMQSt2uE4OcpQqbFu7f7NbTK05lx80nuSijCz7sc3a277R67g=s32-rw" TargetMode="External"/><Relationship Id="rId661" Type="http://schemas.openxmlformats.org/officeDocument/2006/relationships/hyperlink" Target="https://play-lh.googleusercontent.com/a-/ALV-UjXsSSCKQ9E4_KyJyhQ0GIO9_99xWSu2v3zddzXqextB-wMXC06dUQ=s32-rw" TargetMode="External"/><Relationship Id="rId1014" Type="http://schemas.openxmlformats.org/officeDocument/2006/relationships/hyperlink" Target="https://play-lh.googleusercontent.com/a-/ALV-UjWnejLizalJlQw4ewqIHU987EE5lT-LfBUwlkYfGEiwy8mP-TPW=s32-rw" TargetMode="External"/><Relationship Id="rId1004" Type="http://schemas.openxmlformats.org/officeDocument/2006/relationships/hyperlink" Target="https://play-lh.googleusercontent.com/a/ACg8ocIlH0ExKOV6aUoSEQvHpBJQv0zxbY1AvHwqcarPnWbLc4GRsw=s32-rw-mo" TargetMode="External"/><Relationship Id="rId1005" Type="http://schemas.openxmlformats.org/officeDocument/2006/relationships/hyperlink" Target="https://play-lh.googleusercontent.com/a-/ALV-UjVDx-SCDiETm6lB4bSj2pbMWJW37gjy6CAnwmf4EijgDtebsV5faQ=s32-rw" TargetMode="External"/><Relationship Id="rId1006" Type="http://schemas.openxmlformats.org/officeDocument/2006/relationships/hyperlink" Target="https://play-lh.googleusercontent.com/EGemoI2NTXmTsBVtJqk8jxF9rh8ApRWfsIMQSt2uE4OcpQqbFu7f7NbTK05lx80nuSijCz7sc3a277R67g=s32-rw" TargetMode="External"/><Relationship Id="rId1007" Type="http://schemas.openxmlformats.org/officeDocument/2006/relationships/hyperlink" Target="https://play-lh.googleusercontent.com/EGemoI2NTXmTsBVtJqk8jxF9rh8ApRWfsIMQSt2uE4OcpQqbFu7f7NbTK05lx80nuSijCz7sc3a277R67g=s32-rw" TargetMode="External"/><Relationship Id="rId1008" Type="http://schemas.openxmlformats.org/officeDocument/2006/relationships/hyperlink" Target="https://play-lh.googleusercontent.com/EGemoI2NTXmTsBVtJqk8jxF9rh8ApRWfsIMQSt2uE4OcpQqbFu7f7NbTK05lx80nuSijCz7sc3a277R67g=s32-rw" TargetMode="External"/><Relationship Id="rId1009" Type="http://schemas.openxmlformats.org/officeDocument/2006/relationships/hyperlink" Target="https://play-lh.googleusercontent.com/a-/ALV-UjUTCdMEm9CSO3qNinZM5fGZp90PNx9APISJTJY7bSi0RLJB8ul-=s32-rw" TargetMode="External"/><Relationship Id="rId415" Type="http://schemas.openxmlformats.org/officeDocument/2006/relationships/hyperlink" Target="https://play-lh.googleusercontent.com/a-/ALV-UjXcSMHNMMdtoUNwHT0PRkIH1DJA5Law8-6BCBGCux4L8DdWqDuh=s32-rw" TargetMode="External"/><Relationship Id="rId657" Type="http://schemas.openxmlformats.org/officeDocument/2006/relationships/hyperlink" Target="https://play-lh.googleusercontent.com/EGemoI2NTXmTsBVtJqk8jxF9rh8ApRWfsIMQSt2uE4OcpQqbFu7f7NbTK05lx80nuSijCz7sc3a277R67g=s32-rw" TargetMode="External"/><Relationship Id="rId899" Type="http://schemas.openxmlformats.org/officeDocument/2006/relationships/hyperlink" Target="https://play-lh.googleusercontent.com/a/ACg8ocLeOysuLZbTghdINme8Z0mmzdVs3XSLt3_LSfLVWo7wLv5t5A=s32-rw-mo" TargetMode="External"/><Relationship Id="rId414" Type="http://schemas.openxmlformats.org/officeDocument/2006/relationships/hyperlink" Target="https://play-lh.googleusercontent.com/EGemoI2NTXmTsBVtJqk8jxF9rh8ApRWfsIMQSt2uE4OcpQqbFu7f7NbTK05lx80nuSijCz7sc3a277R67g=s32-rw" TargetMode="External"/><Relationship Id="rId656" Type="http://schemas.openxmlformats.org/officeDocument/2006/relationships/hyperlink" Target="https://play-lh.googleusercontent.com/a/ACg8ocJyCAO3tvmhp3jKNW0KZOGfnPZdFFvTOe7wnv3FSBrgzVskhg=s32-rw-mo" TargetMode="External"/><Relationship Id="rId898" Type="http://schemas.openxmlformats.org/officeDocument/2006/relationships/hyperlink" Target="https://play-lh.googleusercontent.com/a/ACg8ocL5wgofyZV1ju19CTUMVZ6jZL22dQk8-8PvnUMZZaBArxfvHA=s32-rw-mo" TargetMode="External"/><Relationship Id="rId413" Type="http://schemas.openxmlformats.org/officeDocument/2006/relationships/hyperlink" Target="https://play-lh.googleusercontent.com/a/ACg8ocIe5MUMjMJlsUYhkJd8_XUZD-f7H5aAnj-IHR42Qmk7SZzgCvQ_=s32-rw-mo" TargetMode="External"/><Relationship Id="rId655" Type="http://schemas.openxmlformats.org/officeDocument/2006/relationships/hyperlink" Target="https://play-lh.googleusercontent.com/EGemoI2NTXmTsBVtJqk8jxF9rh8ApRWfsIMQSt2uE4OcpQqbFu7f7NbTK05lx80nuSijCz7sc3a277R67g=s32-rw" TargetMode="External"/><Relationship Id="rId897" Type="http://schemas.openxmlformats.org/officeDocument/2006/relationships/hyperlink" Target="https://play-lh.googleusercontent.com/a-/ALV-UjU8jqLaYqU2Lg_1egA4RQgJnz9AykFVbQ301Pgl4Kf_vDDwR5Md=s32-rw" TargetMode="External"/><Relationship Id="rId412" Type="http://schemas.openxmlformats.org/officeDocument/2006/relationships/hyperlink" Target="https://play-lh.googleusercontent.com/a/ACg8ocKNeaQIlSBvCLh8Smst1M2lRP7dcF0aUHXu-WWIoP3zrSQZLA=s32-rw-mo" TargetMode="External"/><Relationship Id="rId654" Type="http://schemas.openxmlformats.org/officeDocument/2006/relationships/hyperlink" Target="https://play-lh.googleusercontent.com/a/ACg8ocIQLWgcZcPsFLXlEqn1co7LtlO3XzDt79WqVyxVy8fad-QKhw=s32-rw-mo" TargetMode="External"/><Relationship Id="rId896" Type="http://schemas.openxmlformats.org/officeDocument/2006/relationships/hyperlink" Target="https://play-lh.googleusercontent.com/a-/ALV-UjUud4JPEsyQyGGvv1bISx9eKt4sUe32bRx5afPcWiHngf4zZ38L=s32-rw" TargetMode="External"/><Relationship Id="rId419" Type="http://schemas.openxmlformats.org/officeDocument/2006/relationships/hyperlink" Target="https://play-lh.googleusercontent.com/a/ACg8ocLqfmjZsfwzCunvEqEyck4jBzk5gERsx8NtPYsVCheL9IRxBg=s32-rw-mo" TargetMode="External"/><Relationship Id="rId418" Type="http://schemas.openxmlformats.org/officeDocument/2006/relationships/hyperlink" Target="https://play-lh.googleusercontent.com/a-/ALV-UjXIuDKTf6imVsznm-wTXzzahxDvOFeim_FLH0SYP0NKGBRWegg=s32-rw" TargetMode="External"/><Relationship Id="rId417" Type="http://schemas.openxmlformats.org/officeDocument/2006/relationships/hyperlink" Target="https://play-lh.googleusercontent.com/a-/ALV-UjW6EA84czsMtYrpJEj4eGhdh4aZXENlui2y4h06e_oVHRSWFSg=s32-rw" TargetMode="External"/><Relationship Id="rId659" Type="http://schemas.openxmlformats.org/officeDocument/2006/relationships/hyperlink" Target="https://play-lh.googleusercontent.com/a-/ALV-UjWL88w-8pE0NduIAl4HrKhfwNnpao-27BrkZi957lB26RbrMvOB-w=s32-rw" TargetMode="External"/><Relationship Id="rId416" Type="http://schemas.openxmlformats.org/officeDocument/2006/relationships/hyperlink" Target="https://play-lh.googleusercontent.com/EGemoI2NTXmTsBVtJqk8jxF9rh8ApRWfsIMQSt2uE4OcpQqbFu7f7NbTK05lx80nuSijCz7sc3a277R67g=s32-rw" TargetMode="External"/><Relationship Id="rId658" Type="http://schemas.openxmlformats.org/officeDocument/2006/relationships/hyperlink" Target="https://play-lh.googleusercontent.com/a-/ALV-UjWSzeYvO4hFoswYBHn9JwPRx4eucbzvqKDIfKoQiz9x7TMvu0kb=s32-rw" TargetMode="External"/><Relationship Id="rId891" Type="http://schemas.openxmlformats.org/officeDocument/2006/relationships/hyperlink" Target="https://play-lh.googleusercontent.com/a-/ALV-UjWnmHfFaJqt-55lXPPzwUykyJfRTl2DZ1SvoCEetW5N801zWnCVaw=s32-rw" TargetMode="External"/><Relationship Id="rId890" Type="http://schemas.openxmlformats.org/officeDocument/2006/relationships/hyperlink" Target="https://play-lh.googleusercontent.com/a-/ALV-UjUgPLAvxVZeotkQYg2dWRNC4rGn5b63AbvFyQl2dZuoaOg6ziA=s32-rw" TargetMode="External"/><Relationship Id="rId411" Type="http://schemas.openxmlformats.org/officeDocument/2006/relationships/hyperlink" Target="https://play-lh.googleusercontent.com/a-/ALV-UjUSy7UfrDIjQTxc9Jj8ASC-_cMdcZ15jMHdcfLFlX5oITLdNEWd=s32-rw" TargetMode="External"/><Relationship Id="rId653" Type="http://schemas.openxmlformats.org/officeDocument/2006/relationships/hyperlink" Target="https://play-lh.googleusercontent.com/a/ACg8ocLq-HAgQNLKydT1I3y4b54T06z74ug4MB2vGkVURk1jULrDn1k=s32-rw-mo" TargetMode="External"/><Relationship Id="rId895" Type="http://schemas.openxmlformats.org/officeDocument/2006/relationships/hyperlink" Target="https://play-lh.googleusercontent.com/a-/ALV-UjVv7-XyaT_n8K7jZ7kuhMMwx1wwJ73MVaWiXFTssZXj_rDfR6wr=s32-rw" TargetMode="External"/><Relationship Id="rId1000" Type="http://schemas.openxmlformats.org/officeDocument/2006/relationships/hyperlink" Target="https://play-lh.googleusercontent.com/a-/ALV-UjVGilQ-g6aw4j8lgJ01zS1uFQBTNn8Q8V4lylpSq9wu4ecuNl17=s32-rw" TargetMode="External"/><Relationship Id="rId410" Type="http://schemas.openxmlformats.org/officeDocument/2006/relationships/hyperlink" Target="https://play-lh.googleusercontent.com/a-/ALV-UjXBuEZ1HeFCnHXY54wbBnIMwlkx6H05PAVpjPmzfEJeYgV5yhk=s32-rw" TargetMode="External"/><Relationship Id="rId652" Type="http://schemas.openxmlformats.org/officeDocument/2006/relationships/hyperlink" Target="https://play-lh.googleusercontent.com/a-/ALV-UjUBBJeOOsanvhs9q9l55kNN0OBHDP-vBl_76ykseqDufEv5rVY=s32-rw" TargetMode="External"/><Relationship Id="rId894" Type="http://schemas.openxmlformats.org/officeDocument/2006/relationships/hyperlink" Target="https://play-lh.googleusercontent.com/EGemoI2NTXmTsBVtJqk8jxF9rh8ApRWfsIMQSt2uE4OcpQqbFu7f7NbTK05lx80nuSijCz7sc3a277R67g=s32-rw" TargetMode="External"/><Relationship Id="rId1001" Type="http://schemas.openxmlformats.org/officeDocument/2006/relationships/hyperlink" Target="https://play-lh.googleusercontent.com/a/ACg8ocIk0Pq-PGYrZwB7lV0vYSoHaA0Hv3SHsTE8xiH1M8jEzxFwV4g=s32-rw-mo" TargetMode="External"/><Relationship Id="rId651" Type="http://schemas.openxmlformats.org/officeDocument/2006/relationships/hyperlink" Target="https://play-lh.googleusercontent.com/a-/ALV-UjW4cIS2rqHbNvBlGTFuowHPw4WcCmB6DpaN-lFu8HQgAIcqTKyV=s32-rw" TargetMode="External"/><Relationship Id="rId893" Type="http://schemas.openxmlformats.org/officeDocument/2006/relationships/hyperlink" Target="https://play-lh.googleusercontent.com/EGemoI2NTXmTsBVtJqk8jxF9rh8ApRWfsIMQSt2uE4OcpQqbFu7f7NbTK05lx80nuSijCz7sc3a277R67g=s32-rw" TargetMode="External"/><Relationship Id="rId1002" Type="http://schemas.openxmlformats.org/officeDocument/2006/relationships/hyperlink" Target="https://play-lh.googleusercontent.com/a-/ALV-UjWdCJbe4V2yuDIcVWA_zbOAB3_6x14lpYBrLLisVYtR14GdWFxz=s32-rw" TargetMode="External"/><Relationship Id="rId650" Type="http://schemas.openxmlformats.org/officeDocument/2006/relationships/hyperlink" Target="https://play-lh.googleusercontent.com/a-/ALV-UjWY-7e5VkOFBSiyfFPEpfcTQWLvoeY9tsOONMsXRVZPtSVNP5Rz=s32-rw" TargetMode="External"/><Relationship Id="rId892" Type="http://schemas.openxmlformats.org/officeDocument/2006/relationships/hyperlink" Target="https://play-lh.googleusercontent.com/a/ACg8ocJounSwbR9hiRlWywwYMZOa_ZtbZh4tQFFuNM4jMZVCa2WvWB0=s32-rw-mo" TargetMode="External"/><Relationship Id="rId1003" Type="http://schemas.openxmlformats.org/officeDocument/2006/relationships/hyperlink" Target="https://play-lh.googleusercontent.com/EGemoI2NTXmTsBVtJqk8jxF9rh8ApRWfsIMQSt2uE4OcpQqbFu7f7NbTK05lx80nuSijCz7sc3a277R67g=s32-rw" TargetMode="External"/><Relationship Id="rId1037" Type="http://schemas.openxmlformats.org/officeDocument/2006/relationships/hyperlink" Target="https://play-lh.googleusercontent.com/a/ACg8ocKYmDzTESjO0sQDdA3wCubnuaiI6kEDlzmkOI5TUjmlu984aw=s32-rw-mo" TargetMode="External"/><Relationship Id="rId1038" Type="http://schemas.openxmlformats.org/officeDocument/2006/relationships/hyperlink" Target="https://play-lh.googleusercontent.com/EGemoI2NTXmTsBVtJqk8jxF9rh8ApRWfsIMQSt2uE4OcpQqbFu7f7NbTK05lx80nuSijCz7sc3a277R67g=s32-rw" TargetMode="External"/><Relationship Id="rId1039" Type="http://schemas.openxmlformats.org/officeDocument/2006/relationships/hyperlink" Target="https://play-lh.googleusercontent.com/a-/ALV-UjUxN7k9JgmsIhoyvIPxtz9sdm572GJnq74DS-chhDgUlDPxywBbMA=s32-rw" TargetMode="External"/><Relationship Id="rId206" Type="http://schemas.openxmlformats.org/officeDocument/2006/relationships/hyperlink" Target="https://play-lh.googleusercontent.com/a-/ALV-UjWeYjh0tRZq4qDkPoeJ5qK-VR2CIWbwjdMAQfnpNwrHQONkisJJ=s32-rw" TargetMode="External"/><Relationship Id="rId448" Type="http://schemas.openxmlformats.org/officeDocument/2006/relationships/hyperlink" Target="https://play-lh.googleusercontent.com/a-/ALV-UjVw1r_e-1Spo1FNpE2SNje2NRhaDE1NZGecX83sXJoDgbhEFZE=s32-rw" TargetMode="External"/><Relationship Id="rId205" Type="http://schemas.openxmlformats.org/officeDocument/2006/relationships/hyperlink" Target="https://play-lh.googleusercontent.com/a-/ALV-UjUEoYtCeLj4QcM_gbOXCfr38KpNUY4V1YmGdU_ZWAs5Z_CtdF4=s32-rw" TargetMode="External"/><Relationship Id="rId447" Type="http://schemas.openxmlformats.org/officeDocument/2006/relationships/hyperlink" Target="https://play-lh.googleusercontent.com/a/ACg8ocKCQc1rqeo38wPeFcUk5WPoC6M2rgX0Ub8MY1SV2jy_Xl_Nhw=s32-rw-mo" TargetMode="External"/><Relationship Id="rId689" Type="http://schemas.openxmlformats.org/officeDocument/2006/relationships/hyperlink" Target="https://play-lh.googleusercontent.com/a-/ALV-UjVphroqyQeOAjTCLNVkcda3U97LB2LgJGJMzAbSr6MpXbD_6sE=s32-rw" TargetMode="External"/><Relationship Id="rId204" Type="http://schemas.openxmlformats.org/officeDocument/2006/relationships/hyperlink" Target="https://play-lh.googleusercontent.com/a-/ALV-UjVp3WoSeEvKGsDTVOzAXdl3CRD5dleb_2rjcQ4xx5Ef8SQoSueU=s32-rw" TargetMode="External"/><Relationship Id="rId446" Type="http://schemas.openxmlformats.org/officeDocument/2006/relationships/hyperlink" Target="https://play-lh.googleusercontent.com/a-/ALV-UjXJa-oeFW_2Lo_0tSNAROghGny9VMWxJRtttf9KxawgucBbD34A=s32-rw" TargetMode="External"/><Relationship Id="rId688" Type="http://schemas.openxmlformats.org/officeDocument/2006/relationships/hyperlink" Target="https://play-lh.googleusercontent.com/a/ACg8ocKBriHYc-oArFsvXVod83p4ZImxFB_kqGiHgKpcopvvMp0Jog=s32-rw-mo" TargetMode="External"/><Relationship Id="rId203" Type="http://schemas.openxmlformats.org/officeDocument/2006/relationships/hyperlink" Target="https://play-lh.googleusercontent.com/a-/ALV-UjWUNgnnndRYy0chm-Ur7PHgU1qm74tA9TjJIYiQ_3yCgscskr4l=s32-rw" TargetMode="External"/><Relationship Id="rId445" Type="http://schemas.openxmlformats.org/officeDocument/2006/relationships/hyperlink" Target="https://play-lh.googleusercontent.com/a-/ALV-UjWwYqlvgDhoPElUspqyapVVRBQFEcNIeFj2M6WKQoVk31Z4Do4=s32-rw" TargetMode="External"/><Relationship Id="rId687" Type="http://schemas.openxmlformats.org/officeDocument/2006/relationships/hyperlink" Target="https://play-lh.googleusercontent.com/a/ACg8ocK5OAWBvHx3RRoH6UBNUIEwpYnWKvAgI9pok-CDw-5iJs4Mnw=s32-rw-mo" TargetMode="External"/><Relationship Id="rId209" Type="http://schemas.openxmlformats.org/officeDocument/2006/relationships/hyperlink" Target="https://play-lh.googleusercontent.com/a-/ALV-UjWFRMiQTQuXUGtJwlSALDegG_fnBMXqyaMzSglrp8WV3n1D-Y6L=s32-rw" TargetMode="External"/><Relationship Id="rId208" Type="http://schemas.openxmlformats.org/officeDocument/2006/relationships/hyperlink" Target="https://play-lh.googleusercontent.com/EGemoI2NTXmTsBVtJqk8jxF9rh8ApRWfsIMQSt2uE4OcpQqbFu7f7NbTK05lx80nuSijCz7sc3a277R67g=s32-rw" TargetMode="External"/><Relationship Id="rId207" Type="http://schemas.openxmlformats.org/officeDocument/2006/relationships/hyperlink" Target="https://play-lh.googleusercontent.com/a/ACg8ocIExglhmTWrKwxjoR7F_84gMcPF9tj0SSspt-KNIP1zy6BFpw=s32-rw-mo" TargetMode="External"/><Relationship Id="rId449" Type="http://schemas.openxmlformats.org/officeDocument/2006/relationships/hyperlink" Target="https://play-lh.googleusercontent.com/a/ACg8ocJGcMNteN5VcuawYMBxrv_gXDTtoInFtzG9DG579egFCMfcnA=s32-rw-mo" TargetMode="External"/><Relationship Id="rId440" Type="http://schemas.openxmlformats.org/officeDocument/2006/relationships/hyperlink" Target="https://play-lh.googleusercontent.com/a-/ALV-UjWSB025amsLSdzaubBwFHGEOhQ46-1LMIG5lGw6Cb8nP3l4HQMX=s32-rw" TargetMode="External"/><Relationship Id="rId682" Type="http://schemas.openxmlformats.org/officeDocument/2006/relationships/hyperlink" Target="https://play-lh.googleusercontent.com/a/ACg8ocLU5SAQkQ2fvLGvc5tRVaxbzVphCkT27GQ5m8VWX8QAI4OlLg=s32-rw-mo" TargetMode="External"/><Relationship Id="rId681" Type="http://schemas.openxmlformats.org/officeDocument/2006/relationships/hyperlink" Target="https://play-lh.googleusercontent.com/a-/ALV-UjX-RkWJc9fl-yAcuBKgC-kD8RdMGr6DevYQKi_LhEOjMTmKMdDK=s32-rw" TargetMode="External"/><Relationship Id="rId1030" Type="http://schemas.openxmlformats.org/officeDocument/2006/relationships/hyperlink" Target="https://play-lh.googleusercontent.com/a-/ALV-UjVA4L68R-sSS00gzd6uE-XLNqCvCjKa6usqhhrhDt0LsM3O00T8=s32-rw" TargetMode="External"/><Relationship Id="rId680" Type="http://schemas.openxmlformats.org/officeDocument/2006/relationships/hyperlink" Target="https://play-lh.googleusercontent.com/a/ACg8ocJyusRJs8L8QhOTgR8m1H1prZWvMB0nsnsim3c6QgTWKNPr6A=s32-rw-mo" TargetMode="External"/><Relationship Id="rId1031" Type="http://schemas.openxmlformats.org/officeDocument/2006/relationships/hyperlink" Target="https://play-lh.googleusercontent.com/a/ACg8ocIZqgvu5wol0FTkATChAbZUGNAw2ag7SQnnwdE9j-eqB4WYrQ=s32-rw-mo" TargetMode="External"/><Relationship Id="rId1032" Type="http://schemas.openxmlformats.org/officeDocument/2006/relationships/hyperlink" Target="https://play-lh.googleusercontent.com/a/ACg8ocJp9aqgntcjJr8lmwDszwHVoQD9PtSfvnylBqIhKwbg-gVKEg=s32-rw-mo" TargetMode="External"/><Relationship Id="rId202" Type="http://schemas.openxmlformats.org/officeDocument/2006/relationships/hyperlink" Target="https://play-lh.googleusercontent.com/EGemoI2NTXmTsBVtJqk8jxF9rh8ApRWfsIMQSt2uE4OcpQqbFu7f7NbTK05lx80nuSijCz7sc3a277R67g=s32-rw" TargetMode="External"/><Relationship Id="rId444" Type="http://schemas.openxmlformats.org/officeDocument/2006/relationships/hyperlink" Target="https://play-lh.googleusercontent.com/a-/ALV-UjWpZ9wbkdW63UaneTVAi3-DvJp-yZFq_6Rr_o0LCxOTPCp-fNvV=s32-rw" TargetMode="External"/><Relationship Id="rId686" Type="http://schemas.openxmlformats.org/officeDocument/2006/relationships/hyperlink" Target="https://play-lh.googleusercontent.com/a-/ALV-UjWH3S2rUXx2ggjYIjuQ9yDSHwUgfjafnlGamPk7h9Ax_9TBvl8=s32-rw" TargetMode="External"/><Relationship Id="rId1033" Type="http://schemas.openxmlformats.org/officeDocument/2006/relationships/hyperlink" Target="https://play-lh.googleusercontent.com/EGemoI2NTXmTsBVtJqk8jxF9rh8ApRWfsIMQSt2uE4OcpQqbFu7f7NbTK05lx80nuSijCz7sc3a277R67g=s32-rw" TargetMode="External"/><Relationship Id="rId201" Type="http://schemas.openxmlformats.org/officeDocument/2006/relationships/hyperlink" Target="https://play-lh.googleusercontent.com/a-/ALV-UjUbllc-zJlg9amuhimymY9opKB8r3Edz5rJe0NmeV70mYqojESB=s32-rw" TargetMode="External"/><Relationship Id="rId443" Type="http://schemas.openxmlformats.org/officeDocument/2006/relationships/hyperlink" Target="https://play-lh.googleusercontent.com/EGemoI2NTXmTsBVtJqk8jxF9rh8ApRWfsIMQSt2uE4OcpQqbFu7f7NbTK05lx80nuSijCz7sc3a277R67g=s32-rw" TargetMode="External"/><Relationship Id="rId685" Type="http://schemas.openxmlformats.org/officeDocument/2006/relationships/hyperlink" Target="https://play-lh.googleusercontent.com/a/ACg8ocKLwIPRvHV0PObGdHDXSOl-U1ho_vGCnHr4vnz8fv5QQg6OWdw=s32-rw-mo" TargetMode="External"/><Relationship Id="rId1034" Type="http://schemas.openxmlformats.org/officeDocument/2006/relationships/hyperlink" Target="https://play-lh.googleusercontent.com/EGemoI2NTXmTsBVtJqk8jxF9rh8ApRWfsIMQSt2uE4OcpQqbFu7f7NbTK05lx80nuSijCz7sc3a277R67g=s32-rw" TargetMode="External"/><Relationship Id="rId200" Type="http://schemas.openxmlformats.org/officeDocument/2006/relationships/hyperlink" Target="https://play-lh.googleusercontent.com/a-/ALV-UjUf6_pkamDRJl0p4lxOVfuC5Ik-OjxUMEQBiAzJ5bOyKzubPK1SYg=s32-rw" TargetMode="External"/><Relationship Id="rId442" Type="http://schemas.openxmlformats.org/officeDocument/2006/relationships/hyperlink" Target="https://play-lh.googleusercontent.com/a-/ALV-UjVQ3nPdUwLZQxnbUqKzpVCx4sksdq5oayFLWartR5tKQutyPEru=s32-rw" TargetMode="External"/><Relationship Id="rId684" Type="http://schemas.openxmlformats.org/officeDocument/2006/relationships/hyperlink" Target="https://play-lh.googleusercontent.com/a/ACg8ocItrNtagdkCC-r74ciGEzZD41nUnhiE-RP15OCai_SyaZeOVlrK=s32-rw-mo" TargetMode="External"/><Relationship Id="rId1035" Type="http://schemas.openxmlformats.org/officeDocument/2006/relationships/hyperlink" Target="https://play-lh.googleusercontent.com/a/ACg8ocKWVuBc77bXEwcrLQQYaIXJ48kVFcVNTVEYBageoych7u2irg=s32-rw-mo" TargetMode="External"/><Relationship Id="rId441" Type="http://schemas.openxmlformats.org/officeDocument/2006/relationships/hyperlink" Target="https://play-lh.googleusercontent.com/EGemoI2NTXmTsBVtJqk8jxF9rh8ApRWfsIMQSt2uE4OcpQqbFu7f7NbTK05lx80nuSijCz7sc3a277R67g=s32-rw" TargetMode="External"/><Relationship Id="rId683" Type="http://schemas.openxmlformats.org/officeDocument/2006/relationships/hyperlink" Target="https://play-lh.googleusercontent.com/a-/ALV-UjWIuojEu5s4s47xYcAIBJX5JLY_kIiDf5nAFKPVzDHDIigRhmTqFw=s32-rw" TargetMode="External"/><Relationship Id="rId1036" Type="http://schemas.openxmlformats.org/officeDocument/2006/relationships/hyperlink" Target="https://play-lh.googleusercontent.com/EGemoI2NTXmTsBVtJqk8jxF9rh8ApRWfsIMQSt2uE4OcpQqbFu7f7NbTK05lx80nuSijCz7sc3a277R67g=s32-rw" TargetMode="External"/><Relationship Id="rId1026" Type="http://schemas.openxmlformats.org/officeDocument/2006/relationships/hyperlink" Target="https://play-lh.googleusercontent.com/a/ACg8ocLreKeV6a3RcbaUFNoevZq5k3v6il75W2_B0daACLguCHnwcw=s32-rw-mo" TargetMode="External"/><Relationship Id="rId1027" Type="http://schemas.openxmlformats.org/officeDocument/2006/relationships/hyperlink" Target="https://play-lh.googleusercontent.com/EGemoI2NTXmTsBVtJqk8jxF9rh8ApRWfsIMQSt2uE4OcpQqbFu7f7NbTK05lx80nuSijCz7sc3a277R67g=s32-rw" TargetMode="External"/><Relationship Id="rId1028" Type="http://schemas.openxmlformats.org/officeDocument/2006/relationships/hyperlink" Target="https://play-lh.googleusercontent.com/a/ACg8ocLI3E477xzTUq23OWxvSSRtSDx9pbqBAxXgrIMu1uiiEIApBB0=s32-rw-mo" TargetMode="External"/><Relationship Id="rId1029" Type="http://schemas.openxmlformats.org/officeDocument/2006/relationships/hyperlink" Target="https://play-lh.googleusercontent.com/EGemoI2NTXmTsBVtJqk8jxF9rh8ApRWfsIMQSt2uE4OcpQqbFu7f7NbTK05lx80nuSijCz7sc3a277R67g=s32-rw" TargetMode="External"/><Relationship Id="rId437" Type="http://schemas.openxmlformats.org/officeDocument/2006/relationships/hyperlink" Target="https://play-lh.googleusercontent.com/a-/ALV-UjW21gsdeKZ0Vhs7T-DNgL-sgalIflD5mhe6zZ0gx16EnRlRHeDv=s32-rw" TargetMode="External"/><Relationship Id="rId679" Type="http://schemas.openxmlformats.org/officeDocument/2006/relationships/hyperlink" Target="https://play-lh.googleusercontent.com/EGemoI2NTXmTsBVtJqk8jxF9rh8ApRWfsIMQSt2uE4OcpQqbFu7f7NbTK05lx80nuSijCz7sc3a277R67g=s32-rw" TargetMode="External"/><Relationship Id="rId436" Type="http://schemas.openxmlformats.org/officeDocument/2006/relationships/hyperlink" Target="https://play-lh.googleusercontent.com/a-/ALV-UjW245JrlzPN-GDpTA7IUNSWCoWbZX8IvFfEcBUbl6izGNEoItm1Cg=s32-rw" TargetMode="External"/><Relationship Id="rId678" Type="http://schemas.openxmlformats.org/officeDocument/2006/relationships/hyperlink" Target="https://play-lh.googleusercontent.com/a-/ALV-UjVdsRe3yi01fV5AcRhiZn25sLo7Xfu_zK2KHl95O5xWIEEiyCk=s32-rw" TargetMode="External"/><Relationship Id="rId435" Type="http://schemas.openxmlformats.org/officeDocument/2006/relationships/hyperlink" Target="https://play-lh.googleusercontent.com/EGemoI2NTXmTsBVtJqk8jxF9rh8ApRWfsIMQSt2uE4OcpQqbFu7f7NbTK05lx80nuSijCz7sc3a277R67g=s32-rw" TargetMode="External"/><Relationship Id="rId677" Type="http://schemas.openxmlformats.org/officeDocument/2006/relationships/hyperlink" Target="https://play-lh.googleusercontent.com/a-/ALV-UjXgrdD_zsVsLVEwQGiRYqCZvM9kiSJ1Wm_gPk4cOIsj6o_qS3hC=s32-rw" TargetMode="External"/><Relationship Id="rId434" Type="http://schemas.openxmlformats.org/officeDocument/2006/relationships/hyperlink" Target="https://play-lh.googleusercontent.com/a/ACg8ocJd2zY6URTUkHk0Jfbl_50Fe_OBUrh4LyZfoCzhZd0V826chg=s32-rw-mo" TargetMode="External"/><Relationship Id="rId676" Type="http://schemas.openxmlformats.org/officeDocument/2006/relationships/hyperlink" Target="https://play-lh.googleusercontent.com/a-/ALV-UjWSnX8IVWJ2FWUI_9gNHq1gbNMkAzgotcgOOC54FxTrj9XulYwyKg=s32-rw" TargetMode="External"/><Relationship Id="rId439" Type="http://schemas.openxmlformats.org/officeDocument/2006/relationships/hyperlink" Target="https://play-lh.googleusercontent.com/EGemoI2NTXmTsBVtJqk8jxF9rh8ApRWfsIMQSt2uE4OcpQqbFu7f7NbTK05lx80nuSijCz7sc3a277R67g=s32-rw" TargetMode="External"/><Relationship Id="rId438" Type="http://schemas.openxmlformats.org/officeDocument/2006/relationships/hyperlink" Target="https://play-lh.googleusercontent.com/a/ACg8ocIlHRHgw7EU2hK_QFRS9JG3VRQitDLn8s01s83UsbYHpPLBog=s32-rw-mo" TargetMode="External"/><Relationship Id="rId671" Type="http://schemas.openxmlformats.org/officeDocument/2006/relationships/hyperlink" Target="https://play-lh.googleusercontent.com/a-/ALV-UjWlPn_EQ8RCfg6Uu9Zw0uwlcJgdAeujlQa5FQmtBNguWZ74Qu8=s32-rw" TargetMode="External"/><Relationship Id="rId670" Type="http://schemas.openxmlformats.org/officeDocument/2006/relationships/hyperlink" Target="https://play-lh.googleusercontent.com/EGemoI2NTXmTsBVtJqk8jxF9rh8ApRWfsIMQSt2uE4OcpQqbFu7f7NbTK05lx80nuSijCz7sc3a277R67g=s32-rw" TargetMode="External"/><Relationship Id="rId1020" Type="http://schemas.openxmlformats.org/officeDocument/2006/relationships/hyperlink" Target="https://play-lh.googleusercontent.com/a-/ALV-UjWSMt6yoEYZVnrIE81L05OCfMsMvXx8v0Byrn7XYvCO41qrSpxDrA=s32-rw" TargetMode="External"/><Relationship Id="rId1021" Type="http://schemas.openxmlformats.org/officeDocument/2006/relationships/hyperlink" Target="https://play-lh.googleusercontent.com/a-/ALV-UjVYD-VeDmVy_3M6hMMTvy9lpfOx88j9OCarecZk4vqwL3lX8k4=s32-rw" TargetMode="External"/><Relationship Id="rId433" Type="http://schemas.openxmlformats.org/officeDocument/2006/relationships/hyperlink" Target="https://play-lh.googleusercontent.com/EGemoI2NTXmTsBVtJqk8jxF9rh8ApRWfsIMQSt2uE4OcpQqbFu7f7NbTK05lx80nuSijCz7sc3a277R67g=s32-rw" TargetMode="External"/><Relationship Id="rId675" Type="http://schemas.openxmlformats.org/officeDocument/2006/relationships/hyperlink" Target="https://play-lh.googleusercontent.com/a/ACg8ocJXCDXGsgqAE2jucqDxW1mE49DXBWVIc1IwRA6IhyHDU3ubqw=s32-rw-mo" TargetMode="External"/><Relationship Id="rId1022" Type="http://schemas.openxmlformats.org/officeDocument/2006/relationships/hyperlink" Target="https://play-lh.googleusercontent.com/EGemoI2NTXmTsBVtJqk8jxF9rh8ApRWfsIMQSt2uE4OcpQqbFu7f7NbTK05lx80nuSijCz7sc3a277R67g=s32-rw" TargetMode="External"/><Relationship Id="rId432" Type="http://schemas.openxmlformats.org/officeDocument/2006/relationships/hyperlink" Target="https://play-lh.googleusercontent.com/a-/ALV-UjXFxjr_AXwJKIqCLOG6oesMcFVHlt42pN02-2ImZ2uOo7947hI=s32-rw" TargetMode="External"/><Relationship Id="rId674" Type="http://schemas.openxmlformats.org/officeDocument/2006/relationships/hyperlink" Target="https://play-lh.googleusercontent.com/a-/ALV-UjWKOaMTWMg_LzjItnzmNZXIUauEbEE4dO65uaQGBQuYxeriO7HQ=s32-rw" TargetMode="External"/><Relationship Id="rId1023" Type="http://schemas.openxmlformats.org/officeDocument/2006/relationships/hyperlink" Target="https://play-lh.googleusercontent.com/a/ACg8ocKTHPeE_16eBzvVgcy76ljwzTpD5yuujCbAKUHDctJOBO6Mrg=s32-rw-mo" TargetMode="External"/><Relationship Id="rId431" Type="http://schemas.openxmlformats.org/officeDocument/2006/relationships/hyperlink" Target="https://play-lh.googleusercontent.com/EGemoI2NTXmTsBVtJqk8jxF9rh8ApRWfsIMQSt2uE4OcpQqbFu7f7NbTK05lx80nuSijCz7sc3a277R67g=s32-rw" TargetMode="External"/><Relationship Id="rId673" Type="http://schemas.openxmlformats.org/officeDocument/2006/relationships/hyperlink" Target="https://play-lh.googleusercontent.com/a-/ALV-UjXz2bTb_YHEjJ3SyMzLsg0uwgBHOLSbJG7qg8d79JQXtOhf_K0w=s32-rw" TargetMode="External"/><Relationship Id="rId1024" Type="http://schemas.openxmlformats.org/officeDocument/2006/relationships/hyperlink" Target="https://play-lh.googleusercontent.com/a-/ALV-UjV1Kta-7yEklU9Aj69WlZVHSZmd41L-hBCnwzTpyW7KVZYc39I=s32-rw" TargetMode="External"/><Relationship Id="rId430" Type="http://schemas.openxmlformats.org/officeDocument/2006/relationships/hyperlink" Target="https://play-lh.googleusercontent.com/a/ACg8ocKhWOFuZiPe8wxGshAXxWyMM1UgSrKIR8Ve7C3UZsBvVPBHwg=s32-rw-mo" TargetMode="External"/><Relationship Id="rId672" Type="http://schemas.openxmlformats.org/officeDocument/2006/relationships/hyperlink" Target="https://play-lh.googleusercontent.com/EGemoI2NTXmTsBVtJqk8jxF9rh8ApRWfsIMQSt2uE4OcpQqbFu7f7NbTK05lx80nuSijCz7sc3a277R67g=s32-rw" TargetMode="External"/><Relationship Id="rId1025" Type="http://schemas.openxmlformats.org/officeDocument/2006/relationships/hyperlink" Target="https://play-lh.googleusercontent.com/a/ACg8ocJmRdlAFpqExa9och0N4IkmxOYti4IvLzV5YzbBZ5cUSU8F_Uc=s32-rw-mo"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0"/>
    <col customWidth="1" min="7" max="7" width="16.0"/>
    <col customWidth="1" min="10" max="10" width="16.88"/>
    <col customWidth="1" min="11" max="11" width="15.75"/>
    <col customWidth="1" min="13" max="13" width="14.75"/>
    <col customWidth="1" min="17" max="17" width="15.0"/>
    <col customWidth="1" min="19" max="19" width="19.38"/>
    <col customWidth="1" min="20" max="20" width="14.38"/>
    <col customWidth="1" min="22" max="22" width="16.38"/>
    <col customWidth="1" min="26" max="26" width="15.63"/>
    <col customWidth="1" min="28" max="28" width="16.63"/>
    <col customWidth="1" min="29" max="29" width="25.0"/>
    <col customWidth="1" min="32" max="32" width="21.88"/>
    <col customWidth="1" min="35" max="35" width="16.63"/>
    <col customWidth="1" min="38" max="38" width="14.88"/>
    <col customWidth="1" min="39" max="39" width="10.13"/>
    <col customWidth="1" min="40" max="40" width="16.13"/>
    <col customWidth="1" min="41" max="41" width="21.88"/>
    <col customWidth="1" min="42" max="42" width="16.38"/>
    <col customWidth="1" min="47" max="47" width="17.75"/>
    <col customWidth="1" min="51" max="51" width="16.38"/>
    <col customWidth="1" min="60" max="60" width="16.13"/>
    <col customWidth="1" min="66" max="66" width="16.75"/>
  </cols>
  <sheetData>
    <row r="1">
      <c r="A1" s="1" t="s">
        <v>0</v>
      </c>
      <c r="B1" s="2" t="s">
        <v>1</v>
      </c>
      <c r="C1" s="3"/>
      <c r="D1" s="4" t="s">
        <v>2</v>
      </c>
      <c r="E1" s="4" t="s">
        <v>3</v>
      </c>
      <c r="F1" s="3"/>
      <c r="G1" s="4" t="s">
        <v>4</v>
      </c>
      <c r="H1" s="4" t="s">
        <v>5</v>
      </c>
      <c r="I1" s="3"/>
      <c r="J1" s="4" t="s">
        <v>6</v>
      </c>
      <c r="K1" s="4" t="s">
        <v>5</v>
      </c>
      <c r="L1" s="3"/>
      <c r="M1" s="4" t="s">
        <v>7</v>
      </c>
      <c r="N1" s="4" t="s">
        <v>5</v>
      </c>
      <c r="O1" s="3"/>
      <c r="P1" s="4" t="s">
        <v>8</v>
      </c>
      <c r="Q1" s="4" t="s">
        <v>5</v>
      </c>
      <c r="R1" s="5"/>
      <c r="S1" s="4" t="s">
        <v>9</v>
      </c>
      <c r="T1" s="4" t="s">
        <v>5</v>
      </c>
      <c r="U1" s="3"/>
      <c r="V1" s="6" t="s">
        <v>10</v>
      </c>
      <c r="W1" s="7" t="s">
        <v>5</v>
      </c>
      <c r="X1" s="3"/>
      <c r="Y1" s="4" t="s">
        <v>11</v>
      </c>
      <c r="Z1" s="4" t="s">
        <v>12</v>
      </c>
      <c r="AA1" s="8"/>
      <c r="AB1" s="1" t="s">
        <v>13</v>
      </c>
      <c r="AC1" s="6" t="s">
        <v>14</v>
      </c>
      <c r="AD1" s="7" t="s">
        <v>5</v>
      </c>
      <c r="AE1" s="9"/>
      <c r="AF1" s="4" t="s">
        <v>15</v>
      </c>
      <c r="AH1" s="9"/>
      <c r="AI1" s="1" t="s">
        <v>16</v>
      </c>
      <c r="AJ1" s="6" t="s">
        <v>5</v>
      </c>
      <c r="AK1" s="9"/>
      <c r="AL1" s="1" t="s">
        <v>17</v>
      </c>
      <c r="AM1" s="1" t="s">
        <v>3</v>
      </c>
      <c r="AN1" s="10"/>
      <c r="AO1" s="1" t="s">
        <v>14</v>
      </c>
      <c r="AP1" s="6" t="s">
        <v>18</v>
      </c>
      <c r="AQ1" s="9"/>
      <c r="AR1" s="11" t="s">
        <v>19</v>
      </c>
      <c r="AS1" s="11" t="s">
        <v>20</v>
      </c>
      <c r="AT1" s="3"/>
      <c r="AU1" s="11" t="s">
        <v>21</v>
      </c>
      <c r="AV1" s="11" t="s">
        <v>22</v>
      </c>
      <c r="AW1" s="3"/>
      <c r="AX1" s="11" t="s">
        <v>23</v>
      </c>
      <c r="AY1" s="11" t="s">
        <v>24</v>
      </c>
      <c r="AZ1" s="3"/>
      <c r="BA1" s="11" t="s">
        <v>25</v>
      </c>
      <c r="BB1" s="12" t="s">
        <v>26</v>
      </c>
      <c r="BC1" s="3"/>
      <c r="BD1" s="11" t="s">
        <v>27</v>
      </c>
      <c r="BE1" s="13" t="s">
        <v>28</v>
      </c>
      <c r="BF1" s="9"/>
      <c r="BG1" s="11" t="s">
        <v>29</v>
      </c>
      <c r="BH1" s="13" t="s">
        <v>30</v>
      </c>
      <c r="BI1" s="3"/>
      <c r="BJ1" s="11" t="s">
        <v>31</v>
      </c>
      <c r="BK1" s="14" t="s">
        <v>32</v>
      </c>
      <c r="BL1" s="3"/>
      <c r="BM1" s="11" t="s">
        <v>33</v>
      </c>
      <c r="BN1" s="11" t="s">
        <v>34</v>
      </c>
    </row>
    <row r="2">
      <c r="A2" s="15" t="s">
        <v>35</v>
      </c>
      <c r="B2" s="16">
        <v>18363.0</v>
      </c>
      <c r="C2" s="3"/>
      <c r="D2" s="15" t="s">
        <v>36</v>
      </c>
      <c r="E2" s="16">
        <v>1457.0</v>
      </c>
      <c r="F2" s="3"/>
      <c r="G2" s="11" t="s">
        <v>37</v>
      </c>
      <c r="H2" s="17">
        <v>34109.0</v>
      </c>
      <c r="I2" s="3"/>
      <c r="J2" s="11" t="s">
        <v>38</v>
      </c>
      <c r="K2" s="17">
        <v>1329.0</v>
      </c>
      <c r="L2" s="3"/>
      <c r="M2" s="11" t="s">
        <v>39</v>
      </c>
      <c r="N2" s="11">
        <v>1.0</v>
      </c>
      <c r="O2" s="3"/>
      <c r="P2" s="11" t="s">
        <v>40</v>
      </c>
      <c r="Q2" s="17">
        <v>50719.0</v>
      </c>
      <c r="R2" s="5"/>
      <c r="S2" s="11" t="s">
        <v>41</v>
      </c>
      <c r="T2" s="17">
        <v>20559.0</v>
      </c>
      <c r="U2" s="3"/>
      <c r="V2" s="11" t="s">
        <v>42</v>
      </c>
      <c r="W2" s="17">
        <v>31293.0</v>
      </c>
      <c r="X2" s="3"/>
      <c r="Y2" s="11" t="s">
        <v>43</v>
      </c>
      <c r="Z2" s="17">
        <v>50596.0</v>
      </c>
      <c r="AA2" s="18"/>
      <c r="AD2" s="17">
        <v>4423.0</v>
      </c>
      <c r="AE2" s="18"/>
      <c r="AF2" s="11" t="s">
        <v>44</v>
      </c>
      <c r="AG2" s="11">
        <v>59109.0</v>
      </c>
      <c r="AH2" s="18"/>
      <c r="AI2" s="17" t="s">
        <v>45</v>
      </c>
      <c r="AJ2" s="17">
        <v>13029.0</v>
      </c>
      <c r="AK2" s="18"/>
      <c r="AL2" s="17" t="s">
        <v>46</v>
      </c>
      <c r="AM2" s="17">
        <v>4423.0</v>
      </c>
      <c r="AN2" s="18"/>
      <c r="AO2" s="17" t="s">
        <v>47</v>
      </c>
      <c r="AP2" s="17">
        <v>2976.0</v>
      </c>
      <c r="AQ2" s="18"/>
      <c r="AS2" s="11" t="s">
        <v>48</v>
      </c>
      <c r="AT2" s="3"/>
      <c r="AV2" s="11" t="s">
        <v>25</v>
      </c>
      <c r="AW2" s="3"/>
      <c r="AY2" s="11" t="s">
        <v>49</v>
      </c>
      <c r="AZ2" s="3"/>
      <c r="BB2" s="19" t="s">
        <v>26</v>
      </c>
      <c r="BC2" s="3"/>
      <c r="BE2" s="13" t="s">
        <v>50</v>
      </c>
      <c r="BF2" s="18"/>
      <c r="BH2" s="13" t="s">
        <v>51</v>
      </c>
      <c r="BI2" s="3"/>
      <c r="BK2" s="14" t="s">
        <v>52</v>
      </c>
      <c r="BL2" s="3"/>
      <c r="BN2" s="11" t="s">
        <v>53</v>
      </c>
    </row>
    <row r="3">
      <c r="A3" s="15" t="s">
        <v>27</v>
      </c>
      <c r="B3" s="16">
        <v>16583.0</v>
      </c>
      <c r="C3" s="3"/>
      <c r="D3" s="15" t="s">
        <v>54</v>
      </c>
      <c r="E3" s="20">
        <v>515.0</v>
      </c>
      <c r="F3" s="3"/>
      <c r="G3" s="11" t="s">
        <v>55</v>
      </c>
      <c r="H3" s="17">
        <v>25160.0</v>
      </c>
      <c r="I3" s="3"/>
      <c r="J3" s="11" t="s">
        <v>56</v>
      </c>
      <c r="K3" s="11">
        <v>531.0</v>
      </c>
      <c r="L3" s="3"/>
      <c r="M3" s="11" t="s">
        <v>57</v>
      </c>
      <c r="N3" s="11">
        <v>1.0</v>
      </c>
      <c r="O3" s="3"/>
      <c r="P3" s="11" t="s">
        <v>58</v>
      </c>
      <c r="Q3" s="17">
        <v>5288.0</v>
      </c>
      <c r="R3" s="5"/>
      <c r="S3" s="11" t="s">
        <v>59</v>
      </c>
      <c r="T3" s="17">
        <v>19907.0</v>
      </c>
      <c r="U3" s="3"/>
      <c r="V3" s="11" t="s">
        <v>60</v>
      </c>
      <c r="W3" s="17">
        <v>24863.0</v>
      </c>
      <c r="X3" s="3"/>
      <c r="Y3" s="11" t="s">
        <v>61</v>
      </c>
      <c r="Z3" s="11">
        <v>8673.0</v>
      </c>
      <c r="AA3" s="21"/>
      <c r="AC3" s="4" t="s">
        <v>46</v>
      </c>
      <c r="AD3" s="22" t="s">
        <v>5</v>
      </c>
      <c r="AE3" s="18"/>
      <c r="AF3" s="11" t="s">
        <v>62</v>
      </c>
      <c r="AG3" s="11">
        <v>51.0</v>
      </c>
      <c r="AH3" s="18"/>
      <c r="AI3" s="17" t="s">
        <v>63</v>
      </c>
      <c r="AJ3" s="17">
        <v>12643.0</v>
      </c>
      <c r="AK3" s="18"/>
      <c r="AL3" s="11" t="s">
        <v>38</v>
      </c>
      <c r="AM3" s="17">
        <v>3808.0</v>
      </c>
      <c r="AN3" s="18"/>
      <c r="AO3" s="17" t="s">
        <v>64</v>
      </c>
      <c r="AP3" s="17">
        <v>1136.0</v>
      </c>
      <c r="AQ3" s="18"/>
      <c r="AS3" s="11" t="s">
        <v>65</v>
      </c>
      <c r="AT3" s="3"/>
      <c r="AV3" s="11" t="s">
        <v>27</v>
      </c>
      <c r="AW3" s="3"/>
      <c r="AY3" s="11" t="s">
        <v>66</v>
      </c>
      <c r="AZ3" s="3"/>
      <c r="BB3" s="19" t="s">
        <v>67</v>
      </c>
      <c r="BC3" s="3"/>
      <c r="BE3" s="13" t="s">
        <v>68</v>
      </c>
      <c r="BF3" s="18"/>
      <c r="BH3" s="13" t="s">
        <v>69</v>
      </c>
      <c r="BI3" s="3"/>
      <c r="BK3" s="14" t="s">
        <v>70</v>
      </c>
      <c r="BL3" s="3"/>
      <c r="BN3" s="11" t="s">
        <v>71</v>
      </c>
    </row>
    <row r="4">
      <c r="A4" s="15" t="s">
        <v>23</v>
      </c>
      <c r="B4" s="16">
        <v>11901.0</v>
      </c>
      <c r="C4" s="3"/>
      <c r="D4" s="15" t="s">
        <v>72</v>
      </c>
      <c r="E4" s="20">
        <v>444.0</v>
      </c>
      <c r="F4" s="3"/>
      <c r="H4" s="23">
        <f>sum(H2:H3)</f>
        <v>59269</v>
      </c>
      <c r="I4" s="3"/>
      <c r="J4" s="11" t="s">
        <v>73</v>
      </c>
      <c r="K4" s="11">
        <v>320.0</v>
      </c>
      <c r="L4" s="3"/>
      <c r="M4" s="11" t="s">
        <v>74</v>
      </c>
      <c r="N4" s="11">
        <v>1.0</v>
      </c>
      <c r="O4" s="3"/>
      <c r="P4" s="11" t="s">
        <v>75</v>
      </c>
      <c r="Q4" s="17">
        <v>2048.0</v>
      </c>
      <c r="R4" s="5"/>
      <c r="S4" s="11" t="s">
        <v>76</v>
      </c>
      <c r="T4" s="17">
        <v>3622.0</v>
      </c>
      <c r="U4" s="3"/>
      <c r="V4" s="11" t="s">
        <v>77</v>
      </c>
      <c r="W4" s="17">
        <v>24760.0</v>
      </c>
      <c r="X4" s="3"/>
      <c r="Z4" s="23">
        <f>SUM(Z2:Z3)</f>
        <v>59269</v>
      </c>
      <c r="AA4" s="3"/>
      <c r="AB4" s="24">
        <v>0.67</v>
      </c>
      <c r="AC4" s="11" t="s">
        <v>47</v>
      </c>
      <c r="AD4" s="17">
        <v>2976.0</v>
      </c>
      <c r="AE4" s="18"/>
      <c r="AF4" s="11" t="s">
        <v>78</v>
      </c>
      <c r="AG4" s="11">
        <v>9459.0</v>
      </c>
      <c r="AH4" s="18"/>
      <c r="AI4" s="17" t="s">
        <v>79</v>
      </c>
      <c r="AJ4" s="17">
        <v>9258.0</v>
      </c>
      <c r="AK4" s="18"/>
      <c r="AL4" s="11" t="s">
        <v>80</v>
      </c>
      <c r="AM4" s="17">
        <v>3656.0</v>
      </c>
      <c r="AN4" s="18"/>
      <c r="AO4" s="17" t="s">
        <v>81</v>
      </c>
      <c r="AP4" s="17">
        <v>177.0</v>
      </c>
      <c r="AQ4" s="18"/>
      <c r="AT4" s="3"/>
      <c r="AV4" s="11" t="s">
        <v>29</v>
      </c>
      <c r="AW4" s="3"/>
      <c r="AY4" s="11" t="s">
        <v>82</v>
      </c>
      <c r="AZ4" s="3"/>
      <c r="BB4" s="19" t="s">
        <v>83</v>
      </c>
      <c r="BC4" s="3"/>
      <c r="BE4" s="13" t="s">
        <v>84</v>
      </c>
      <c r="BF4" s="18"/>
      <c r="BH4" s="25"/>
      <c r="BI4" s="3"/>
      <c r="BK4" s="14" t="s">
        <v>85</v>
      </c>
      <c r="BL4" s="3"/>
      <c r="BN4" s="11" t="s">
        <v>86</v>
      </c>
    </row>
    <row r="5">
      <c r="A5" s="15" t="s">
        <v>87</v>
      </c>
      <c r="B5" s="16">
        <v>3103.0</v>
      </c>
      <c r="C5" s="3"/>
      <c r="D5" s="15" t="s">
        <v>88</v>
      </c>
      <c r="E5" s="16">
        <v>1660.0</v>
      </c>
      <c r="F5" s="3"/>
      <c r="I5" s="3"/>
      <c r="J5" s="11" t="s">
        <v>89</v>
      </c>
      <c r="K5" s="11">
        <v>180.0</v>
      </c>
      <c r="L5" s="3"/>
      <c r="M5" s="11" t="s">
        <v>90</v>
      </c>
      <c r="N5" s="11">
        <v>2.0</v>
      </c>
      <c r="O5" s="3"/>
      <c r="P5" s="11" t="s">
        <v>91</v>
      </c>
      <c r="Q5" s="11">
        <v>666.0</v>
      </c>
      <c r="R5" s="5"/>
      <c r="S5" s="11" t="s">
        <v>92</v>
      </c>
      <c r="T5" s="17">
        <v>2486.0</v>
      </c>
      <c r="U5" s="3"/>
      <c r="V5" s="11" t="s">
        <v>93</v>
      </c>
      <c r="W5" s="17">
        <v>22281.0</v>
      </c>
      <c r="X5" s="3"/>
      <c r="AA5" s="3"/>
      <c r="AB5" s="24">
        <v>0.26</v>
      </c>
      <c r="AC5" s="11" t="s">
        <v>64</v>
      </c>
      <c r="AD5" s="17">
        <v>1136.0</v>
      </c>
      <c r="AE5" s="21"/>
      <c r="AF5" s="17"/>
      <c r="AG5" s="17">
        <f>SUM(AG2:AG4)</f>
        <v>68619</v>
      </c>
      <c r="AH5" s="21"/>
      <c r="AI5" s="11" t="s">
        <v>94</v>
      </c>
      <c r="AJ5" s="11">
        <v>3975.0</v>
      </c>
      <c r="AK5" s="21"/>
      <c r="AL5" s="11" t="s">
        <v>95</v>
      </c>
      <c r="AM5" s="17">
        <v>3164.0</v>
      </c>
      <c r="AN5" s="21"/>
      <c r="AO5" s="11" t="s">
        <v>96</v>
      </c>
      <c r="AP5" s="11">
        <v>129.0</v>
      </c>
      <c r="AQ5" s="21"/>
      <c r="AT5" s="3"/>
      <c r="AV5" s="11" t="s">
        <v>97</v>
      </c>
      <c r="AW5" s="3"/>
      <c r="AY5" s="11" t="s">
        <v>98</v>
      </c>
      <c r="AZ5" s="3"/>
      <c r="BB5" s="26"/>
      <c r="BC5" s="3"/>
      <c r="BE5" s="25"/>
      <c r="BF5" s="21"/>
      <c r="BH5" s="25"/>
      <c r="BI5" s="3"/>
      <c r="BK5" s="14" t="s">
        <v>99</v>
      </c>
      <c r="BL5" s="3"/>
      <c r="BN5" s="11" t="s">
        <v>100</v>
      </c>
    </row>
    <row r="6">
      <c r="A6" s="15" t="s">
        <v>101</v>
      </c>
      <c r="B6" s="20">
        <v>1.0</v>
      </c>
      <c r="C6" s="3"/>
      <c r="D6" s="27"/>
      <c r="E6" s="28">
        <f>SUM(E2:E5)</f>
        <v>4076</v>
      </c>
      <c r="F6" s="3"/>
      <c r="I6" s="3"/>
      <c r="J6" s="11" t="s">
        <v>102</v>
      </c>
      <c r="K6" s="11">
        <v>136.0</v>
      </c>
      <c r="L6" s="3"/>
      <c r="M6" s="11" t="s">
        <v>103</v>
      </c>
      <c r="N6" s="11">
        <v>1.0</v>
      </c>
      <c r="O6" s="3"/>
      <c r="P6" s="11" t="s">
        <v>104</v>
      </c>
      <c r="Q6" s="11">
        <v>430.0</v>
      </c>
      <c r="R6" s="5"/>
      <c r="S6" s="11" t="s">
        <v>105</v>
      </c>
      <c r="T6" s="11">
        <v>1.0</v>
      </c>
      <c r="U6" s="3"/>
      <c r="V6" s="11" t="s">
        <v>106</v>
      </c>
      <c r="W6" s="17">
        <v>17503.0</v>
      </c>
      <c r="X6" s="3"/>
      <c r="AA6" s="3"/>
      <c r="AB6" s="24">
        <v>0.04</v>
      </c>
      <c r="AC6" s="11" t="s">
        <v>81</v>
      </c>
      <c r="AD6" s="11">
        <v>177.0</v>
      </c>
      <c r="AE6" s="21"/>
      <c r="AF6" s="11"/>
      <c r="AG6" s="11"/>
      <c r="AH6" s="21"/>
      <c r="AI6" s="11" t="s">
        <v>107</v>
      </c>
      <c r="AJ6" s="11">
        <v>2378.0</v>
      </c>
      <c r="AK6" s="21"/>
      <c r="AL6" s="11" t="s">
        <v>108</v>
      </c>
      <c r="AM6" s="17">
        <v>2835.0</v>
      </c>
      <c r="AN6" s="21"/>
      <c r="AO6" s="11" t="s">
        <v>109</v>
      </c>
      <c r="AP6" s="11">
        <v>5.0</v>
      </c>
      <c r="AQ6" s="21"/>
      <c r="AT6" s="3"/>
      <c r="AV6" s="11" t="s">
        <v>33</v>
      </c>
      <c r="AW6" s="3"/>
      <c r="AY6" s="11" t="s">
        <v>110</v>
      </c>
      <c r="AZ6" s="3"/>
      <c r="BB6" s="25"/>
      <c r="BC6" s="3"/>
      <c r="BE6" s="25"/>
      <c r="BF6" s="21"/>
      <c r="BH6" s="25"/>
      <c r="BI6" s="3"/>
      <c r="BK6" s="14" t="s">
        <v>111</v>
      </c>
      <c r="BL6" s="3"/>
      <c r="BN6" s="11" t="s">
        <v>112</v>
      </c>
    </row>
    <row r="7">
      <c r="A7" s="15" t="s">
        <v>113</v>
      </c>
      <c r="B7" s="20">
        <v>308.0</v>
      </c>
      <c r="C7" s="3"/>
      <c r="D7" s="27"/>
      <c r="E7" s="29"/>
      <c r="F7" s="3"/>
      <c r="I7" s="3"/>
      <c r="J7" s="11" t="s">
        <v>114</v>
      </c>
      <c r="K7" s="11">
        <v>132.0</v>
      </c>
      <c r="L7" s="3"/>
      <c r="M7" s="11" t="s">
        <v>115</v>
      </c>
      <c r="N7" s="11">
        <v>1.0</v>
      </c>
      <c r="O7" s="3"/>
      <c r="Q7" s="23">
        <f>SUM(Q2:Q6)</f>
        <v>59151</v>
      </c>
      <c r="R7" s="5"/>
      <c r="S7" s="11" t="s">
        <v>116</v>
      </c>
      <c r="T7" s="11">
        <v>482.0</v>
      </c>
      <c r="U7" s="3"/>
      <c r="V7" s="11" t="s">
        <v>117</v>
      </c>
      <c r="W7" s="17">
        <v>6346.0</v>
      </c>
      <c r="X7" s="3"/>
      <c r="AA7" s="3"/>
      <c r="AC7" s="11" t="s">
        <v>96</v>
      </c>
      <c r="AD7" s="11">
        <v>129.0</v>
      </c>
      <c r="AE7" s="21"/>
      <c r="AF7" s="11"/>
      <c r="AG7" s="11"/>
      <c r="AH7" s="21"/>
      <c r="AI7" s="11" t="s">
        <v>118</v>
      </c>
      <c r="AJ7" s="11">
        <v>374.0</v>
      </c>
      <c r="AK7" s="21"/>
      <c r="AL7" s="11" t="s">
        <v>119</v>
      </c>
      <c r="AM7" s="17">
        <v>1531.0</v>
      </c>
      <c r="AN7" s="21"/>
      <c r="AO7" s="11" t="s">
        <v>56</v>
      </c>
      <c r="AP7" s="17">
        <v>1329.0</v>
      </c>
      <c r="AQ7" s="18"/>
      <c r="AT7" s="3"/>
      <c r="AW7" s="3"/>
      <c r="AY7" s="11" t="s">
        <v>120</v>
      </c>
      <c r="AZ7" s="3"/>
      <c r="BB7" s="25"/>
      <c r="BC7" s="3"/>
      <c r="BE7" s="25"/>
      <c r="BF7" s="18"/>
      <c r="BH7" s="25"/>
      <c r="BI7" s="3"/>
      <c r="BK7" s="14" t="s">
        <v>121</v>
      </c>
      <c r="BL7" s="3"/>
      <c r="BN7" s="11" t="s">
        <v>122</v>
      </c>
    </row>
    <row r="8">
      <c r="A8" s="15" t="s">
        <v>123</v>
      </c>
      <c r="B8" s="20">
        <v>36.0</v>
      </c>
      <c r="C8" s="3"/>
      <c r="D8" s="27"/>
      <c r="E8" s="29"/>
      <c r="F8" s="3"/>
      <c r="I8" s="3"/>
      <c r="J8" s="11" t="s">
        <v>124</v>
      </c>
      <c r="K8" s="11">
        <v>128.0</v>
      </c>
      <c r="L8" s="3"/>
      <c r="M8" s="11" t="s">
        <v>125</v>
      </c>
      <c r="N8" s="11">
        <v>1.0</v>
      </c>
      <c r="O8" s="3"/>
      <c r="R8" s="5"/>
      <c r="S8" s="11" t="s">
        <v>126</v>
      </c>
      <c r="T8" s="11">
        <v>631.0</v>
      </c>
      <c r="U8" s="3"/>
      <c r="V8" s="11" t="s">
        <v>127</v>
      </c>
      <c r="W8" s="17">
        <v>5524.0</v>
      </c>
      <c r="X8" s="3"/>
      <c r="AA8" s="3"/>
      <c r="AC8" s="11" t="s">
        <v>109</v>
      </c>
      <c r="AD8" s="11">
        <v>5.0</v>
      </c>
      <c r="AE8" s="18"/>
      <c r="AF8" s="17"/>
      <c r="AG8" s="17"/>
      <c r="AH8" s="18"/>
      <c r="AI8" s="17" t="s">
        <v>128</v>
      </c>
      <c r="AJ8" s="17">
        <v>556.0</v>
      </c>
      <c r="AK8" s="18"/>
      <c r="AL8" s="11" t="s">
        <v>129</v>
      </c>
      <c r="AM8" s="17">
        <v>1147.0</v>
      </c>
      <c r="AN8" s="18"/>
      <c r="AO8" s="17" t="s">
        <v>73</v>
      </c>
      <c r="AP8" s="17">
        <v>530.0</v>
      </c>
      <c r="AQ8" s="18"/>
      <c r="AT8" s="3"/>
      <c r="AW8" s="3"/>
      <c r="AZ8" s="3"/>
      <c r="BB8" s="25"/>
      <c r="BC8" s="3"/>
      <c r="BE8" s="25"/>
      <c r="BF8" s="18"/>
      <c r="BH8" s="25"/>
      <c r="BI8" s="3"/>
      <c r="BL8" s="3"/>
    </row>
    <row r="9">
      <c r="A9" s="15" t="s">
        <v>130</v>
      </c>
      <c r="B9" s="20">
        <v>223.0</v>
      </c>
      <c r="C9" s="3"/>
      <c r="D9" s="27"/>
      <c r="E9" s="29"/>
      <c r="F9" s="3"/>
      <c r="I9" s="3"/>
      <c r="J9" s="11" t="s">
        <v>109</v>
      </c>
      <c r="K9" s="11">
        <v>125.0</v>
      </c>
      <c r="L9" s="3"/>
      <c r="M9" s="11" t="s">
        <v>131</v>
      </c>
      <c r="N9" s="11">
        <v>615.0</v>
      </c>
      <c r="O9" s="3"/>
      <c r="R9" s="5"/>
      <c r="S9" s="11" t="s">
        <v>132</v>
      </c>
      <c r="T9" s="11">
        <v>45.0</v>
      </c>
      <c r="U9" s="3"/>
      <c r="V9" s="11" t="s">
        <v>133</v>
      </c>
      <c r="W9" s="17">
        <v>5282.0</v>
      </c>
      <c r="X9" s="3"/>
      <c r="AA9" s="3"/>
      <c r="AD9" s="17">
        <v>3809.0</v>
      </c>
      <c r="AE9" s="18"/>
      <c r="AF9" s="17"/>
      <c r="AG9" s="17"/>
      <c r="AH9" s="18"/>
      <c r="AI9" s="17" t="s">
        <v>134</v>
      </c>
      <c r="AJ9" s="17">
        <v>28.0</v>
      </c>
      <c r="AK9" s="18"/>
      <c r="AL9" s="11" t="s">
        <v>135</v>
      </c>
      <c r="AM9" s="11">
        <v>856.0</v>
      </c>
      <c r="AN9" s="18"/>
      <c r="AO9" s="17" t="s">
        <v>89</v>
      </c>
      <c r="AP9" s="17">
        <v>320.0</v>
      </c>
      <c r="AQ9" s="18"/>
      <c r="AT9" s="3"/>
      <c r="AW9" s="3"/>
      <c r="AZ9" s="3"/>
      <c r="BB9" s="25"/>
      <c r="BC9" s="3"/>
      <c r="BE9" s="25"/>
      <c r="BF9" s="18"/>
      <c r="BH9" s="25"/>
      <c r="BI9" s="3"/>
      <c r="BL9" s="3"/>
    </row>
    <row r="10">
      <c r="A10" s="15" t="s">
        <v>136</v>
      </c>
      <c r="B10" s="20">
        <v>3.0</v>
      </c>
      <c r="C10" s="3"/>
      <c r="D10" s="27"/>
      <c r="E10" s="29"/>
      <c r="F10" s="3"/>
      <c r="I10" s="3"/>
      <c r="J10" s="11" t="s">
        <v>137</v>
      </c>
      <c r="K10" s="11">
        <v>117.0</v>
      </c>
      <c r="L10" s="3"/>
      <c r="M10" s="11" t="s">
        <v>138</v>
      </c>
      <c r="N10" s="11">
        <v>1.0</v>
      </c>
      <c r="O10" s="3"/>
      <c r="R10" s="5"/>
      <c r="S10" s="11" t="s">
        <v>139</v>
      </c>
      <c r="T10" s="11">
        <v>95.0</v>
      </c>
      <c r="U10" s="3"/>
      <c r="V10" s="11" t="s">
        <v>140</v>
      </c>
      <c r="W10" s="17">
        <v>4290.0</v>
      </c>
      <c r="X10" s="3"/>
      <c r="AA10" s="3"/>
      <c r="AE10" s="21"/>
      <c r="AF10" s="11"/>
      <c r="AG10" s="11"/>
      <c r="AH10" s="21"/>
      <c r="AI10" s="11" t="s">
        <v>141</v>
      </c>
      <c r="AJ10" s="11">
        <v>53.0</v>
      </c>
      <c r="AK10" s="21"/>
      <c r="AL10" s="11" t="s">
        <v>142</v>
      </c>
      <c r="AM10" s="11">
        <v>349.0</v>
      </c>
      <c r="AN10" s="21"/>
      <c r="AO10" s="11" t="s">
        <v>114</v>
      </c>
      <c r="AP10" s="11">
        <v>180.0</v>
      </c>
      <c r="AQ10" s="21"/>
      <c r="AT10" s="3"/>
      <c r="AW10" s="3"/>
      <c r="AZ10" s="3"/>
      <c r="BB10" s="25"/>
      <c r="BC10" s="3"/>
      <c r="BE10" s="25"/>
      <c r="BF10" s="21"/>
      <c r="BH10" s="25"/>
      <c r="BI10" s="3"/>
      <c r="BL10" s="3"/>
    </row>
    <row r="11">
      <c r="A11" s="15" t="s">
        <v>143</v>
      </c>
      <c r="B11" s="20">
        <v>1.0</v>
      </c>
      <c r="C11" s="3"/>
      <c r="D11" s="27"/>
      <c r="E11" s="29"/>
      <c r="F11" s="3"/>
      <c r="I11" s="3"/>
      <c r="J11" s="11" t="s">
        <v>144</v>
      </c>
      <c r="K11" s="11">
        <v>113.0</v>
      </c>
      <c r="L11" s="3"/>
      <c r="M11" s="11" t="s">
        <v>145</v>
      </c>
      <c r="N11" s="11">
        <v>1.0</v>
      </c>
      <c r="O11" s="3"/>
      <c r="R11" s="5"/>
      <c r="S11" s="11" t="s">
        <v>146</v>
      </c>
      <c r="T11" s="11">
        <v>463.0</v>
      </c>
      <c r="U11" s="3"/>
      <c r="V11" s="11" t="s">
        <v>147</v>
      </c>
      <c r="W11" s="17">
        <v>1667.0</v>
      </c>
      <c r="X11" s="3"/>
      <c r="AA11" s="3"/>
      <c r="AC11" s="4" t="s">
        <v>38</v>
      </c>
      <c r="AD11" s="4" t="s">
        <v>5</v>
      </c>
      <c r="AE11" s="21"/>
      <c r="AF11" s="11"/>
      <c r="AG11" s="11"/>
      <c r="AH11" s="21"/>
      <c r="AI11" s="11" t="s">
        <v>148</v>
      </c>
      <c r="AJ11" s="11">
        <v>234.0</v>
      </c>
      <c r="AK11" s="21"/>
      <c r="AL11" s="11" t="s">
        <v>19</v>
      </c>
      <c r="AM11" s="11">
        <v>241.0</v>
      </c>
      <c r="AN11" s="21"/>
      <c r="AO11" s="11" t="s">
        <v>137</v>
      </c>
      <c r="AP11" s="11">
        <v>136.0</v>
      </c>
      <c r="AQ11" s="21"/>
      <c r="AT11" s="3"/>
      <c r="AU11" s="11" t="s">
        <v>149</v>
      </c>
      <c r="AV11" s="11" t="s">
        <v>23</v>
      </c>
      <c r="AW11" s="3"/>
      <c r="AX11" s="11" t="s">
        <v>23</v>
      </c>
      <c r="AY11" s="11" t="s">
        <v>150</v>
      </c>
      <c r="AZ11" s="3"/>
      <c r="BA11" s="11" t="s">
        <v>25</v>
      </c>
      <c r="BB11" s="30" t="s">
        <v>151</v>
      </c>
      <c r="BC11" s="3"/>
      <c r="BD11" s="11" t="s">
        <v>27</v>
      </c>
      <c r="BE11" s="30" t="s">
        <v>28</v>
      </c>
      <c r="BF11" s="21"/>
      <c r="BG11" s="11" t="s">
        <v>33</v>
      </c>
      <c r="BH11" s="30" t="s">
        <v>34</v>
      </c>
      <c r="BI11" s="3"/>
      <c r="BJ11" s="11" t="s">
        <v>152</v>
      </c>
      <c r="BK11" s="11" t="s">
        <v>153</v>
      </c>
      <c r="BL11" s="3"/>
      <c r="BM11" s="11" t="s">
        <v>154</v>
      </c>
      <c r="BN11" s="11" t="s">
        <v>155</v>
      </c>
    </row>
    <row r="12">
      <c r="A12" s="15" t="s">
        <v>156</v>
      </c>
      <c r="B12" s="20">
        <v>2.0</v>
      </c>
      <c r="C12" s="3"/>
      <c r="D12" s="27"/>
      <c r="E12" s="29"/>
      <c r="F12" s="3"/>
      <c r="I12" s="3"/>
      <c r="J12" s="11" t="s">
        <v>157</v>
      </c>
      <c r="K12" s="11">
        <v>83.0</v>
      </c>
      <c r="L12" s="3"/>
      <c r="M12" s="11" t="s">
        <v>158</v>
      </c>
      <c r="N12" s="11">
        <v>1.0</v>
      </c>
      <c r="O12" s="3"/>
      <c r="R12" s="5"/>
      <c r="S12" s="11" t="s">
        <v>159</v>
      </c>
      <c r="T12" s="11">
        <v>42.0</v>
      </c>
      <c r="U12" s="3"/>
      <c r="V12" s="11" t="s">
        <v>104</v>
      </c>
      <c r="W12" s="11">
        <v>382.0</v>
      </c>
      <c r="X12" s="3"/>
      <c r="AA12" s="3"/>
      <c r="AB12" s="24">
        <v>0.36</v>
      </c>
      <c r="AC12" s="11" t="s">
        <v>56</v>
      </c>
      <c r="AD12" s="17">
        <v>1329.0</v>
      </c>
      <c r="AE12" s="21"/>
      <c r="AF12" s="11"/>
      <c r="AG12" s="11"/>
      <c r="AH12" s="21"/>
      <c r="AI12" s="11" t="s">
        <v>160</v>
      </c>
      <c r="AJ12" s="11">
        <v>90.0</v>
      </c>
      <c r="AK12" s="21"/>
      <c r="AL12" s="11" t="s">
        <v>161</v>
      </c>
      <c r="AM12" s="11">
        <v>193.0</v>
      </c>
      <c r="AN12" s="21"/>
      <c r="AO12" s="11" t="s">
        <v>162</v>
      </c>
      <c r="AP12" s="17">
        <v>1019.0</v>
      </c>
      <c r="AQ12" s="18"/>
      <c r="AT12" s="3"/>
      <c r="AV12" s="11" t="s">
        <v>25</v>
      </c>
      <c r="AW12" s="3"/>
      <c r="AY12" s="11" t="s">
        <v>163</v>
      </c>
      <c r="AZ12" s="3"/>
      <c r="BB12" s="30" t="s">
        <v>26</v>
      </c>
      <c r="BC12" s="3"/>
      <c r="BE12" s="30" t="s">
        <v>50</v>
      </c>
      <c r="BF12" s="18"/>
      <c r="BH12" s="30" t="s">
        <v>53</v>
      </c>
      <c r="BI12" s="3"/>
      <c r="BK12" s="11" t="s">
        <v>164</v>
      </c>
      <c r="BL12" s="3"/>
      <c r="BN12" s="11" t="s">
        <v>165</v>
      </c>
    </row>
    <row r="13">
      <c r="A13" s="15" t="s">
        <v>166</v>
      </c>
      <c r="B13" s="20">
        <v>642.0</v>
      </c>
      <c r="C13" s="3"/>
      <c r="D13" s="27"/>
      <c r="E13" s="29"/>
      <c r="F13" s="3"/>
      <c r="I13" s="3"/>
      <c r="J13" s="11" t="s">
        <v>167</v>
      </c>
      <c r="K13" s="11">
        <v>81.0</v>
      </c>
      <c r="L13" s="3"/>
      <c r="M13" s="11" t="s">
        <v>168</v>
      </c>
      <c r="N13" s="11">
        <v>1.0</v>
      </c>
      <c r="O13" s="3"/>
      <c r="R13" s="5"/>
      <c r="S13" s="11" t="s">
        <v>169</v>
      </c>
      <c r="T13" s="11">
        <v>468.0</v>
      </c>
      <c r="U13" s="3"/>
      <c r="V13" s="11" t="s">
        <v>170</v>
      </c>
      <c r="W13" s="11">
        <v>320.0</v>
      </c>
      <c r="X13" s="3"/>
      <c r="AA13" s="3"/>
      <c r="AB13" s="24">
        <v>0.15</v>
      </c>
      <c r="AC13" s="11" t="s">
        <v>73</v>
      </c>
      <c r="AD13" s="11">
        <v>531.0</v>
      </c>
      <c r="AE13" s="21"/>
      <c r="AF13" s="11"/>
      <c r="AG13" s="11"/>
      <c r="AH13" s="21"/>
      <c r="AI13" s="11" t="s">
        <v>171</v>
      </c>
      <c r="AJ13" s="11">
        <v>405.0</v>
      </c>
      <c r="AK13" s="21"/>
      <c r="AL13" s="11" t="s">
        <v>172</v>
      </c>
      <c r="AM13" s="11">
        <v>111.0</v>
      </c>
      <c r="AN13" s="21"/>
      <c r="AO13" s="11" t="s">
        <v>173</v>
      </c>
      <c r="AP13" s="11">
        <v>882.0</v>
      </c>
      <c r="AQ13" s="21"/>
      <c r="AT13" s="3"/>
      <c r="AV13" s="11" t="s">
        <v>27</v>
      </c>
      <c r="AW13" s="3"/>
      <c r="AY13" s="11" t="s">
        <v>66</v>
      </c>
      <c r="AZ13" s="3"/>
      <c r="BB13" s="30" t="s">
        <v>67</v>
      </c>
      <c r="BC13" s="3"/>
      <c r="BE13" s="30" t="s">
        <v>174</v>
      </c>
      <c r="BF13" s="21"/>
      <c r="BH13" s="30" t="s">
        <v>71</v>
      </c>
      <c r="BI13" s="3"/>
      <c r="BK13" s="11" t="s">
        <v>175</v>
      </c>
      <c r="BL13" s="3"/>
      <c r="BN13" s="11" t="s">
        <v>176</v>
      </c>
    </row>
    <row r="14">
      <c r="A14" s="15" t="s">
        <v>177</v>
      </c>
      <c r="B14" s="20">
        <v>48.0</v>
      </c>
      <c r="C14" s="3"/>
      <c r="D14" s="27"/>
      <c r="E14" s="29"/>
      <c r="F14" s="3"/>
      <c r="I14" s="3"/>
      <c r="J14" s="11" t="s">
        <v>178</v>
      </c>
      <c r="K14" s="11">
        <v>73.0</v>
      </c>
      <c r="L14" s="3"/>
      <c r="M14" s="11" t="s">
        <v>179</v>
      </c>
      <c r="N14" s="17">
        <v>8811.0</v>
      </c>
      <c r="O14" s="3"/>
      <c r="R14" s="5"/>
      <c r="S14" s="11" t="s">
        <v>180</v>
      </c>
      <c r="T14" s="17">
        <v>1009.0</v>
      </c>
      <c r="U14" s="3"/>
      <c r="V14" s="11" t="s">
        <v>181</v>
      </c>
      <c r="W14" s="11">
        <v>308.0</v>
      </c>
      <c r="X14" s="3"/>
      <c r="AA14" s="3"/>
      <c r="AB14" s="24">
        <v>0.09</v>
      </c>
      <c r="AC14" s="11" t="s">
        <v>89</v>
      </c>
      <c r="AD14" s="11">
        <v>320.0</v>
      </c>
      <c r="AE14" s="21"/>
      <c r="AF14" s="11"/>
      <c r="AG14" s="11"/>
      <c r="AH14" s="21"/>
      <c r="AI14" s="11" t="s">
        <v>182</v>
      </c>
      <c r="AJ14" s="11">
        <v>55.0</v>
      </c>
      <c r="AK14" s="21"/>
      <c r="AL14" s="11" t="s">
        <v>183</v>
      </c>
      <c r="AM14" s="11">
        <v>64.0</v>
      </c>
      <c r="AN14" s="21"/>
      <c r="AO14" s="11" t="s">
        <v>184</v>
      </c>
      <c r="AP14" s="11">
        <v>495.0</v>
      </c>
      <c r="AQ14" s="21"/>
      <c r="AT14" s="3"/>
      <c r="AV14" s="11" t="s">
        <v>33</v>
      </c>
      <c r="AW14" s="3"/>
      <c r="AY14" s="11" t="s">
        <v>185</v>
      </c>
      <c r="AZ14" s="3"/>
      <c r="BB14" s="30" t="s">
        <v>83</v>
      </c>
      <c r="BC14" s="3"/>
      <c r="BE14" s="30" t="s">
        <v>68</v>
      </c>
      <c r="BF14" s="21"/>
      <c r="BH14" s="30" t="s">
        <v>100</v>
      </c>
      <c r="BI14" s="3"/>
      <c r="BK14" s="11" t="s">
        <v>186</v>
      </c>
      <c r="BL14" s="3"/>
      <c r="BN14" s="11" t="s">
        <v>187</v>
      </c>
    </row>
    <row r="15">
      <c r="A15" s="15" t="s">
        <v>188</v>
      </c>
      <c r="B15" s="20">
        <v>84.0</v>
      </c>
      <c r="C15" s="3"/>
      <c r="D15" s="27"/>
      <c r="E15" s="29"/>
      <c r="F15" s="3"/>
      <c r="I15" s="3"/>
      <c r="J15" s="11" t="s">
        <v>189</v>
      </c>
      <c r="K15" s="11">
        <v>64.0</v>
      </c>
      <c r="L15" s="3"/>
      <c r="M15" s="11" t="s">
        <v>190</v>
      </c>
      <c r="N15" s="11">
        <v>1.0</v>
      </c>
      <c r="O15" s="3"/>
      <c r="R15" s="5"/>
      <c r="S15" s="11" t="s">
        <v>191</v>
      </c>
      <c r="T15" s="11">
        <v>99.0</v>
      </c>
      <c r="U15" s="3"/>
      <c r="V15" s="11" t="s">
        <v>192</v>
      </c>
      <c r="W15" s="11">
        <v>247.0</v>
      </c>
      <c r="X15" s="3"/>
      <c r="AA15" s="3"/>
      <c r="AC15" s="11" t="s">
        <v>114</v>
      </c>
      <c r="AD15" s="11">
        <v>180.0</v>
      </c>
      <c r="AE15" s="21"/>
      <c r="AF15" s="11"/>
      <c r="AG15" s="11"/>
      <c r="AH15" s="21"/>
      <c r="AI15" s="11" t="s">
        <v>193</v>
      </c>
      <c r="AJ15" s="11">
        <v>57.0</v>
      </c>
      <c r="AK15" s="21"/>
      <c r="AL15" s="31"/>
      <c r="AM15" s="31"/>
      <c r="AN15" s="21"/>
      <c r="AO15" s="11" t="s">
        <v>194</v>
      </c>
      <c r="AP15" s="11">
        <v>315.0</v>
      </c>
      <c r="AQ15" s="21"/>
      <c r="AT15" s="3"/>
      <c r="AV15" s="11" t="s">
        <v>152</v>
      </c>
      <c r="AW15" s="3"/>
      <c r="AY15" s="11" t="s">
        <v>195</v>
      </c>
      <c r="AZ15" s="3"/>
      <c r="BB15" s="30" t="s">
        <v>196</v>
      </c>
      <c r="BC15" s="3"/>
      <c r="BE15" s="30" t="s">
        <v>197</v>
      </c>
      <c r="BF15" s="21"/>
      <c r="BH15" s="30" t="s">
        <v>198</v>
      </c>
      <c r="BI15" s="3"/>
      <c r="BK15" s="15">
        <v>125.0</v>
      </c>
      <c r="BL15" s="3"/>
      <c r="BN15" s="11" t="s">
        <v>199</v>
      </c>
    </row>
    <row r="16">
      <c r="A16" s="15" t="s">
        <v>200</v>
      </c>
      <c r="B16" s="20">
        <v>4.0</v>
      </c>
      <c r="C16" s="3"/>
      <c r="D16" s="27"/>
      <c r="E16" s="29"/>
      <c r="F16" s="3"/>
      <c r="I16" s="3"/>
      <c r="J16" s="11" t="s">
        <v>201</v>
      </c>
      <c r="K16" s="11">
        <v>51.0</v>
      </c>
      <c r="L16" s="3"/>
      <c r="M16" s="11" t="s">
        <v>202</v>
      </c>
      <c r="N16" s="17">
        <v>2535.0</v>
      </c>
      <c r="O16" s="3"/>
      <c r="R16" s="5"/>
      <c r="S16" s="11" t="s">
        <v>203</v>
      </c>
      <c r="T16" s="11">
        <v>587.0</v>
      </c>
      <c r="U16" s="3"/>
      <c r="V16" s="11" t="s">
        <v>204</v>
      </c>
      <c r="W16" s="11">
        <v>195.0</v>
      </c>
      <c r="X16" s="3"/>
      <c r="AA16" s="3"/>
      <c r="AC16" s="11" t="s">
        <v>137</v>
      </c>
      <c r="AD16" s="11">
        <v>136.0</v>
      </c>
      <c r="AE16" s="21"/>
      <c r="AF16" s="11"/>
      <c r="AG16" s="11"/>
      <c r="AH16" s="21"/>
      <c r="AI16" s="11" t="s">
        <v>205</v>
      </c>
      <c r="AJ16" s="11">
        <v>29.0</v>
      </c>
      <c r="AK16" s="21"/>
      <c r="AL16" s="31"/>
      <c r="AM16" s="31"/>
      <c r="AN16" s="21"/>
      <c r="AO16" s="11" t="s">
        <v>206</v>
      </c>
      <c r="AP16" s="11">
        <v>695.0</v>
      </c>
      <c r="AQ16" s="21"/>
      <c r="AT16" s="3"/>
      <c r="AV16" s="11" t="s">
        <v>154</v>
      </c>
      <c r="AW16" s="3"/>
      <c r="AY16" s="11" t="s">
        <v>207</v>
      </c>
      <c r="AZ16" s="3"/>
      <c r="BB16" s="30" t="s">
        <v>208</v>
      </c>
      <c r="BC16" s="3"/>
      <c r="BE16" s="30" t="s">
        <v>84</v>
      </c>
      <c r="BF16" s="21"/>
      <c r="BH16" s="30" t="s">
        <v>122</v>
      </c>
      <c r="BI16" s="3"/>
      <c r="BK16" s="11" t="s">
        <v>209</v>
      </c>
      <c r="BL16" s="3"/>
      <c r="BN16" s="11" t="s">
        <v>210</v>
      </c>
    </row>
    <row r="17">
      <c r="A17" s="15" t="s">
        <v>211</v>
      </c>
      <c r="B17" s="20">
        <v>1.0</v>
      </c>
      <c r="C17" s="3"/>
      <c r="D17" s="15" t="s">
        <v>88</v>
      </c>
      <c r="E17" s="20">
        <v>41.0</v>
      </c>
      <c r="F17" s="3"/>
      <c r="I17" s="3"/>
      <c r="J17" s="11" t="s">
        <v>212</v>
      </c>
      <c r="K17" s="11">
        <v>47.0</v>
      </c>
      <c r="L17" s="3"/>
      <c r="M17" s="11" t="s">
        <v>213</v>
      </c>
      <c r="N17" s="11">
        <v>1.0</v>
      </c>
      <c r="O17" s="3"/>
      <c r="R17" s="5"/>
      <c r="S17" s="11" t="s">
        <v>214</v>
      </c>
      <c r="T17" s="11">
        <v>4.0</v>
      </c>
      <c r="U17" s="3"/>
      <c r="V17" s="11" t="s">
        <v>215</v>
      </c>
      <c r="W17" s="11">
        <v>117.0</v>
      </c>
      <c r="X17" s="3"/>
      <c r="AA17" s="3"/>
      <c r="AC17" s="11" t="s">
        <v>124</v>
      </c>
      <c r="AD17" s="11">
        <v>132.0</v>
      </c>
      <c r="AE17" s="21"/>
      <c r="AF17" s="11"/>
      <c r="AG17" s="11"/>
      <c r="AH17" s="21"/>
      <c r="AI17" s="11" t="s">
        <v>216</v>
      </c>
      <c r="AJ17" s="11">
        <v>43.0</v>
      </c>
      <c r="AK17" s="21"/>
      <c r="AN17" s="21"/>
      <c r="AO17" s="11" t="s">
        <v>217</v>
      </c>
      <c r="AP17" s="11">
        <v>607.0</v>
      </c>
      <c r="AQ17" s="21"/>
      <c r="AT17" s="3"/>
      <c r="AW17" s="3"/>
      <c r="AY17" s="11" t="s">
        <v>82</v>
      </c>
      <c r="AZ17" s="3"/>
      <c r="BB17" s="25"/>
      <c r="BC17" s="3"/>
      <c r="BE17" s="30" t="s">
        <v>218</v>
      </c>
      <c r="BF17" s="21"/>
      <c r="BH17" s="30" t="s">
        <v>219</v>
      </c>
      <c r="BI17" s="3"/>
      <c r="BL17" s="3"/>
      <c r="BN17" s="11" t="s">
        <v>220</v>
      </c>
    </row>
    <row r="18">
      <c r="A18" s="15" t="s">
        <v>221</v>
      </c>
      <c r="B18" s="20">
        <v>164.0</v>
      </c>
      <c r="C18" s="3"/>
      <c r="D18" s="15" t="s">
        <v>36</v>
      </c>
      <c r="E18" s="20">
        <v>36.0</v>
      </c>
      <c r="F18" s="3"/>
      <c r="G18" s="11" t="s">
        <v>37</v>
      </c>
      <c r="H18" s="11">
        <v>58.0</v>
      </c>
      <c r="I18" s="3"/>
      <c r="J18" s="11" t="s">
        <v>222</v>
      </c>
      <c r="K18" s="11">
        <v>44.0</v>
      </c>
      <c r="L18" s="3"/>
      <c r="M18" s="11" t="s">
        <v>223</v>
      </c>
      <c r="N18" s="11">
        <v>2.0</v>
      </c>
      <c r="O18" s="3"/>
      <c r="R18" s="5"/>
      <c r="S18" s="11" t="s">
        <v>224</v>
      </c>
      <c r="T18" s="11">
        <v>251.0</v>
      </c>
      <c r="U18" s="3"/>
      <c r="V18" s="11" t="s">
        <v>225</v>
      </c>
      <c r="W18" s="11">
        <v>79.0</v>
      </c>
      <c r="X18" s="3"/>
      <c r="AA18" s="3"/>
      <c r="AC18" s="11" t="s">
        <v>144</v>
      </c>
      <c r="AD18" s="11">
        <v>128.0</v>
      </c>
      <c r="AE18" s="21"/>
      <c r="AF18" s="11"/>
      <c r="AG18" s="11"/>
      <c r="AH18" s="21"/>
      <c r="AI18" s="11" t="s">
        <v>226</v>
      </c>
      <c r="AJ18" s="11">
        <v>124.0</v>
      </c>
      <c r="AK18" s="21"/>
      <c r="AL18" s="31"/>
      <c r="AM18" s="31"/>
      <c r="AN18" s="21"/>
      <c r="AO18" s="11" t="s">
        <v>227</v>
      </c>
      <c r="AP18" s="11">
        <v>575.0</v>
      </c>
      <c r="AQ18" s="21"/>
      <c r="AT18" s="3"/>
      <c r="AW18" s="3"/>
      <c r="AZ18" s="3"/>
      <c r="BB18" s="25"/>
      <c r="BC18" s="3"/>
      <c r="BE18" s="25"/>
      <c r="BF18" s="21"/>
      <c r="BG18" s="11"/>
      <c r="BH18" s="30"/>
      <c r="BI18" s="21"/>
      <c r="BJ18" s="11"/>
      <c r="BK18" s="11"/>
      <c r="BL18" s="21"/>
      <c r="BM18" s="11"/>
      <c r="BN18" s="11"/>
      <c r="BO18" s="11"/>
    </row>
    <row r="19">
      <c r="A19" s="15" t="s">
        <v>228</v>
      </c>
      <c r="B19" s="20">
        <v>5.0</v>
      </c>
      <c r="C19" s="3"/>
      <c r="D19" s="15" t="s">
        <v>54</v>
      </c>
      <c r="E19" s="20">
        <v>13.0</v>
      </c>
      <c r="F19" s="3"/>
      <c r="G19" s="11" t="s">
        <v>55</v>
      </c>
      <c r="H19" s="11">
        <v>43.0</v>
      </c>
      <c r="I19" s="3"/>
      <c r="J19" s="11" t="s">
        <v>229</v>
      </c>
      <c r="K19" s="11">
        <v>41.0</v>
      </c>
      <c r="L19" s="3"/>
      <c r="M19" s="11" t="s">
        <v>230</v>
      </c>
      <c r="N19" s="11">
        <v>1.0</v>
      </c>
      <c r="O19" s="3"/>
      <c r="R19" s="5"/>
      <c r="S19" s="11" t="s">
        <v>231</v>
      </c>
      <c r="T19" s="11">
        <v>15.0</v>
      </c>
      <c r="U19" s="3"/>
      <c r="V19" s="11" t="s">
        <v>232</v>
      </c>
      <c r="W19" s="11">
        <v>70.0</v>
      </c>
      <c r="X19" s="3"/>
      <c r="Y19" s="11" t="s">
        <v>233</v>
      </c>
      <c r="Z19" s="11">
        <v>85.0</v>
      </c>
      <c r="AA19" s="3"/>
      <c r="AC19" s="11" t="s">
        <v>234</v>
      </c>
      <c r="AD19" s="11">
        <v>125.0</v>
      </c>
      <c r="AE19" s="21"/>
      <c r="AF19" s="11"/>
      <c r="AG19" s="11"/>
      <c r="AH19" s="21"/>
      <c r="AI19" s="11" t="s">
        <v>235</v>
      </c>
      <c r="AJ19" s="11">
        <v>223.0</v>
      </c>
      <c r="AK19" s="21"/>
      <c r="AL19" s="31"/>
      <c r="AM19" s="31"/>
      <c r="AN19" s="21"/>
      <c r="AO19" s="11" t="s">
        <v>236</v>
      </c>
      <c r="AP19" s="11">
        <v>354.0</v>
      </c>
      <c r="AQ19" s="21"/>
      <c r="AT19" s="3"/>
      <c r="AW19" s="3"/>
      <c r="AZ19" s="3"/>
      <c r="BB19" s="25"/>
      <c r="BC19" s="3"/>
      <c r="BE19" s="25"/>
      <c r="BF19" s="21"/>
      <c r="BG19" s="11"/>
      <c r="BH19" s="30"/>
      <c r="BI19" s="21"/>
      <c r="BJ19" s="11"/>
      <c r="BK19" s="11"/>
      <c r="BL19" s="21"/>
      <c r="BM19" s="11"/>
      <c r="BN19" s="11"/>
      <c r="BO19" s="11"/>
    </row>
    <row r="20">
      <c r="A20" s="15" t="s">
        <v>237</v>
      </c>
      <c r="B20" s="20">
        <v>47.0</v>
      </c>
      <c r="C20" s="3"/>
      <c r="D20" s="27"/>
      <c r="E20" s="29"/>
      <c r="F20" s="3"/>
      <c r="I20" s="3"/>
      <c r="J20" s="11" t="s">
        <v>238</v>
      </c>
      <c r="K20" s="11">
        <v>39.0</v>
      </c>
      <c r="L20" s="3"/>
      <c r="M20" s="11" t="s">
        <v>239</v>
      </c>
      <c r="N20" s="11">
        <v>294.0</v>
      </c>
      <c r="O20" s="3"/>
      <c r="R20" s="5"/>
      <c r="S20" s="11" t="s">
        <v>240</v>
      </c>
      <c r="T20" s="11">
        <v>201.0</v>
      </c>
      <c r="U20" s="3"/>
      <c r="V20" s="11" t="s">
        <v>241</v>
      </c>
      <c r="W20" s="11">
        <v>41.0</v>
      </c>
      <c r="X20" s="3"/>
      <c r="Y20" s="11" t="s">
        <v>61</v>
      </c>
      <c r="Z20" s="11">
        <v>15.0</v>
      </c>
      <c r="AA20" s="3"/>
      <c r="AC20" s="11" t="s">
        <v>157</v>
      </c>
      <c r="AD20" s="11">
        <v>117.0</v>
      </c>
      <c r="AE20" s="21"/>
      <c r="AF20" s="11"/>
      <c r="AG20" s="11"/>
      <c r="AH20" s="21"/>
      <c r="AI20" s="11" t="s">
        <v>242</v>
      </c>
      <c r="AJ20" s="11">
        <v>128.0</v>
      </c>
      <c r="AK20" s="21"/>
      <c r="AL20" s="31"/>
      <c r="AM20" s="31"/>
      <c r="AN20" s="21"/>
      <c r="AO20" s="11" t="s">
        <v>243</v>
      </c>
      <c r="AP20" s="11">
        <v>662.0</v>
      </c>
      <c r="AQ20" s="21"/>
      <c r="AT20" s="3"/>
      <c r="AW20" s="3"/>
      <c r="AZ20" s="3"/>
      <c r="BB20" s="25"/>
      <c r="BC20" s="3"/>
      <c r="BE20" s="25"/>
      <c r="BF20" s="21"/>
      <c r="BG20" s="11"/>
      <c r="BH20" s="30"/>
      <c r="BI20" s="21"/>
      <c r="BJ20" s="11"/>
      <c r="BK20" s="11"/>
      <c r="BL20" s="21"/>
      <c r="BM20" s="11"/>
      <c r="BN20" s="11"/>
      <c r="BO20" s="11"/>
    </row>
    <row r="21">
      <c r="A21" s="15" t="s">
        <v>244</v>
      </c>
      <c r="B21" s="20">
        <v>13.0</v>
      </c>
      <c r="C21" s="3"/>
      <c r="D21" s="27"/>
      <c r="E21" s="29"/>
      <c r="F21" s="3"/>
      <c r="I21" s="3"/>
      <c r="J21" s="11" t="s">
        <v>245</v>
      </c>
      <c r="K21" s="11">
        <v>39.0</v>
      </c>
      <c r="L21" s="3"/>
      <c r="M21" s="11" t="s">
        <v>246</v>
      </c>
      <c r="N21" s="11">
        <v>1.0</v>
      </c>
      <c r="O21" s="3"/>
      <c r="R21" s="5"/>
      <c r="S21" s="11" t="s">
        <v>247</v>
      </c>
      <c r="T21" s="11">
        <v>1.0</v>
      </c>
      <c r="U21" s="3"/>
      <c r="V21" s="11" t="s">
        <v>248</v>
      </c>
      <c r="W21" s="11">
        <v>40.0</v>
      </c>
      <c r="X21" s="3"/>
      <c r="AA21" s="3"/>
      <c r="AC21" s="11" t="s">
        <v>109</v>
      </c>
      <c r="AD21" s="11">
        <v>113.0</v>
      </c>
      <c r="AE21" s="21"/>
      <c r="AF21" s="11"/>
      <c r="AG21" s="11"/>
      <c r="AH21" s="21"/>
      <c r="AI21" s="11" t="s">
        <v>249</v>
      </c>
      <c r="AJ21" s="11">
        <v>73.0</v>
      </c>
      <c r="AK21" s="21"/>
      <c r="AN21" s="21"/>
      <c r="AO21" s="11" t="s">
        <v>250</v>
      </c>
      <c r="AP21" s="11">
        <v>380.0</v>
      </c>
      <c r="AQ21" s="21"/>
      <c r="AT21" s="3"/>
      <c r="AU21" s="6" t="s">
        <v>251</v>
      </c>
      <c r="AV21" s="6" t="s">
        <v>5</v>
      </c>
      <c r="AW21" s="3"/>
      <c r="AZ21" s="3"/>
      <c r="BB21" s="25"/>
      <c r="BC21" s="3"/>
      <c r="BE21" s="25"/>
      <c r="BF21" s="21"/>
      <c r="BG21" s="11"/>
      <c r="BH21" s="30"/>
      <c r="BI21" s="21"/>
      <c r="BJ21" s="11"/>
      <c r="BK21" s="11"/>
      <c r="BL21" s="21"/>
      <c r="BM21" s="11"/>
      <c r="BN21" s="11"/>
      <c r="BO21" s="11"/>
    </row>
    <row r="22">
      <c r="A22" s="15" t="s">
        <v>252</v>
      </c>
      <c r="B22" s="20">
        <v>5.0</v>
      </c>
      <c r="C22" s="3"/>
      <c r="D22" s="27"/>
      <c r="E22" s="29"/>
      <c r="F22" s="3"/>
      <c r="I22" s="3"/>
      <c r="J22" s="11" t="s">
        <v>253</v>
      </c>
      <c r="K22" s="17">
        <v>3661.0</v>
      </c>
      <c r="L22" s="3"/>
      <c r="M22" s="11" t="s">
        <v>254</v>
      </c>
      <c r="N22" s="11">
        <v>1.0</v>
      </c>
      <c r="O22" s="3"/>
      <c r="R22" s="5"/>
      <c r="S22" s="11" t="s">
        <v>255</v>
      </c>
      <c r="T22" s="11">
        <v>71.0</v>
      </c>
      <c r="U22" s="3"/>
      <c r="V22" s="11" t="s">
        <v>256</v>
      </c>
      <c r="W22" s="11">
        <v>34.0</v>
      </c>
      <c r="X22" s="3"/>
      <c r="AA22" s="3"/>
      <c r="AC22" s="11" t="s">
        <v>167</v>
      </c>
      <c r="AD22" s="11">
        <v>83.0</v>
      </c>
      <c r="AE22" s="21"/>
      <c r="AF22" s="11"/>
      <c r="AG22" s="11"/>
      <c r="AH22" s="21"/>
      <c r="AI22" s="11" t="s">
        <v>257</v>
      </c>
      <c r="AJ22" s="11">
        <v>73.0</v>
      </c>
      <c r="AK22" s="21"/>
      <c r="AL22" s="23"/>
      <c r="AM22" s="23"/>
      <c r="AN22" s="21"/>
      <c r="AO22" s="11" t="s">
        <v>258</v>
      </c>
      <c r="AP22" s="11">
        <v>296.0</v>
      </c>
      <c r="AQ22" s="21"/>
      <c r="AT22" s="3"/>
      <c r="AU22" s="11" t="s">
        <v>63</v>
      </c>
      <c r="AV22" s="11">
        <v>1533.0</v>
      </c>
      <c r="AW22" s="3"/>
      <c r="AZ22" s="3"/>
      <c r="BB22" s="25"/>
      <c r="BC22" s="3"/>
      <c r="BE22" s="25"/>
      <c r="BF22" s="21"/>
      <c r="BG22" s="11"/>
      <c r="BH22" s="30"/>
      <c r="BI22" s="21"/>
      <c r="BJ22" s="11"/>
      <c r="BK22" s="11"/>
      <c r="BL22" s="21"/>
      <c r="BM22" s="11"/>
      <c r="BN22" s="11"/>
      <c r="BO22" s="11"/>
    </row>
    <row r="23">
      <c r="A23" s="15" t="s">
        <v>259</v>
      </c>
      <c r="B23" s="20">
        <v>5.0</v>
      </c>
      <c r="C23" s="3"/>
      <c r="D23" s="27"/>
      <c r="E23" s="29"/>
      <c r="F23" s="3"/>
      <c r="I23" s="3"/>
      <c r="K23" s="23">
        <f>SUM(K2:K22)</f>
        <v>7334</v>
      </c>
      <c r="L23" s="3"/>
      <c r="M23" s="11" t="s">
        <v>260</v>
      </c>
      <c r="N23" s="11">
        <v>452.0</v>
      </c>
      <c r="O23" s="3"/>
      <c r="R23" s="5"/>
      <c r="S23" s="11" t="s">
        <v>261</v>
      </c>
      <c r="T23" s="11">
        <v>623.0</v>
      </c>
      <c r="U23" s="3"/>
      <c r="V23" s="11" t="s">
        <v>262</v>
      </c>
      <c r="W23" s="11">
        <v>31.0</v>
      </c>
      <c r="X23" s="3"/>
      <c r="AA23" s="3"/>
      <c r="AC23" s="11" t="s">
        <v>178</v>
      </c>
      <c r="AD23" s="11">
        <v>81.0</v>
      </c>
      <c r="AE23" s="21"/>
      <c r="AF23" s="11"/>
      <c r="AG23" s="11"/>
      <c r="AH23" s="21"/>
      <c r="AI23" s="11" t="s">
        <v>263</v>
      </c>
      <c r="AJ23" s="11">
        <v>37.0</v>
      </c>
      <c r="AK23" s="21"/>
      <c r="AL23" s="23"/>
      <c r="AM23" s="23"/>
      <c r="AN23" s="21"/>
      <c r="AO23" s="11" t="s">
        <v>264</v>
      </c>
      <c r="AP23" s="11">
        <v>284.0</v>
      </c>
      <c r="AQ23" s="21"/>
      <c r="AT23" s="3"/>
      <c r="AU23" s="11" t="s">
        <v>45</v>
      </c>
      <c r="AV23" s="11">
        <v>735.0</v>
      </c>
      <c r="AW23" s="3"/>
      <c r="AZ23" s="3"/>
      <c r="BB23" s="25"/>
      <c r="BC23" s="3"/>
      <c r="BE23" s="25"/>
      <c r="BF23" s="21"/>
      <c r="BG23" s="11"/>
      <c r="BH23" s="30"/>
      <c r="BI23" s="21"/>
      <c r="BJ23" s="11"/>
      <c r="BK23" s="11"/>
      <c r="BL23" s="21"/>
      <c r="BM23" s="11"/>
      <c r="BN23" s="11"/>
      <c r="BO23" s="11"/>
    </row>
    <row r="24">
      <c r="A24" s="15" t="s">
        <v>265</v>
      </c>
      <c r="B24" s="20">
        <v>1.0</v>
      </c>
      <c r="C24" s="3"/>
      <c r="D24" s="27"/>
      <c r="E24" s="29"/>
      <c r="F24" s="3"/>
      <c r="I24" s="3"/>
      <c r="L24" s="3"/>
      <c r="M24" s="11" t="s">
        <v>266</v>
      </c>
      <c r="N24" s="11">
        <v>1.0</v>
      </c>
      <c r="O24" s="3"/>
      <c r="R24" s="5"/>
      <c r="T24" s="23">
        <f>SUM(T2:T23)</f>
        <v>51662</v>
      </c>
      <c r="U24" s="3"/>
      <c r="V24" s="11" t="s">
        <v>267</v>
      </c>
      <c r="W24" s="11">
        <v>31.0</v>
      </c>
      <c r="X24" s="3"/>
      <c r="AA24" s="3"/>
      <c r="AC24" s="11" t="s">
        <v>189</v>
      </c>
      <c r="AD24" s="11">
        <v>73.0</v>
      </c>
      <c r="AE24" s="21"/>
      <c r="AF24" s="11"/>
      <c r="AG24" s="11"/>
      <c r="AH24" s="21"/>
      <c r="AI24" s="11" t="s">
        <v>268</v>
      </c>
      <c r="AJ24" s="11">
        <v>148.0</v>
      </c>
      <c r="AK24" s="21"/>
      <c r="AL24" s="31"/>
      <c r="AM24" s="31"/>
      <c r="AN24" s="21"/>
      <c r="AO24" s="11" t="s">
        <v>269</v>
      </c>
      <c r="AP24" s="11">
        <v>275.0</v>
      </c>
      <c r="AQ24" s="21"/>
      <c r="AT24" s="3"/>
      <c r="AU24" s="11" t="s">
        <v>94</v>
      </c>
      <c r="AV24" s="11">
        <v>590.0</v>
      </c>
      <c r="AW24" s="3"/>
      <c r="AZ24" s="3"/>
      <c r="BB24" s="25"/>
      <c r="BC24" s="3"/>
      <c r="BE24" s="25"/>
      <c r="BF24" s="21"/>
      <c r="BG24" s="11"/>
      <c r="BH24" s="30"/>
      <c r="BI24" s="21"/>
      <c r="BJ24" s="11"/>
      <c r="BK24" s="11"/>
      <c r="BL24" s="21"/>
      <c r="BM24" s="11"/>
      <c r="BN24" s="11"/>
      <c r="BO24" s="11"/>
    </row>
    <row r="25">
      <c r="A25" s="15" t="s">
        <v>270</v>
      </c>
      <c r="B25" s="20">
        <v>193.0</v>
      </c>
      <c r="C25" s="3"/>
      <c r="D25" s="27"/>
      <c r="E25" s="29"/>
      <c r="F25" s="3"/>
      <c r="I25" s="3"/>
      <c r="L25" s="3"/>
      <c r="M25" s="11" t="s">
        <v>271</v>
      </c>
      <c r="N25" s="11">
        <v>476.0</v>
      </c>
      <c r="O25" s="3"/>
      <c r="R25" s="5"/>
      <c r="U25" s="3"/>
      <c r="V25" s="11" t="s">
        <v>272</v>
      </c>
      <c r="W25" s="11">
        <v>27.0</v>
      </c>
      <c r="X25" s="3"/>
      <c r="AA25" s="3"/>
      <c r="AC25" s="11" t="s">
        <v>201</v>
      </c>
      <c r="AD25" s="11">
        <v>64.0</v>
      </c>
      <c r="AE25" s="21"/>
      <c r="AF25" s="11"/>
      <c r="AG25" s="11"/>
      <c r="AH25" s="21"/>
      <c r="AI25" s="11" t="s">
        <v>273</v>
      </c>
      <c r="AJ25" s="11">
        <v>64.0</v>
      </c>
      <c r="AK25" s="21"/>
      <c r="AN25" s="21"/>
      <c r="AO25" s="11" t="s">
        <v>274</v>
      </c>
      <c r="AP25" s="11">
        <v>242.0</v>
      </c>
      <c r="AQ25" s="21"/>
      <c r="AT25" s="3"/>
      <c r="AU25" s="11" t="s">
        <v>79</v>
      </c>
      <c r="AV25" s="11">
        <v>542.0</v>
      </c>
      <c r="AW25" s="3"/>
      <c r="AZ25" s="3"/>
      <c r="BB25" s="25"/>
      <c r="BC25" s="3"/>
      <c r="BE25" s="25"/>
      <c r="BF25" s="21"/>
      <c r="BG25" s="11"/>
      <c r="BH25" s="30"/>
      <c r="BI25" s="21"/>
      <c r="BJ25" s="11"/>
      <c r="BK25" s="11"/>
      <c r="BL25" s="21"/>
      <c r="BM25" s="11"/>
      <c r="BN25" s="11"/>
      <c r="BO25" s="11"/>
    </row>
    <row r="26">
      <c r="A26" s="15" t="s">
        <v>275</v>
      </c>
      <c r="B26" s="20">
        <v>7.0</v>
      </c>
      <c r="C26" s="3"/>
      <c r="D26" s="27"/>
      <c r="E26" s="29"/>
      <c r="F26" s="3"/>
      <c r="I26" s="3"/>
      <c r="L26" s="3"/>
      <c r="M26" s="11" t="s">
        <v>276</v>
      </c>
      <c r="N26" s="11">
        <v>1.0</v>
      </c>
      <c r="O26" s="3"/>
      <c r="R26" s="5"/>
      <c r="U26" s="3"/>
      <c r="V26" s="11" t="s">
        <v>277</v>
      </c>
      <c r="W26" s="11">
        <v>24.0</v>
      </c>
      <c r="X26" s="3"/>
      <c r="AA26" s="3"/>
      <c r="AC26" s="11" t="s">
        <v>212</v>
      </c>
      <c r="AD26" s="11">
        <v>51.0</v>
      </c>
      <c r="AE26" s="21"/>
      <c r="AF26" s="11"/>
      <c r="AG26" s="11"/>
      <c r="AH26" s="21"/>
      <c r="AI26" s="11" t="s">
        <v>278</v>
      </c>
      <c r="AJ26" s="11">
        <v>35.0</v>
      </c>
      <c r="AK26" s="21"/>
      <c r="AL26" s="31"/>
      <c r="AM26" s="31"/>
      <c r="AN26" s="21"/>
      <c r="AO26" s="11" t="s">
        <v>279</v>
      </c>
      <c r="AP26" s="11">
        <v>194.0</v>
      </c>
      <c r="AQ26" s="21"/>
      <c r="AT26" s="3"/>
      <c r="AU26" s="11" t="s">
        <v>107</v>
      </c>
      <c r="AV26" s="11">
        <v>96.0</v>
      </c>
      <c r="AW26" s="3"/>
      <c r="AZ26" s="3"/>
      <c r="BB26" s="25"/>
      <c r="BC26" s="3"/>
      <c r="BE26" s="25"/>
      <c r="BF26" s="21"/>
      <c r="BG26" s="11"/>
      <c r="BH26" s="30"/>
      <c r="BI26" s="21"/>
      <c r="BJ26" s="11"/>
      <c r="BK26" s="11"/>
      <c r="BL26" s="21"/>
      <c r="BM26" s="11"/>
      <c r="BN26" s="11"/>
      <c r="BO26" s="11"/>
    </row>
    <row r="27">
      <c r="A27" s="15" t="s">
        <v>280</v>
      </c>
      <c r="B27" s="20">
        <v>43.0</v>
      </c>
      <c r="C27" s="3"/>
      <c r="D27" s="27"/>
      <c r="E27" s="29"/>
      <c r="F27" s="3"/>
      <c r="I27" s="3"/>
      <c r="L27" s="3"/>
      <c r="M27" s="11" t="s">
        <v>281</v>
      </c>
      <c r="N27" s="11">
        <v>1.0</v>
      </c>
      <c r="O27" s="3"/>
      <c r="R27" s="5"/>
      <c r="U27" s="3"/>
      <c r="V27" s="11" t="s">
        <v>282</v>
      </c>
      <c r="W27" s="11">
        <v>9.0</v>
      </c>
      <c r="X27" s="3"/>
      <c r="AA27" s="3"/>
      <c r="AC27" s="11" t="s">
        <v>222</v>
      </c>
      <c r="AD27" s="11">
        <v>47.0</v>
      </c>
      <c r="AE27" s="21"/>
      <c r="AF27" s="11"/>
      <c r="AG27" s="11"/>
      <c r="AH27" s="21"/>
      <c r="AI27" s="11" t="s">
        <v>283</v>
      </c>
      <c r="AJ27" s="11">
        <v>106.0</v>
      </c>
      <c r="AK27" s="21"/>
      <c r="AL27" s="31"/>
      <c r="AM27" s="31"/>
      <c r="AN27" s="21"/>
      <c r="AO27" s="11" t="s">
        <v>284</v>
      </c>
      <c r="AP27" s="11">
        <v>189.0</v>
      </c>
      <c r="AQ27" s="21"/>
      <c r="AT27" s="3"/>
      <c r="AU27" s="11" t="s">
        <v>118</v>
      </c>
      <c r="AV27" s="11">
        <v>33.0</v>
      </c>
      <c r="AW27" s="3"/>
      <c r="AZ27" s="3"/>
      <c r="BB27" s="25"/>
      <c r="BC27" s="3"/>
      <c r="BE27" s="25"/>
      <c r="BF27" s="21"/>
      <c r="BG27" s="11"/>
      <c r="BH27" s="30"/>
      <c r="BI27" s="21"/>
      <c r="BJ27" s="11"/>
      <c r="BK27" s="11"/>
      <c r="BL27" s="21"/>
      <c r="BM27" s="11"/>
      <c r="BN27" s="11"/>
      <c r="BO27" s="11"/>
    </row>
    <row r="28">
      <c r="A28" s="15" t="s">
        <v>285</v>
      </c>
      <c r="B28" s="20">
        <v>2.0</v>
      </c>
      <c r="C28" s="3"/>
      <c r="D28" s="27"/>
      <c r="E28" s="29"/>
      <c r="F28" s="3"/>
      <c r="I28" s="3"/>
      <c r="L28" s="3"/>
      <c r="M28" s="11" t="s">
        <v>286</v>
      </c>
      <c r="N28" s="11">
        <v>1.0</v>
      </c>
      <c r="O28" s="3"/>
      <c r="R28" s="5"/>
      <c r="U28" s="3"/>
      <c r="V28" s="11" t="s">
        <v>287</v>
      </c>
      <c r="W28" s="11">
        <v>3.0</v>
      </c>
      <c r="X28" s="3"/>
      <c r="AA28" s="3"/>
      <c r="AC28" s="11" t="s">
        <v>229</v>
      </c>
      <c r="AD28" s="11">
        <v>44.0</v>
      </c>
      <c r="AE28" s="21"/>
      <c r="AF28" s="11"/>
      <c r="AG28" s="11"/>
      <c r="AH28" s="21"/>
      <c r="AI28" s="11" t="s">
        <v>288</v>
      </c>
      <c r="AJ28" s="11">
        <v>23.0</v>
      </c>
      <c r="AK28" s="21"/>
      <c r="AL28" s="31"/>
      <c r="AM28" s="31"/>
      <c r="AN28" s="21"/>
      <c r="AO28" s="11" t="s">
        <v>289</v>
      </c>
      <c r="AP28" s="11">
        <v>730.0</v>
      </c>
      <c r="AQ28" s="21"/>
      <c r="AT28" s="3"/>
      <c r="AU28" s="11" t="s">
        <v>128</v>
      </c>
      <c r="AV28" s="11">
        <v>61.0</v>
      </c>
      <c r="AW28" s="3"/>
      <c r="AX28" s="11"/>
      <c r="AY28" s="11"/>
      <c r="AZ28" s="21"/>
      <c r="BA28" s="11"/>
      <c r="BB28" s="30"/>
      <c r="BC28" s="21"/>
      <c r="BD28" s="11"/>
      <c r="BE28" s="30"/>
      <c r="BF28" s="21"/>
      <c r="BG28" s="11"/>
      <c r="BH28" s="30"/>
      <c r="BI28" s="21"/>
      <c r="BJ28" s="11"/>
      <c r="BK28" s="11"/>
      <c r="BL28" s="21"/>
      <c r="BM28" s="11"/>
      <c r="BN28" s="11"/>
      <c r="BO28" s="11"/>
    </row>
    <row r="29">
      <c r="A29" s="15" t="s">
        <v>290</v>
      </c>
      <c r="B29" s="20">
        <v>2.0</v>
      </c>
      <c r="C29" s="3"/>
      <c r="D29" s="27"/>
      <c r="E29" s="29"/>
      <c r="F29" s="3"/>
      <c r="I29" s="3"/>
      <c r="L29" s="3"/>
      <c r="M29" s="11" t="s">
        <v>291</v>
      </c>
      <c r="N29" s="11">
        <v>1.0</v>
      </c>
      <c r="O29" s="3"/>
      <c r="R29" s="5"/>
      <c r="U29" s="3"/>
      <c r="W29" s="23">
        <f>SUM(W2:W28)</f>
        <v>145767</v>
      </c>
      <c r="X29" s="3"/>
      <c r="AA29" s="3"/>
      <c r="AC29" s="11" t="s">
        <v>238</v>
      </c>
      <c r="AD29" s="11">
        <v>41.0</v>
      </c>
      <c r="AE29" s="18"/>
      <c r="AF29" s="17"/>
      <c r="AG29" s="17"/>
      <c r="AH29" s="18"/>
      <c r="AI29" s="17" t="s">
        <v>292</v>
      </c>
      <c r="AJ29" s="17">
        <v>24.0</v>
      </c>
      <c r="AK29" s="18"/>
      <c r="AN29" s="18"/>
      <c r="AO29" s="17" t="s">
        <v>293</v>
      </c>
      <c r="AP29" s="17">
        <v>87.0</v>
      </c>
      <c r="AQ29" s="18"/>
      <c r="AT29" s="3"/>
      <c r="AU29" s="11" t="s">
        <v>134</v>
      </c>
      <c r="AV29" s="11">
        <v>4.0</v>
      </c>
      <c r="AW29" s="3"/>
      <c r="AX29" s="17"/>
      <c r="AY29" s="17"/>
      <c r="AZ29" s="18"/>
      <c r="BA29" s="17"/>
      <c r="BB29" s="32"/>
      <c r="BC29" s="18"/>
      <c r="BD29" s="17"/>
      <c r="BE29" s="32"/>
      <c r="BF29" s="18"/>
      <c r="BG29" s="17"/>
      <c r="BH29" s="32"/>
      <c r="BI29" s="18"/>
      <c r="BJ29" s="17"/>
      <c r="BK29" s="17"/>
      <c r="BL29" s="18"/>
      <c r="BM29" s="17"/>
      <c r="BN29" s="17"/>
      <c r="BO29" s="17"/>
    </row>
    <row r="30">
      <c r="A30" s="15" t="s">
        <v>294</v>
      </c>
      <c r="B30" s="20">
        <v>1.0</v>
      </c>
      <c r="C30" s="3"/>
      <c r="D30" s="27"/>
      <c r="E30" s="29"/>
      <c r="F30" s="3"/>
      <c r="I30" s="3"/>
      <c r="L30" s="3"/>
      <c r="M30" s="11" t="s">
        <v>295</v>
      </c>
      <c r="N30" s="11">
        <v>833.0</v>
      </c>
      <c r="O30" s="3"/>
      <c r="R30" s="5"/>
      <c r="U30" s="3"/>
      <c r="X30" s="3"/>
      <c r="AA30" s="3"/>
      <c r="AC30" s="11" t="s">
        <v>245</v>
      </c>
      <c r="AD30" s="11">
        <v>39.0</v>
      </c>
      <c r="AE30" s="18"/>
      <c r="AF30" s="17"/>
      <c r="AG30" s="17"/>
      <c r="AH30" s="18"/>
      <c r="AI30" s="17" t="s">
        <v>296</v>
      </c>
      <c r="AJ30" s="17">
        <v>2060.0</v>
      </c>
      <c r="AK30" s="18"/>
      <c r="AL30" s="11" t="s">
        <v>297</v>
      </c>
      <c r="AM30" s="11">
        <v>20.0</v>
      </c>
      <c r="AN30" s="18"/>
      <c r="AO30" s="17" t="s">
        <v>298</v>
      </c>
      <c r="AP30" s="17">
        <v>78.0</v>
      </c>
      <c r="AQ30" s="18"/>
      <c r="AT30" s="3"/>
      <c r="AU30" s="11" t="s">
        <v>141</v>
      </c>
      <c r="AV30" s="11">
        <v>12.0</v>
      </c>
      <c r="AW30" s="3"/>
      <c r="AX30" s="17"/>
      <c r="AY30" s="17"/>
      <c r="AZ30" s="18"/>
      <c r="BA30" s="17"/>
      <c r="BB30" s="32"/>
      <c r="BC30" s="18"/>
      <c r="BD30" s="17"/>
      <c r="BE30" s="32"/>
      <c r="BF30" s="18"/>
      <c r="BG30" s="17"/>
      <c r="BH30" s="32"/>
      <c r="BI30" s="18"/>
      <c r="BJ30" s="17"/>
      <c r="BK30" s="17"/>
      <c r="BL30" s="18"/>
      <c r="BM30" s="17"/>
      <c r="BN30" s="17"/>
      <c r="BO30" s="17"/>
    </row>
    <row r="31">
      <c r="A31" s="15" t="s">
        <v>299</v>
      </c>
      <c r="B31" s="20">
        <v>356.0</v>
      </c>
      <c r="C31" s="3"/>
      <c r="D31" s="27"/>
      <c r="E31" s="29"/>
      <c r="F31" s="3"/>
      <c r="I31" s="3"/>
      <c r="L31" s="3"/>
      <c r="M31" s="11" t="s">
        <v>300</v>
      </c>
      <c r="N31" s="11">
        <v>3.0</v>
      </c>
      <c r="O31" s="3"/>
      <c r="R31" s="5"/>
      <c r="U31" s="3"/>
      <c r="X31" s="3"/>
      <c r="AA31" s="3"/>
      <c r="AB31" s="11"/>
      <c r="AC31" s="11" t="s">
        <v>301</v>
      </c>
      <c r="AD31" s="11">
        <v>39.0</v>
      </c>
      <c r="AE31" s="21"/>
      <c r="AF31" s="11"/>
      <c r="AG31" s="11"/>
      <c r="AH31" s="21"/>
      <c r="AI31" s="11" t="s">
        <v>302</v>
      </c>
      <c r="AJ31" s="11">
        <v>48.0</v>
      </c>
      <c r="AK31" s="21"/>
      <c r="AL31" s="11" t="s">
        <v>38</v>
      </c>
      <c r="AM31" s="11">
        <v>17.0</v>
      </c>
      <c r="AN31" s="21"/>
      <c r="AO31" s="11" t="s">
        <v>303</v>
      </c>
      <c r="AP31" s="11">
        <v>63.0</v>
      </c>
      <c r="AQ31" s="21"/>
      <c r="AT31" s="3"/>
      <c r="AU31" s="11" t="s">
        <v>148</v>
      </c>
      <c r="AV31" s="11">
        <v>47.0</v>
      </c>
      <c r="AW31" s="3"/>
      <c r="AX31" s="11"/>
      <c r="AY31" s="11"/>
      <c r="AZ31" s="21"/>
      <c r="BA31" s="11"/>
      <c r="BB31" s="30"/>
      <c r="BC31" s="21"/>
      <c r="BD31" s="11"/>
      <c r="BE31" s="30"/>
      <c r="BF31" s="21"/>
      <c r="BG31" s="11"/>
      <c r="BH31" s="30"/>
      <c r="BI31" s="21"/>
      <c r="BJ31" s="11"/>
      <c r="BK31" s="11"/>
      <c r="BL31" s="21"/>
      <c r="BM31" s="11"/>
      <c r="BN31" s="11"/>
      <c r="BO31" s="11"/>
    </row>
    <row r="32">
      <c r="A32" s="15" t="s">
        <v>304</v>
      </c>
      <c r="B32" s="20">
        <v>2.0</v>
      </c>
      <c r="C32" s="3"/>
      <c r="D32" s="27"/>
      <c r="E32" s="29"/>
      <c r="F32" s="3"/>
      <c r="I32" s="3"/>
      <c r="L32" s="3"/>
      <c r="M32" s="11" t="s">
        <v>305</v>
      </c>
      <c r="N32" s="11">
        <v>2.0</v>
      </c>
      <c r="O32" s="3"/>
      <c r="R32" s="5"/>
      <c r="U32" s="3"/>
      <c r="X32" s="3"/>
      <c r="AA32" s="3"/>
      <c r="AD32" s="17">
        <v>3661.0</v>
      </c>
      <c r="AE32" s="21"/>
      <c r="AF32" s="11"/>
      <c r="AG32" s="11"/>
      <c r="AH32" s="21"/>
      <c r="AI32" s="11" t="s">
        <v>306</v>
      </c>
      <c r="AJ32" s="11">
        <v>45.0</v>
      </c>
      <c r="AK32" s="21"/>
      <c r="AL32" s="11" t="s">
        <v>307</v>
      </c>
      <c r="AM32" s="11">
        <v>16.0</v>
      </c>
      <c r="AN32" s="21"/>
      <c r="AO32" s="11" t="s">
        <v>308</v>
      </c>
      <c r="AP32" s="11">
        <v>347.0</v>
      </c>
      <c r="AQ32" s="21"/>
      <c r="AT32" s="3"/>
      <c r="AU32" s="11" t="s">
        <v>160</v>
      </c>
      <c r="AV32" s="11">
        <v>15.0</v>
      </c>
      <c r="AW32" s="3"/>
      <c r="AX32" s="11"/>
      <c r="AY32" s="11"/>
      <c r="AZ32" s="21"/>
      <c r="BA32" s="11"/>
      <c r="BB32" s="30"/>
      <c r="BC32" s="21"/>
      <c r="BD32" s="11"/>
      <c r="BE32" s="30"/>
      <c r="BF32" s="21"/>
      <c r="BG32" s="11"/>
      <c r="BH32" s="30"/>
      <c r="BI32" s="21"/>
      <c r="BJ32" s="11"/>
      <c r="BK32" s="11"/>
      <c r="BL32" s="21"/>
      <c r="BM32" s="11"/>
      <c r="BN32" s="11"/>
      <c r="BO32" s="11"/>
    </row>
    <row r="33">
      <c r="A33" s="15" t="s">
        <v>309</v>
      </c>
      <c r="B33" s="16">
        <v>1159.0</v>
      </c>
      <c r="C33" s="3"/>
      <c r="D33" s="27"/>
      <c r="E33" s="29"/>
      <c r="F33" s="3"/>
      <c r="I33" s="3"/>
      <c r="L33" s="3"/>
      <c r="M33" s="11" t="s">
        <v>310</v>
      </c>
      <c r="N33" s="17">
        <v>1007.0</v>
      </c>
      <c r="O33" s="3"/>
      <c r="R33" s="5"/>
      <c r="U33" s="3"/>
      <c r="X33" s="3"/>
      <c r="AA33" s="3"/>
      <c r="AC33" s="4"/>
      <c r="AD33" s="22"/>
      <c r="AE33" s="21"/>
      <c r="AF33" s="11"/>
      <c r="AG33" s="11"/>
      <c r="AH33" s="21"/>
      <c r="AI33" s="11" t="s">
        <v>311</v>
      </c>
      <c r="AJ33" s="11">
        <v>78.0</v>
      </c>
      <c r="AK33" s="21"/>
      <c r="AL33" s="31"/>
      <c r="AM33" s="31"/>
      <c r="AN33" s="21"/>
      <c r="AO33" s="11" t="s">
        <v>312</v>
      </c>
      <c r="AP33" s="11">
        <v>261.0</v>
      </c>
      <c r="AQ33" s="21"/>
      <c r="AT33" s="3"/>
      <c r="AU33" s="11" t="s">
        <v>171</v>
      </c>
      <c r="AV33" s="11">
        <v>68.0</v>
      </c>
      <c r="AW33" s="3"/>
      <c r="AX33" s="11"/>
      <c r="AY33" s="11"/>
      <c r="AZ33" s="21"/>
      <c r="BA33" s="11"/>
      <c r="BB33" s="30"/>
      <c r="BC33" s="21"/>
      <c r="BD33" s="11"/>
      <c r="BE33" s="30"/>
      <c r="BF33" s="21"/>
      <c r="BG33" s="11"/>
      <c r="BH33" s="30"/>
      <c r="BI33" s="21"/>
      <c r="BJ33" s="11"/>
      <c r="BK33" s="11"/>
      <c r="BL33" s="21"/>
      <c r="BM33" s="11"/>
      <c r="BN33" s="11"/>
      <c r="BO33" s="11"/>
    </row>
    <row r="34">
      <c r="A34" s="15" t="s">
        <v>313</v>
      </c>
      <c r="B34" s="20">
        <v>23.0</v>
      </c>
      <c r="C34" s="3"/>
      <c r="D34" s="27"/>
      <c r="E34" s="29"/>
      <c r="F34" s="3"/>
      <c r="I34" s="3"/>
      <c r="L34" s="3"/>
      <c r="M34" s="11" t="s">
        <v>314</v>
      </c>
      <c r="N34" s="17">
        <v>5426.0</v>
      </c>
      <c r="O34" s="3"/>
      <c r="R34" s="5"/>
      <c r="U34" s="3"/>
      <c r="X34" s="3"/>
      <c r="AA34" s="3"/>
      <c r="AC34" s="4" t="s">
        <v>315</v>
      </c>
      <c r="AD34" s="22" t="s">
        <v>5</v>
      </c>
      <c r="AE34" s="21"/>
      <c r="AF34" s="11"/>
      <c r="AG34" s="11"/>
      <c r="AH34" s="21"/>
      <c r="AI34" s="11" t="s">
        <v>316</v>
      </c>
      <c r="AJ34" s="11">
        <v>1486.0</v>
      </c>
      <c r="AK34" s="21"/>
      <c r="AL34" s="31"/>
      <c r="AM34" s="31"/>
      <c r="AN34" s="21"/>
      <c r="AO34" s="11" t="s">
        <v>317</v>
      </c>
      <c r="AP34" s="11">
        <v>49.0</v>
      </c>
      <c r="AQ34" s="21"/>
      <c r="AT34" s="3"/>
      <c r="AU34" s="11" t="s">
        <v>193</v>
      </c>
      <c r="AV34" s="11">
        <v>12.0</v>
      </c>
      <c r="AW34" s="3"/>
      <c r="AX34" s="11"/>
      <c r="AY34" s="11"/>
      <c r="AZ34" s="21"/>
      <c r="BA34" s="11"/>
      <c r="BB34" s="30"/>
      <c r="BC34" s="21"/>
      <c r="BD34" s="11"/>
      <c r="BE34" s="30"/>
      <c r="BF34" s="21"/>
      <c r="BG34" s="11"/>
      <c r="BH34" s="30"/>
      <c r="BI34" s="21"/>
      <c r="BJ34" s="11"/>
      <c r="BK34" s="11"/>
      <c r="BL34" s="21"/>
      <c r="BM34" s="11"/>
      <c r="BN34" s="11"/>
      <c r="BO34" s="11"/>
    </row>
    <row r="35">
      <c r="A35" s="15" t="s">
        <v>318</v>
      </c>
      <c r="B35" s="20">
        <v>12.0</v>
      </c>
      <c r="C35" s="3"/>
      <c r="D35" s="27"/>
      <c r="E35" s="29"/>
      <c r="F35" s="3"/>
      <c r="I35" s="3"/>
      <c r="L35" s="3"/>
      <c r="M35" s="11" t="s">
        <v>319</v>
      </c>
      <c r="N35" s="11">
        <v>2.0</v>
      </c>
      <c r="O35" s="3"/>
      <c r="R35" s="5"/>
      <c r="U35" s="3"/>
      <c r="X35" s="3"/>
      <c r="AA35" s="3"/>
      <c r="AC35" s="11" t="s">
        <v>162</v>
      </c>
      <c r="AD35" s="17">
        <v>1024.0</v>
      </c>
      <c r="AE35" s="21"/>
      <c r="AF35" s="11"/>
      <c r="AG35" s="11"/>
      <c r="AH35" s="21"/>
      <c r="AI35" s="11" t="s">
        <v>320</v>
      </c>
      <c r="AJ35" s="11">
        <v>435.0</v>
      </c>
      <c r="AK35" s="21"/>
      <c r="AN35" s="21"/>
      <c r="AO35" s="11" t="s">
        <v>321</v>
      </c>
      <c r="AP35" s="11">
        <v>38.0</v>
      </c>
      <c r="AQ35" s="21"/>
      <c r="AT35" s="3"/>
      <c r="AU35" s="11" t="s">
        <v>205</v>
      </c>
      <c r="AV35" s="11">
        <v>6.0</v>
      </c>
      <c r="AW35" s="3"/>
      <c r="AX35" s="11"/>
      <c r="AY35" s="11"/>
      <c r="AZ35" s="21"/>
      <c r="BA35" s="11"/>
      <c r="BB35" s="30"/>
      <c r="BC35" s="21"/>
      <c r="BD35" s="11"/>
      <c r="BE35" s="30"/>
      <c r="BF35" s="21"/>
      <c r="BG35" s="11"/>
      <c r="BH35" s="30"/>
      <c r="BI35" s="21"/>
      <c r="BJ35" s="11"/>
      <c r="BK35" s="11"/>
      <c r="BL35" s="21"/>
      <c r="BM35" s="11"/>
      <c r="BN35" s="11"/>
      <c r="BO35" s="11"/>
    </row>
    <row r="36">
      <c r="A36" s="15" t="s">
        <v>322</v>
      </c>
      <c r="B36" s="20">
        <v>1.0</v>
      </c>
      <c r="C36" s="3"/>
      <c r="D36" s="27"/>
      <c r="E36" s="29"/>
      <c r="F36" s="3"/>
      <c r="I36" s="3"/>
      <c r="L36" s="3"/>
      <c r="M36" s="11" t="s">
        <v>323</v>
      </c>
      <c r="N36" s="11">
        <v>2.0</v>
      </c>
      <c r="O36" s="3"/>
      <c r="R36" s="5"/>
      <c r="U36" s="3"/>
      <c r="X36" s="3"/>
      <c r="AA36" s="3"/>
      <c r="AC36" s="11" t="s">
        <v>173</v>
      </c>
      <c r="AD36" s="11">
        <v>882.0</v>
      </c>
      <c r="AE36" s="21"/>
      <c r="AF36" s="11"/>
      <c r="AG36" s="11"/>
      <c r="AH36" s="21"/>
      <c r="AI36" s="11" t="s">
        <v>324</v>
      </c>
      <c r="AJ36" s="11">
        <v>78.0</v>
      </c>
      <c r="AK36" s="21"/>
      <c r="AL36" s="31"/>
      <c r="AM36" s="31"/>
      <c r="AN36" s="21"/>
      <c r="AO36" s="11" t="s">
        <v>325</v>
      </c>
      <c r="AP36" s="11">
        <v>260.0</v>
      </c>
      <c r="AQ36" s="21"/>
      <c r="AT36" s="3"/>
      <c r="AU36" s="11" t="s">
        <v>326</v>
      </c>
      <c r="AV36" s="11">
        <v>4.0</v>
      </c>
      <c r="AW36" s="3"/>
      <c r="AX36" s="11"/>
      <c r="AY36" s="11"/>
      <c r="AZ36" s="21"/>
      <c r="BA36" s="11"/>
      <c r="BB36" s="30"/>
      <c r="BC36" s="21"/>
      <c r="BD36" s="11"/>
      <c r="BE36" s="30"/>
      <c r="BF36" s="21"/>
      <c r="BG36" s="11"/>
      <c r="BH36" s="30"/>
      <c r="BI36" s="21"/>
      <c r="BJ36" s="11"/>
      <c r="BK36" s="11"/>
      <c r="BL36" s="21"/>
      <c r="BM36" s="11"/>
      <c r="BN36" s="11"/>
      <c r="BO36" s="11"/>
    </row>
    <row r="37">
      <c r="A37" s="15" t="s">
        <v>327</v>
      </c>
      <c r="B37" s="20">
        <v>16.0</v>
      </c>
      <c r="C37" s="3"/>
      <c r="D37" s="27"/>
      <c r="E37" s="29"/>
      <c r="F37" s="3"/>
      <c r="I37" s="3"/>
      <c r="L37" s="3"/>
      <c r="M37" s="11" t="s">
        <v>328</v>
      </c>
      <c r="N37" s="11">
        <v>96.0</v>
      </c>
      <c r="O37" s="3"/>
      <c r="R37" s="5"/>
      <c r="U37" s="3"/>
      <c r="X37" s="3"/>
      <c r="AA37" s="3"/>
      <c r="AC37" s="11" t="s">
        <v>184</v>
      </c>
      <c r="AD37" s="11">
        <v>495.0</v>
      </c>
      <c r="AE37" s="21"/>
      <c r="AF37" s="11"/>
      <c r="AG37" s="11"/>
      <c r="AH37" s="21"/>
      <c r="AI37" s="11" t="s">
        <v>329</v>
      </c>
      <c r="AJ37" s="11">
        <v>161.0</v>
      </c>
      <c r="AK37" s="21"/>
      <c r="AL37" s="31"/>
      <c r="AM37" s="31"/>
      <c r="AN37" s="21"/>
      <c r="AO37" s="11" t="s">
        <v>330</v>
      </c>
      <c r="AP37" s="11">
        <v>59.0</v>
      </c>
      <c r="AQ37" s="21"/>
      <c r="AT37" s="3"/>
      <c r="AU37" s="11" t="s">
        <v>216</v>
      </c>
      <c r="AV37" s="11">
        <v>5.0</v>
      </c>
      <c r="AW37" s="3"/>
      <c r="AX37" s="11"/>
      <c r="AY37" s="11"/>
      <c r="AZ37" s="21"/>
      <c r="BA37" s="11"/>
      <c r="BB37" s="30"/>
      <c r="BC37" s="21"/>
      <c r="BD37" s="11"/>
      <c r="BE37" s="30"/>
      <c r="BF37" s="21"/>
      <c r="BG37" s="11"/>
      <c r="BH37" s="30"/>
      <c r="BI37" s="21"/>
      <c r="BJ37" s="11"/>
      <c r="BK37" s="11"/>
      <c r="BL37" s="21"/>
      <c r="BM37" s="11"/>
      <c r="BN37" s="11"/>
      <c r="BO37" s="11"/>
    </row>
    <row r="38">
      <c r="A38" s="15" t="s">
        <v>331</v>
      </c>
      <c r="B38" s="20">
        <v>3.0</v>
      </c>
      <c r="C38" s="3"/>
      <c r="D38" s="27"/>
      <c r="E38" s="29"/>
      <c r="F38" s="3"/>
      <c r="I38" s="3"/>
      <c r="L38" s="3"/>
      <c r="M38" s="11" t="s">
        <v>332</v>
      </c>
      <c r="N38" s="11">
        <v>3.0</v>
      </c>
      <c r="O38" s="3"/>
      <c r="R38" s="5"/>
      <c r="U38" s="3"/>
      <c r="X38" s="3"/>
      <c r="AA38" s="3"/>
      <c r="AC38" s="11" t="s">
        <v>194</v>
      </c>
      <c r="AD38" s="11">
        <v>315.0</v>
      </c>
      <c r="AE38" s="21"/>
      <c r="AF38" s="11"/>
      <c r="AG38" s="11"/>
      <c r="AH38" s="21"/>
      <c r="AI38" s="11" t="s">
        <v>333</v>
      </c>
      <c r="AJ38" s="11">
        <v>24.0</v>
      </c>
      <c r="AK38" s="21"/>
      <c r="AN38" s="21"/>
      <c r="AO38" s="11" t="s">
        <v>334</v>
      </c>
      <c r="AP38" s="11">
        <v>18.0</v>
      </c>
      <c r="AQ38" s="21"/>
      <c r="AT38" s="3"/>
      <c r="AU38" s="11" t="s">
        <v>335</v>
      </c>
      <c r="AV38" s="11">
        <v>4.0</v>
      </c>
      <c r="AW38" s="3"/>
      <c r="AX38" s="11"/>
      <c r="AY38" s="11"/>
      <c r="AZ38" s="21"/>
      <c r="BA38" s="11"/>
      <c r="BB38" s="30"/>
      <c r="BC38" s="21"/>
      <c r="BD38" s="11"/>
      <c r="BE38" s="30"/>
      <c r="BF38" s="21"/>
      <c r="BG38" s="11"/>
      <c r="BH38" s="30"/>
      <c r="BI38" s="21"/>
      <c r="BJ38" s="11"/>
      <c r="BK38" s="11"/>
      <c r="BL38" s="21"/>
      <c r="BM38" s="11"/>
      <c r="BN38" s="11"/>
      <c r="BO38" s="11"/>
    </row>
    <row r="39">
      <c r="A39" s="15" t="s">
        <v>133</v>
      </c>
      <c r="B39" s="20">
        <v>53.0</v>
      </c>
      <c r="C39" s="3"/>
      <c r="D39" s="27"/>
      <c r="E39" s="29"/>
      <c r="F39" s="3"/>
      <c r="I39" s="3"/>
      <c r="L39" s="3"/>
      <c r="M39" s="11" t="s">
        <v>336</v>
      </c>
      <c r="N39" s="11">
        <v>2.0</v>
      </c>
      <c r="O39" s="3"/>
      <c r="R39" s="5"/>
      <c r="U39" s="3"/>
      <c r="X39" s="3"/>
      <c r="AA39" s="3"/>
      <c r="AC39" s="11" t="s">
        <v>337</v>
      </c>
      <c r="AD39" s="11">
        <v>207.0</v>
      </c>
      <c r="AE39" s="21"/>
      <c r="AF39" s="11"/>
      <c r="AG39" s="11"/>
      <c r="AH39" s="21"/>
      <c r="AI39" s="11" t="s">
        <v>338</v>
      </c>
      <c r="AJ39" s="11">
        <v>29.0</v>
      </c>
      <c r="AK39" s="21"/>
      <c r="AL39" s="31"/>
      <c r="AM39" s="31"/>
      <c r="AN39" s="21"/>
      <c r="AO39" s="11" t="s">
        <v>339</v>
      </c>
      <c r="AP39" s="11">
        <v>127.0</v>
      </c>
      <c r="AQ39" s="21"/>
      <c r="AT39" s="3"/>
      <c r="AU39" s="11" t="s">
        <v>226</v>
      </c>
      <c r="AV39" s="11">
        <v>17.0</v>
      </c>
      <c r="AW39" s="3"/>
      <c r="AX39" s="11"/>
      <c r="AY39" s="11"/>
      <c r="AZ39" s="21"/>
      <c r="BA39" s="11"/>
      <c r="BB39" s="30"/>
      <c r="BC39" s="21"/>
      <c r="BD39" s="11"/>
      <c r="BE39" s="30"/>
      <c r="BF39" s="21"/>
      <c r="BG39" s="11"/>
      <c r="BH39" s="30"/>
      <c r="BI39" s="21"/>
      <c r="BJ39" s="11"/>
      <c r="BK39" s="11"/>
      <c r="BL39" s="21"/>
      <c r="BM39" s="11"/>
      <c r="BN39" s="11"/>
      <c r="BO39" s="11"/>
    </row>
    <row r="40">
      <c r="A40" s="15" t="s">
        <v>340</v>
      </c>
      <c r="B40" s="16">
        <v>1239.0</v>
      </c>
      <c r="C40" s="3"/>
      <c r="D40" s="27"/>
      <c r="E40" s="29"/>
      <c r="F40" s="3"/>
      <c r="I40" s="3"/>
      <c r="L40" s="3"/>
      <c r="M40" s="11" t="s">
        <v>341</v>
      </c>
      <c r="N40" s="11">
        <v>6.0</v>
      </c>
      <c r="O40" s="3"/>
      <c r="R40" s="5"/>
      <c r="U40" s="3"/>
      <c r="X40" s="3"/>
      <c r="AA40" s="3"/>
      <c r="AC40" s="11" t="s">
        <v>342</v>
      </c>
      <c r="AD40" s="11">
        <v>112.0</v>
      </c>
      <c r="AE40" s="21"/>
      <c r="AF40" s="11"/>
      <c r="AG40" s="11"/>
      <c r="AH40" s="21"/>
      <c r="AI40" s="11" t="s">
        <v>343</v>
      </c>
      <c r="AJ40" s="11">
        <v>40.0</v>
      </c>
      <c r="AK40" s="21"/>
      <c r="AN40" s="21"/>
      <c r="AO40" s="11" t="s">
        <v>344</v>
      </c>
      <c r="AP40" s="11">
        <v>73.0</v>
      </c>
      <c r="AQ40" s="21"/>
      <c r="AT40" s="3"/>
      <c r="AU40" s="11" t="s">
        <v>235</v>
      </c>
      <c r="AV40" s="11">
        <v>36.0</v>
      </c>
      <c r="AW40" s="3"/>
      <c r="AX40" s="11"/>
      <c r="AY40" s="11"/>
      <c r="AZ40" s="21"/>
      <c r="BA40" s="11"/>
      <c r="BB40" s="30"/>
      <c r="BC40" s="21"/>
      <c r="BD40" s="11"/>
      <c r="BE40" s="30"/>
      <c r="BF40" s="21"/>
      <c r="BG40" s="11"/>
      <c r="BH40" s="30"/>
      <c r="BI40" s="21"/>
      <c r="BJ40" s="11"/>
      <c r="BK40" s="11"/>
      <c r="BL40" s="21"/>
      <c r="BM40" s="11"/>
      <c r="BN40" s="11"/>
      <c r="BO40" s="11"/>
    </row>
    <row r="41">
      <c r="A41" s="15" t="s">
        <v>345</v>
      </c>
      <c r="B41" s="20">
        <v>27.0</v>
      </c>
      <c r="C41" s="3"/>
      <c r="D41" s="27"/>
      <c r="E41" s="29"/>
      <c r="F41" s="3"/>
      <c r="I41" s="3"/>
      <c r="L41" s="3"/>
      <c r="M41" s="11" t="s">
        <v>346</v>
      </c>
      <c r="N41" s="11">
        <v>40.0</v>
      </c>
      <c r="O41" s="3"/>
      <c r="R41" s="5"/>
      <c r="U41" s="3"/>
      <c r="X41" s="3"/>
      <c r="AA41" s="3"/>
      <c r="AC41" s="11" t="s">
        <v>347</v>
      </c>
      <c r="AD41" s="11">
        <v>91.0</v>
      </c>
      <c r="AE41" s="21"/>
      <c r="AF41" s="11"/>
      <c r="AG41" s="11"/>
      <c r="AH41" s="21"/>
      <c r="AI41" s="11" t="s">
        <v>348</v>
      </c>
      <c r="AJ41" s="11">
        <v>25.0</v>
      </c>
      <c r="AK41" s="21"/>
      <c r="AL41" s="31"/>
      <c r="AM41" s="31"/>
      <c r="AN41" s="21"/>
      <c r="AO41" s="11" t="s">
        <v>349</v>
      </c>
      <c r="AP41" s="11">
        <v>14.0</v>
      </c>
      <c r="AQ41" s="21"/>
      <c r="AT41" s="3"/>
      <c r="AU41" s="11" t="s">
        <v>242</v>
      </c>
      <c r="AV41" s="11">
        <v>7.0</v>
      </c>
      <c r="AW41" s="3"/>
      <c r="AX41" s="11"/>
      <c r="AY41" s="11"/>
      <c r="AZ41" s="21"/>
      <c r="BA41" s="11"/>
      <c r="BB41" s="30"/>
      <c r="BC41" s="21"/>
      <c r="BD41" s="11"/>
      <c r="BE41" s="30"/>
      <c r="BF41" s="21"/>
      <c r="BG41" s="11"/>
      <c r="BH41" s="30"/>
      <c r="BI41" s="21"/>
      <c r="BJ41" s="11"/>
      <c r="BK41" s="11"/>
      <c r="BL41" s="21"/>
      <c r="BM41" s="11"/>
      <c r="BN41" s="11"/>
      <c r="BO41" s="11"/>
    </row>
    <row r="42">
      <c r="A42" s="15" t="s">
        <v>350</v>
      </c>
      <c r="B42" s="20">
        <v>127.0</v>
      </c>
      <c r="C42" s="3"/>
      <c r="D42" s="27"/>
      <c r="E42" s="29"/>
      <c r="F42" s="3"/>
      <c r="I42" s="3"/>
      <c r="L42" s="3"/>
      <c r="M42" s="11" t="s">
        <v>351</v>
      </c>
      <c r="N42" s="11">
        <v>750.0</v>
      </c>
      <c r="O42" s="3"/>
      <c r="R42" s="5"/>
      <c r="U42" s="3"/>
      <c r="X42" s="3"/>
      <c r="AA42" s="3"/>
      <c r="AC42" s="11" t="s">
        <v>352</v>
      </c>
      <c r="AD42" s="11">
        <v>64.0</v>
      </c>
      <c r="AE42" s="21"/>
      <c r="AF42" s="11"/>
      <c r="AG42" s="11"/>
      <c r="AH42" s="21"/>
      <c r="AI42" s="11" t="s">
        <v>353</v>
      </c>
      <c r="AJ42" s="11">
        <v>587.0</v>
      </c>
      <c r="AK42" s="21"/>
      <c r="AL42" s="31"/>
      <c r="AM42" s="31"/>
      <c r="AN42" s="21"/>
      <c r="AO42" s="11" t="s">
        <v>354</v>
      </c>
      <c r="AP42" s="11">
        <v>78.0</v>
      </c>
      <c r="AQ42" s="21"/>
      <c r="AT42" s="3"/>
      <c r="AU42" s="11" t="s">
        <v>249</v>
      </c>
      <c r="AV42" s="11">
        <v>16.0</v>
      </c>
      <c r="AW42" s="3"/>
      <c r="AX42" s="11"/>
      <c r="AY42" s="11"/>
      <c r="AZ42" s="21"/>
      <c r="BA42" s="11"/>
      <c r="BB42" s="30"/>
      <c r="BC42" s="21"/>
      <c r="BD42" s="11"/>
      <c r="BE42" s="30"/>
      <c r="BF42" s="21"/>
      <c r="BG42" s="11"/>
      <c r="BH42" s="30"/>
      <c r="BI42" s="21"/>
      <c r="BJ42" s="11"/>
      <c r="BK42" s="11"/>
      <c r="BL42" s="21"/>
      <c r="BM42" s="11"/>
      <c r="BN42" s="11"/>
      <c r="BO42" s="11"/>
    </row>
    <row r="43">
      <c r="A43" s="15" t="s">
        <v>355</v>
      </c>
      <c r="B43" s="20">
        <v>411.0</v>
      </c>
      <c r="C43" s="3"/>
      <c r="D43" s="27"/>
      <c r="E43" s="29"/>
      <c r="F43" s="3"/>
      <c r="I43" s="3"/>
      <c r="L43" s="3"/>
      <c r="M43" s="11" t="s">
        <v>356</v>
      </c>
      <c r="N43" s="11">
        <v>198.0</v>
      </c>
      <c r="O43" s="3"/>
      <c r="R43" s="5"/>
      <c r="U43" s="3"/>
      <c r="X43" s="3"/>
      <c r="AA43" s="3"/>
      <c r="AC43" s="11" t="s">
        <v>357</v>
      </c>
      <c r="AD43" s="11">
        <v>59.0</v>
      </c>
      <c r="AE43" s="21"/>
      <c r="AF43" s="11"/>
      <c r="AG43" s="11"/>
      <c r="AH43" s="21"/>
      <c r="AI43" s="11" t="s">
        <v>358</v>
      </c>
      <c r="AJ43" s="11">
        <v>38.0</v>
      </c>
      <c r="AK43" s="21"/>
      <c r="AL43" s="17"/>
      <c r="AM43" s="17"/>
      <c r="AN43" s="21"/>
      <c r="AO43" s="11" t="s">
        <v>359</v>
      </c>
      <c r="AP43" s="11">
        <v>43.0</v>
      </c>
      <c r="AQ43" s="21"/>
      <c r="AT43" s="3"/>
      <c r="AU43" s="11" t="s">
        <v>257</v>
      </c>
      <c r="AV43" s="11">
        <v>13.0</v>
      </c>
      <c r="AW43" s="3"/>
      <c r="AX43" s="11"/>
      <c r="AY43" s="11"/>
      <c r="AZ43" s="21"/>
      <c r="BA43" s="11"/>
      <c r="BB43" s="30"/>
      <c r="BC43" s="21"/>
      <c r="BD43" s="11"/>
      <c r="BE43" s="30"/>
      <c r="BF43" s="21"/>
      <c r="BG43" s="11"/>
      <c r="BH43" s="30"/>
      <c r="BI43" s="21"/>
      <c r="BJ43" s="11"/>
      <c r="BK43" s="11"/>
      <c r="BL43" s="21"/>
      <c r="BM43" s="11"/>
      <c r="BN43" s="11"/>
      <c r="BO43" s="11"/>
    </row>
    <row r="44">
      <c r="A44" s="15" t="s">
        <v>360</v>
      </c>
      <c r="B44" s="20">
        <v>9.0</v>
      </c>
      <c r="C44" s="3"/>
      <c r="D44" s="27"/>
      <c r="E44" s="29"/>
      <c r="F44" s="3"/>
      <c r="I44" s="3"/>
      <c r="L44" s="3"/>
      <c r="M44" s="11" t="s">
        <v>361</v>
      </c>
      <c r="N44" s="11">
        <v>6.0</v>
      </c>
      <c r="O44" s="3"/>
      <c r="R44" s="5"/>
      <c r="U44" s="3"/>
      <c r="X44" s="3"/>
      <c r="AA44" s="3"/>
      <c r="AC44" s="11" t="s">
        <v>362</v>
      </c>
      <c r="AD44" s="11">
        <v>55.0</v>
      </c>
      <c r="AE44" s="21"/>
      <c r="AF44" s="11"/>
      <c r="AG44" s="11"/>
      <c r="AH44" s="21"/>
      <c r="AI44" s="11" t="s">
        <v>363</v>
      </c>
      <c r="AJ44" s="11">
        <v>32.0</v>
      </c>
      <c r="AK44" s="21"/>
      <c r="AL44" s="31"/>
      <c r="AN44" s="21"/>
      <c r="AO44" s="11" t="s">
        <v>364</v>
      </c>
      <c r="AP44" s="11">
        <v>30.0</v>
      </c>
      <c r="AQ44" s="21"/>
      <c r="AT44" s="3"/>
      <c r="AU44" s="11" t="s">
        <v>263</v>
      </c>
      <c r="AV44" s="11">
        <v>6.0</v>
      </c>
      <c r="AW44" s="3"/>
      <c r="AX44" s="11"/>
      <c r="AY44" s="11"/>
      <c r="AZ44" s="21"/>
      <c r="BA44" s="11"/>
      <c r="BB44" s="30"/>
      <c r="BC44" s="21"/>
      <c r="BD44" s="11"/>
      <c r="BE44" s="30"/>
      <c r="BF44" s="21"/>
      <c r="BG44" s="11"/>
      <c r="BH44" s="30"/>
      <c r="BI44" s="21"/>
      <c r="BJ44" s="11"/>
      <c r="BK44" s="11"/>
      <c r="BL44" s="21"/>
      <c r="BM44" s="11"/>
      <c r="BN44" s="11"/>
      <c r="BO44" s="11"/>
    </row>
    <row r="45">
      <c r="A45" s="15" t="s">
        <v>365</v>
      </c>
      <c r="B45" s="20">
        <v>4.0</v>
      </c>
      <c r="C45" s="3"/>
      <c r="D45" s="27"/>
      <c r="E45" s="29"/>
      <c r="F45" s="3"/>
      <c r="I45" s="3"/>
      <c r="J45" s="11" t="s">
        <v>253</v>
      </c>
      <c r="K45" s="11">
        <v>50.0</v>
      </c>
      <c r="L45" s="3"/>
      <c r="M45" s="11" t="s">
        <v>366</v>
      </c>
      <c r="N45" s="11">
        <v>51.0</v>
      </c>
      <c r="O45" s="3"/>
      <c r="R45" s="5"/>
      <c r="U45" s="3"/>
      <c r="X45" s="3"/>
      <c r="AA45" s="3"/>
      <c r="AC45" s="11" t="s">
        <v>367</v>
      </c>
      <c r="AD45" s="11">
        <v>49.0</v>
      </c>
      <c r="AE45" s="21"/>
      <c r="AF45" s="11"/>
      <c r="AG45" s="11"/>
      <c r="AH45" s="21"/>
      <c r="AI45" s="11" t="s">
        <v>368</v>
      </c>
      <c r="AJ45" s="11">
        <v>137.0</v>
      </c>
      <c r="AK45" s="21"/>
      <c r="AL45" s="11"/>
      <c r="AM45" s="11"/>
      <c r="AN45" s="21"/>
      <c r="AO45" s="11" t="s">
        <v>369</v>
      </c>
      <c r="AP45" s="11">
        <v>79.0</v>
      </c>
      <c r="AQ45" s="21"/>
      <c r="AT45" s="3"/>
      <c r="AU45" s="11" t="s">
        <v>370</v>
      </c>
      <c r="AV45" s="11">
        <v>23.0</v>
      </c>
      <c r="AW45" s="3"/>
      <c r="AX45" s="11"/>
      <c r="AY45" s="11"/>
      <c r="AZ45" s="21"/>
      <c r="BA45" s="11"/>
      <c r="BB45" s="30"/>
      <c r="BC45" s="21"/>
      <c r="BD45" s="11"/>
      <c r="BE45" s="30"/>
      <c r="BF45" s="21"/>
      <c r="BG45" s="11"/>
      <c r="BH45" s="30"/>
      <c r="BI45" s="21"/>
      <c r="BJ45" s="11"/>
      <c r="BK45" s="11"/>
      <c r="BL45" s="21"/>
      <c r="BM45" s="11"/>
      <c r="BN45" s="11"/>
      <c r="BO45" s="11"/>
    </row>
    <row r="46">
      <c r="A46" s="15" t="s">
        <v>371</v>
      </c>
      <c r="B46" s="20">
        <v>206.0</v>
      </c>
      <c r="C46" s="3"/>
      <c r="D46" s="27"/>
      <c r="E46" s="29"/>
      <c r="F46" s="3"/>
      <c r="I46" s="3"/>
      <c r="J46" s="11" t="s">
        <v>38</v>
      </c>
      <c r="K46" s="11">
        <v>18.0</v>
      </c>
      <c r="L46" s="3"/>
      <c r="M46" s="11" t="s">
        <v>372</v>
      </c>
      <c r="N46" s="11">
        <v>7.0</v>
      </c>
      <c r="O46" s="3"/>
      <c r="R46" s="5"/>
      <c r="U46" s="3"/>
      <c r="X46" s="3"/>
      <c r="AA46" s="3"/>
      <c r="AC46" s="11" t="s">
        <v>373</v>
      </c>
      <c r="AD46" s="11">
        <v>48.0</v>
      </c>
      <c r="AE46" s="21"/>
      <c r="AF46" s="11"/>
      <c r="AG46" s="11"/>
      <c r="AH46" s="21"/>
      <c r="AI46" s="11" t="s">
        <v>374</v>
      </c>
      <c r="AJ46" s="11">
        <v>234.0</v>
      </c>
      <c r="AK46" s="21"/>
      <c r="AL46" s="11"/>
      <c r="AM46" s="11"/>
      <c r="AN46" s="21"/>
      <c r="AO46" s="11" t="s">
        <v>375</v>
      </c>
      <c r="AP46" s="11">
        <v>32.0</v>
      </c>
      <c r="AQ46" s="21"/>
      <c r="AT46" s="3"/>
      <c r="AU46" s="11" t="s">
        <v>376</v>
      </c>
      <c r="AV46" s="11">
        <v>4.0</v>
      </c>
      <c r="AW46" s="3"/>
      <c r="AX46" s="11"/>
      <c r="AY46" s="11"/>
      <c r="AZ46" s="21"/>
      <c r="BA46" s="11"/>
      <c r="BB46" s="30"/>
      <c r="BC46" s="21"/>
      <c r="BD46" s="11"/>
      <c r="BE46" s="30"/>
      <c r="BF46" s="21"/>
      <c r="BG46" s="11"/>
      <c r="BH46" s="30"/>
      <c r="BI46" s="21"/>
      <c r="BJ46" s="11"/>
      <c r="BK46" s="11"/>
      <c r="BL46" s="21"/>
      <c r="BM46" s="11"/>
      <c r="BN46" s="11"/>
      <c r="BO46" s="11"/>
    </row>
    <row r="47">
      <c r="A47" s="15" t="s">
        <v>377</v>
      </c>
      <c r="B47" s="20">
        <v>570.0</v>
      </c>
      <c r="C47" s="3"/>
      <c r="D47" s="27"/>
      <c r="E47" s="29"/>
      <c r="F47" s="3"/>
      <c r="I47" s="3"/>
      <c r="J47" s="11" t="s">
        <v>56</v>
      </c>
      <c r="K47" s="11">
        <v>7.0</v>
      </c>
      <c r="L47" s="3"/>
      <c r="M47" s="11" t="s">
        <v>378</v>
      </c>
      <c r="N47" s="11">
        <v>4.0</v>
      </c>
      <c r="O47" s="3"/>
      <c r="R47" s="5"/>
      <c r="U47" s="3"/>
      <c r="X47" s="3"/>
      <c r="AA47" s="3"/>
      <c r="AC47" s="11" t="s">
        <v>109</v>
      </c>
      <c r="AD47" s="11">
        <v>47.0</v>
      </c>
      <c r="AE47" s="21"/>
      <c r="AF47" s="11"/>
      <c r="AG47" s="11"/>
      <c r="AH47" s="21"/>
      <c r="AI47" s="11" t="s">
        <v>379</v>
      </c>
      <c r="AJ47" s="11">
        <v>24.0</v>
      </c>
      <c r="AK47" s="21"/>
      <c r="AL47" s="11"/>
      <c r="AM47" s="11"/>
      <c r="AN47" s="21"/>
      <c r="AO47" s="11" t="s">
        <v>380</v>
      </c>
      <c r="AP47" s="11">
        <v>46.0</v>
      </c>
      <c r="AQ47" s="21"/>
      <c r="AT47" s="3"/>
      <c r="AU47" s="11" t="s">
        <v>273</v>
      </c>
      <c r="AV47" s="11">
        <v>18.0</v>
      </c>
      <c r="AW47" s="3"/>
      <c r="AX47" s="11"/>
      <c r="AY47" s="11"/>
      <c r="AZ47" s="21"/>
      <c r="BA47" s="11"/>
      <c r="BB47" s="30"/>
      <c r="BC47" s="21"/>
      <c r="BD47" s="11"/>
      <c r="BE47" s="30"/>
      <c r="BF47" s="21"/>
      <c r="BG47" s="11"/>
      <c r="BH47" s="30"/>
      <c r="BI47" s="21"/>
      <c r="BJ47" s="11"/>
      <c r="BK47" s="11"/>
      <c r="BL47" s="21"/>
      <c r="BM47" s="11"/>
      <c r="BN47" s="11"/>
      <c r="BO47" s="11"/>
    </row>
    <row r="48">
      <c r="A48" s="15" t="s">
        <v>381</v>
      </c>
      <c r="B48" s="20">
        <v>810.0</v>
      </c>
      <c r="C48" s="3"/>
      <c r="D48" s="27"/>
      <c r="E48" s="29"/>
      <c r="F48" s="3"/>
      <c r="I48" s="3"/>
      <c r="L48" s="3"/>
      <c r="M48" s="11" t="s">
        <v>382</v>
      </c>
      <c r="N48" s="11">
        <v>43.0</v>
      </c>
      <c r="O48" s="3"/>
      <c r="R48" s="5"/>
      <c r="U48" s="3"/>
      <c r="X48" s="3"/>
      <c r="AA48" s="3"/>
      <c r="AC48" s="11" t="s">
        <v>383</v>
      </c>
      <c r="AD48" s="11">
        <v>46.0</v>
      </c>
      <c r="AE48" s="21"/>
      <c r="AF48" s="11"/>
      <c r="AG48" s="11"/>
      <c r="AH48" s="21"/>
      <c r="AI48" s="11" t="s">
        <v>384</v>
      </c>
      <c r="AJ48" s="11">
        <v>26.0</v>
      </c>
      <c r="AK48" s="21"/>
      <c r="AL48" s="11"/>
      <c r="AM48" s="11"/>
      <c r="AN48" s="21"/>
      <c r="AO48" s="11" t="s">
        <v>385</v>
      </c>
      <c r="AP48" s="11">
        <v>13.0</v>
      </c>
      <c r="AQ48" s="21"/>
      <c r="AT48" s="3"/>
      <c r="AU48" s="11" t="s">
        <v>278</v>
      </c>
      <c r="AV48" s="11">
        <v>12.0</v>
      </c>
      <c r="AW48" s="3"/>
      <c r="AX48" s="11"/>
      <c r="AY48" s="11"/>
      <c r="AZ48" s="21"/>
      <c r="BA48" s="11"/>
      <c r="BB48" s="30"/>
      <c r="BC48" s="21"/>
      <c r="BD48" s="11"/>
      <c r="BE48" s="30"/>
      <c r="BF48" s="21"/>
      <c r="BG48" s="11"/>
      <c r="BH48" s="30"/>
      <c r="BI48" s="21"/>
      <c r="BJ48" s="11"/>
      <c r="BK48" s="11"/>
      <c r="BL48" s="21"/>
      <c r="BM48" s="11"/>
      <c r="BN48" s="11"/>
      <c r="BO48" s="11"/>
    </row>
    <row r="49">
      <c r="A49" s="15" t="s">
        <v>386</v>
      </c>
      <c r="B49" s="20">
        <v>1.0</v>
      </c>
      <c r="C49" s="3"/>
      <c r="D49" s="27"/>
      <c r="E49" s="29"/>
      <c r="F49" s="3"/>
      <c r="I49" s="3"/>
      <c r="L49" s="3"/>
      <c r="M49" s="11" t="s">
        <v>387</v>
      </c>
      <c r="N49" s="11">
        <v>2.0</v>
      </c>
      <c r="O49" s="3"/>
      <c r="R49" s="5"/>
      <c r="S49" s="11" t="s">
        <v>41</v>
      </c>
      <c r="T49" s="11">
        <v>40.0</v>
      </c>
      <c r="U49" s="3"/>
      <c r="X49" s="3"/>
      <c r="AA49" s="3"/>
      <c r="AC49" s="11" t="s">
        <v>388</v>
      </c>
      <c r="AD49" s="11">
        <v>36.0</v>
      </c>
      <c r="AE49" s="21"/>
      <c r="AF49" s="11" t="s">
        <v>389</v>
      </c>
      <c r="AG49" s="11">
        <v>28.0</v>
      </c>
      <c r="AH49" s="21"/>
      <c r="AI49" s="11" t="s">
        <v>390</v>
      </c>
      <c r="AJ49" s="11">
        <v>22.0</v>
      </c>
      <c r="AK49" s="21"/>
      <c r="AL49" s="11"/>
      <c r="AM49" s="11"/>
      <c r="AN49" s="21"/>
      <c r="AO49" s="11" t="s">
        <v>391</v>
      </c>
      <c r="AP49" s="11">
        <v>4.0</v>
      </c>
      <c r="AQ49" s="21"/>
      <c r="AT49" s="3"/>
      <c r="AU49" s="11" t="s">
        <v>283</v>
      </c>
      <c r="AV49" s="11">
        <v>8.0</v>
      </c>
      <c r="AW49" s="3"/>
      <c r="AX49" s="11"/>
      <c r="AY49" s="11"/>
      <c r="AZ49" s="21"/>
      <c r="BA49" s="11"/>
      <c r="BB49" s="30"/>
      <c r="BC49" s="21"/>
      <c r="BD49" s="11"/>
      <c r="BE49" s="30"/>
      <c r="BF49" s="21"/>
      <c r="BG49" s="11"/>
      <c r="BH49" s="30"/>
      <c r="BI49" s="21"/>
      <c r="BJ49" s="11"/>
      <c r="BK49" s="11"/>
      <c r="BL49" s="21"/>
      <c r="BM49" s="11"/>
      <c r="BN49" s="11"/>
      <c r="BO49" s="11"/>
    </row>
    <row r="50">
      <c r="A50" s="15" t="s">
        <v>392</v>
      </c>
      <c r="B50" s="16">
        <v>1782.0</v>
      </c>
      <c r="C50" s="3"/>
      <c r="D50" s="27"/>
      <c r="E50" s="29"/>
      <c r="F50" s="3"/>
      <c r="I50" s="3"/>
      <c r="L50" s="3"/>
      <c r="M50" s="11" t="s">
        <v>393</v>
      </c>
      <c r="N50" s="11">
        <v>2.0</v>
      </c>
      <c r="O50" s="3"/>
      <c r="R50" s="5"/>
      <c r="S50" s="11" t="s">
        <v>59</v>
      </c>
      <c r="T50" s="11">
        <v>39.0</v>
      </c>
      <c r="U50" s="3"/>
      <c r="X50" s="3"/>
      <c r="AA50" s="3"/>
      <c r="AC50" s="11" t="s">
        <v>394</v>
      </c>
      <c r="AD50" s="11">
        <v>33.0</v>
      </c>
      <c r="AE50" s="18"/>
      <c r="AF50" s="17" t="s">
        <v>173</v>
      </c>
      <c r="AG50" s="17">
        <v>24.0</v>
      </c>
      <c r="AH50" s="18"/>
      <c r="AI50" s="17" t="s">
        <v>395</v>
      </c>
      <c r="AJ50" s="17">
        <v>83.0</v>
      </c>
      <c r="AK50" s="18"/>
      <c r="AL50" s="11"/>
      <c r="AM50" s="11"/>
      <c r="AN50" s="18"/>
      <c r="AO50" s="17" t="s">
        <v>396</v>
      </c>
      <c r="AP50" s="17">
        <v>26.0</v>
      </c>
      <c r="AQ50" s="18"/>
      <c r="AT50" s="3"/>
      <c r="AU50" s="11" t="s">
        <v>292</v>
      </c>
      <c r="AV50" s="11">
        <v>5.0</v>
      </c>
      <c r="AW50" s="3"/>
      <c r="AX50" s="17"/>
      <c r="AY50" s="17"/>
      <c r="AZ50" s="18"/>
      <c r="BA50" s="17"/>
      <c r="BB50" s="32"/>
      <c r="BC50" s="18"/>
      <c r="BD50" s="17"/>
      <c r="BE50" s="32"/>
      <c r="BF50" s="18"/>
      <c r="BG50" s="17"/>
      <c r="BH50" s="32"/>
      <c r="BI50" s="18"/>
      <c r="BJ50" s="17"/>
      <c r="BK50" s="17"/>
      <c r="BL50" s="18"/>
      <c r="BM50" s="17"/>
      <c r="BN50" s="17"/>
      <c r="BO50" s="17"/>
    </row>
    <row r="51">
      <c r="A51" s="15" t="s">
        <v>397</v>
      </c>
      <c r="B51" s="20">
        <v>5.0</v>
      </c>
      <c r="C51" s="3"/>
      <c r="D51" s="27"/>
      <c r="E51" s="29"/>
      <c r="F51" s="3"/>
      <c r="I51" s="3"/>
      <c r="L51" s="3"/>
      <c r="M51" s="11" t="s">
        <v>398</v>
      </c>
      <c r="N51" s="11">
        <v>143.0</v>
      </c>
      <c r="O51" s="3"/>
      <c r="R51" s="5"/>
      <c r="S51" s="11" t="s">
        <v>76</v>
      </c>
      <c r="T51" s="11">
        <v>7.0</v>
      </c>
      <c r="U51" s="3"/>
      <c r="X51" s="3"/>
      <c r="AA51" s="3"/>
      <c r="AC51" s="11" t="s">
        <v>399</v>
      </c>
      <c r="AD51" s="11">
        <v>27.0</v>
      </c>
      <c r="AE51" s="21"/>
      <c r="AF51" s="11" t="s">
        <v>400</v>
      </c>
      <c r="AG51" s="11">
        <v>14.0</v>
      </c>
      <c r="AH51" s="21"/>
      <c r="AI51" s="11" t="s">
        <v>401</v>
      </c>
      <c r="AJ51" s="11">
        <v>84.0</v>
      </c>
      <c r="AK51" s="21"/>
      <c r="AL51" s="11"/>
      <c r="AM51" s="11"/>
      <c r="AN51" s="21"/>
      <c r="AO51" s="11" t="s">
        <v>402</v>
      </c>
      <c r="AP51" s="11">
        <v>15.0</v>
      </c>
      <c r="AQ51" s="21"/>
      <c r="AT51" s="3"/>
      <c r="AU51" s="11" t="s">
        <v>296</v>
      </c>
      <c r="AV51" s="11">
        <v>432.0</v>
      </c>
      <c r="AW51" s="3"/>
      <c r="AX51" s="11"/>
      <c r="AY51" s="11"/>
      <c r="AZ51" s="21"/>
      <c r="BA51" s="11"/>
      <c r="BB51" s="30"/>
      <c r="BC51" s="21"/>
      <c r="BD51" s="11"/>
      <c r="BE51" s="30"/>
      <c r="BF51" s="21"/>
      <c r="BG51" s="11"/>
      <c r="BH51" s="30"/>
      <c r="BI51" s="21"/>
      <c r="BJ51" s="11"/>
      <c r="BK51" s="11"/>
      <c r="BL51" s="21"/>
      <c r="BM51" s="11"/>
      <c r="BN51" s="11"/>
      <c r="BO51" s="11"/>
    </row>
    <row r="52">
      <c r="A52" s="15" t="s">
        <v>403</v>
      </c>
      <c r="B52" s="20">
        <v>2.0</v>
      </c>
      <c r="C52" s="3"/>
      <c r="D52" s="27"/>
      <c r="E52" s="29"/>
      <c r="F52" s="3"/>
      <c r="I52" s="3"/>
      <c r="L52" s="3"/>
      <c r="M52" s="11" t="s">
        <v>404</v>
      </c>
      <c r="N52" s="11">
        <v>112.0</v>
      </c>
      <c r="O52" s="3"/>
      <c r="R52" s="5"/>
      <c r="U52" s="3"/>
      <c r="X52" s="3"/>
      <c r="AA52" s="3"/>
      <c r="AC52" s="11" t="s">
        <v>405</v>
      </c>
      <c r="AD52" s="11">
        <v>26.0</v>
      </c>
      <c r="AE52" s="21"/>
      <c r="AF52" s="11"/>
      <c r="AG52" s="11"/>
      <c r="AH52" s="21"/>
      <c r="AI52" s="11" t="s">
        <v>406</v>
      </c>
      <c r="AJ52" s="11">
        <v>62.0</v>
      </c>
      <c r="AK52" s="21"/>
      <c r="AL52" s="11"/>
      <c r="AM52" s="11"/>
      <c r="AN52" s="21"/>
      <c r="AO52" s="11"/>
      <c r="AP52" s="17">
        <f>SUM(AP2:AP51)</f>
        <v>16952</v>
      </c>
      <c r="AQ52" s="21"/>
      <c r="AT52" s="3"/>
      <c r="AU52" s="11" t="s">
        <v>302</v>
      </c>
      <c r="AV52" s="11">
        <v>4.0</v>
      </c>
      <c r="AW52" s="3"/>
      <c r="AX52" s="11"/>
      <c r="AY52" s="11"/>
      <c r="AZ52" s="21"/>
      <c r="BA52" s="11"/>
      <c r="BB52" s="30"/>
      <c r="BC52" s="21"/>
      <c r="BD52" s="11"/>
      <c r="BE52" s="30"/>
      <c r="BF52" s="21"/>
      <c r="BG52" s="11"/>
      <c r="BH52" s="30"/>
      <c r="BI52" s="21"/>
      <c r="BJ52" s="11"/>
      <c r="BK52" s="11"/>
      <c r="BL52" s="21"/>
      <c r="BM52" s="11"/>
      <c r="BN52" s="11"/>
      <c r="BO52" s="11"/>
    </row>
    <row r="53">
      <c r="A53" s="15" t="s">
        <v>407</v>
      </c>
      <c r="B53" s="20">
        <v>97.0</v>
      </c>
      <c r="C53" s="3"/>
      <c r="D53" s="27"/>
      <c r="E53" s="29"/>
      <c r="F53" s="3"/>
      <c r="I53" s="3"/>
      <c r="L53" s="3"/>
      <c r="M53" s="11" t="s">
        <v>408</v>
      </c>
      <c r="N53" s="17">
        <v>1305.0</v>
      </c>
      <c r="O53" s="3"/>
      <c r="R53" s="5"/>
      <c r="U53" s="3"/>
      <c r="X53" s="3"/>
      <c r="AA53" s="3"/>
      <c r="AB53" s="11"/>
      <c r="AC53" s="11" t="s">
        <v>409</v>
      </c>
      <c r="AD53" s="11">
        <v>22.0</v>
      </c>
      <c r="AE53" s="21"/>
      <c r="AF53" s="11"/>
      <c r="AG53" s="11"/>
      <c r="AH53" s="21"/>
      <c r="AI53" s="11" t="s">
        <v>410</v>
      </c>
      <c r="AJ53" s="11">
        <v>100.0</v>
      </c>
      <c r="AK53" s="21"/>
      <c r="AL53" s="11"/>
      <c r="AM53" s="11"/>
      <c r="AN53" s="21"/>
      <c r="AO53" s="11"/>
      <c r="AP53" s="11"/>
      <c r="AQ53" s="21"/>
      <c r="AT53" s="3"/>
      <c r="AU53" s="11" t="s">
        <v>306</v>
      </c>
      <c r="AV53" s="11">
        <v>15.0</v>
      </c>
      <c r="AW53" s="3"/>
      <c r="AX53" s="11"/>
      <c r="AY53" s="11"/>
      <c r="AZ53" s="21"/>
      <c r="BA53" s="11"/>
      <c r="BB53" s="30"/>
      <c r="BC53" s="21"/>
      <c r="BD53" s="11"/>
      <c r="BE53" s="30"/>
      <c r="BF53" s="21"/>
      <c r="BG53" s="11"/>
      <c r="BH53" s="30"/>
      <c r="BI53" s="21"/>
      <c r="BJ53" s="11"/>
      <c r="BK53" s="11"/>
      <c r="BL53" s="21"/>
      <c r="BM53" s="11"/>
      <c r="BN53" s="11"/>
      <c r="BO53" s="11"/>
    </row>
    <row r="54">
      <c r="A54" s="15" t="s">
        <v>411</v>
      </c>
      <c r="B54" s="20">
        <v>29.0</v>
      </c>
      <c r="C54" s="3"/>
      <c r="D54" s="27"/>
      <c r="E54" s="29"/>
      <c r="F54" s="3"/>
      <c r="I54" s="3"/>
      <c r="L54" s="3"/>
      <c r="M54" s="11" t="s">
        <v>412</v>
      </c>
      <c r="N54" s="11">
        <v>9.0</v>
      </c>
      <c r="O54" s="3"/>
      <c r="R54" s="5"/>
      <c r="U54" s="3"/>
      <c r="X54" s="3"/>
      <c r="AA54" s="3"/>
      <c r="AC54" s="11" t="s">
        <v>413</v>
      </c>
      <c r="AD54" s="11">
        <v>20.0</v>
      </c>
      <c r="AE54" s="21"/>
      <c r="AF54" s="11"/>
      <c r="AG54" s="11"/>
      <c r="AH54" s="21"/>
      <c r="AI54" s="11" t="s">
        <v>414</v>
      </c>
      <c r="AJ54" s="11">
        <v>66.0</v>
      </c>
      <c r="AK54" s="21"/>
      <c r="AL54" s="11"/>
      <c r="AM54" s="11"/>
      <c r="AN54" s="21"/>
      <c r="AO54" s="11"/>
      <c r="AP54" s="11"/>
      <c r="AQ54" s="21"/>
      <c r="AT54" s="3"/>
      <c r="AU54" s="11" t="s">
        <v>311</v>
      </c>
      <c r="AV54" s="11">
        <v>16.0</v>
      </c>
      <c r="AW54" s="3"/>
      <c r="AX54" s="11"/>
      <c r="AY54" s="11"/>
      <c r="AZ54" s="21"/>
      <c r="BA54" s="11"/>
      <c r="BB54" s="30"/>
      <c r="BC54" s="21"/>
      <c r="BD54" s="11"/>
      <c r="BE54" s="30"/>
      <c r="BF54" s="21"/>
      <c r="BG54" s="11"/>
      <c r="BH54" s="30"/>
      <c r="BI54" s="21"/>
      <c r="BJ54" s="11"/>
      <c r="BK54" s="11"/>
      <c r="BL54" s="21"/>
      <c r="BM54" s="11"/>
      <c r="BN54" s="11"/>
      <c r="BO54" s="11"/>
    </row>
    <row r="55">
      <c r="A55" s="15" t="s">
        <v>415</v>
      </c>
      <c r="B55" s="20">
        <v>3.0</v>
      </c>
      <c r="C55" s="3"/>
      <c r="D55" s="27"/>
      <c r="E55" s="29"/>
      <c r="F55" s="3"/>
      <c r="I55" s="3"/>
      <c r="L55" s="3"/>
      <c r="M55" s="11" t="s">
        <v>416</v>
      </c>
      <c r="N55" s="11">
        <v>3.0</v>
      </c>
      <c r="O55" s="3"/>
      <c r="R55" s="5"/>
      <c r="U55" s="3"/>
      <c r="X55" s="3"/>
      <c r="AA55" s="3"/>
      <c r="AD55" s="17">
        <v>3164.0</v>
      </c>
      <c r="AE55" s="21"/>
      <c r="AF55" s="11"/>
      <c r="AG55" s="11"/>
      <c r="AH55" s="21"/>
      <c r="AI55" s="11" t="s">
        <v>417</v>
      </c>
      <c r="AJ55" s="11">
        <v>99.0</v>
      </c>
      <c r="AK55" s="21"/>
      <c r="AL55" s="11"/>
      <c r="AM55" s="11"/>
      <c r="AN55" s="21"/>
      <c r="AO55" s="11"/>
      <c r="AP55" s="11"/>
      <c r="AQ55" s="21"/>
      <c r="AT55" s="3"/>
      <c r="AU55" s="11" t="s">
        <v>316</v>
      </c>
      <c r="AV55" s="11">
        <v>138.0</v>
      </c>
      <c r="AW55" s="3"/>
      <c r="AX55" s="11"/>
      <c r="AY55" s="11"/>
      <c r="AZ55" s="21"/>
      <c r="BA55" s="11"/>
      <c r="BB55" s="30"/>
      <c r="BC55" s="21"/>
      <c r="BD55" s="11"/>
      <c r="BE55" s="30"/>
      <c r="BF55" s="21"/>
      <c r="BG55" s="11"/>
      <c r="BH55" s="30"/>
      <c r="BI55" s="21"/>
      <c r="BJ55" s="11"/>
      <c r="BK55" s="11"/>
      <c r="BL55" s="21"/>
      <c r="BM55" s="11"/>
      <c r="BN55" s="11"/>
      <c r="BO55" s="11"/>
    </row>
    <row r="56">
      <c r="A56" s="15" t="s">
        <v>418</v>
      </c>
      <c r="B56" s="20">
        <v>144.0</v>
      </c>
      <c r="C56" s="3"/>
      <c r="D56" s="27"/>
      <c r="E56" s="29"/>
      <c r="F56" s="3"/>
      <c r="I56" s="3"/>
      <c r="L56" s="3"/>
      <c r="M56" s="11" t="s">
        <v>419</v>
      </c>
      <c r="N56" s="11">
        <v>5.0</v>
      </c>
      <c r="O56" s="3"/>
      <c r="R56" s="5"/>
      <c r="U56" s="3"/>
      <c r="X56" s="3"/>
      <c r="AA56" s="3"/>
      <c r="AC56" s="4"/>
      <c r="AD56" s="4"/>
      <c r="AE56" s="21"/>
      <c r="AF56" s="11"/>
      <c r="AG56" s="11"/>
      <c r="AH56" s="21"/>
      <c r="AI56" s="11" t="s">
        <v>420</v>
      </c>
      <c r="AJ56" s="11">
        <v>39.0</v>
      </c>
      <c r="AK56" s="21"/>
      <c r="AL56" s="11"/>
      <c r="AM56" s="11"/>
      <c r="AN56" s="21"/>
      <c r="AO56" s="11"/>
      <c r="AP56" s="11"/>
      <c r="AQ56" s="21"/>
      <c r="AT56" s="3"/>
      <c r="AU56" s="11" t="s">
        <v>320</v>
      </c>
      <c r="AV56" s="11">
        <v>60.0</v>
      </c>
      <c r="AW56" s="3"/>
      <c r="AX56" s="11"/>
      <c r="AY56" s="11"/>
      <c r="AZ56" s="21"/>
      <c r="BA56" s="11"/>
      <c r="BB56" s="30"/>
      <c r="BC56" s="21"/>
      <c r="BD56" s="11"/>
      <c r="BE56" s="30"/>
      <c r="BF56" s="21"/>
      <c r="BG56" s="11"/>
      <c r="BH56" s="30"/>
      <c r="BI56" s="21"/>
      <c r="BJ56" s="11"/>
      <c r="BK56" s="11"/>
      <c r="BL56" s="21"/>
      <c r="BM56" s="11"/>
      <c r="BN56" s="11"/>
      <c r="BO56" s="11"/>
    </row>
    <row r="57">
      <c r="A57" s="15" t="s">
        <v>421</v>
      </c>
      <c r="B57" s="20">
        <v>138.0</v>
      </c>
      <c r="C57" s="3"/>
      <c r="D57" s="27"/>
      <c r="E57" s="29"/>
      <c r="F57" s="3"/>
      <c r="I57" s="3"/>
      <c r="L57" s="3"/>
      <c r="M57" s="11" t="s">
        <v>422</v>
      </c>
      <c r="N57" s="11">
        <v>2.0</v>
      </c>
      <c r="O57" s="3"/>
      <c r="R57" s="5"/>
      <c r="U57" s="3"/>
      <c r="X57" s="3"/>
      <c r="AA57" s="3"/>
      <c r="AC57" s="4" t="s">
        <v>423</v>
      </c>
      <c r="AD57" s="4" t="s">
        <v>424</v>
      </c>
      <c r="AE57" s="21"/>
      <c r="AF57" s="11"/>
      <c r="AG57" s="11"/>
      <c r="AH57" s="21"/>
      <c r="AI57" s="11" t="s">
        <v>425</v>
      </c>
      <c r="AJ57" s="11">
        <v>29.0</v>
      </c>
      <c r="AK57" s="21"/>
      <c r="AL57" s="11"/>
      <c r="AM57" s="11"/>
      <c r="AN57" s="21"/>
      <c r="AO57" s="11"/>
      <c r="AP57" s="11"/>
      <c r="AQ57" s="21"/>
      <c r="AT57" s="3"/>
      <c r="AU57" s="11" t="s">
        <v>324</v>
      </c>
      <c r="AV57" s="11">
        <v>14.0</v>
      </c>
      <c r="AW57" s="3"/>
      <c r="AX57" s="11"/>
      <c r="AY57" s="11"/>
      <c r="AZ57" s="21"/>
      <c r="BA57" s="11"/>
      <c r="BB57" s="30"/>
      <c r="BC57" s="21"/>
      <c r="BD57" s="11"/>
      <c r="BE57" s="30"/>
      <c r="BF57" s="21"/>
      <c r="BG57" s="11"/>
      <c r="BH57" s="30"/>
      <c r="BI57" s="21"/>
      <c r="BJ57" s="11"/>
      <c r="BK57" s="11"/>
      <c r="BL57" s="21"/>
      <c r="BM57" s="11"/>
      <c r="BN57" s="11"/>
      <c r="BO57" s="11"/>
    </row>
    <row r="58">
      <c r="A58" s="15" t="s">
        <v>426</v>
      </c>
      <c r="B58" s="20">
        <v>35.0</v>
      </c>
      <c r="C58" s="3"/>
      <c r="D58" s="27"/>
      <c r="E58" s="29"/>
      <c r="F58" s="3"/>
      <c r="I58" s="3"/>
      <c r="L58" s="3"/>
      <c r="M58" s="11" t="s">
        <v>427</v>
      </c>
      <c r="N58" s="11">
        <v>2.0</v>
      </c>
      <c r="O58" s="3"/>
      <c r="R58" s="5"/>
      <c r="U58" s="3"/>
      <c r="X58" s="3"/>
      <c r="AA58" s="3"/>
      <c r="AC58" s="11" t="s">
        <v>206</v>
      </c>
      <c r="AD58" s="11">
        <v>695.0</v>
      </c>
      <c r="AE58" s="21"/>
      <c r="AF58" s="11"/>
      <c r="AG58" s="11"/>
      <c r="AH58" s="21"/>
      <c r="AI58" s="11" t="s">
        <v>428</v>
      </c>
      <c r="AJ58" s="11">
        <v>38.0</v>
      </c>
      <c r="AK58" s="21"/>
      <c r="AL58" s="11"/>
      <c r="AM58" s="11"/>
      <c r="AN58" s="21"/>
      <c r="AO58" s="11"/>
      <c r="AP58" s="11"/>
      <c r="AQ58" s="21"/>
      <c r="AT58" s="3"/>
      <c r="AU58" s="11" t="s">
        <v>429</v>
      </c>
      <c r="AV58" s="11">
        <v>4.0</v>
      </c>
      <c r="AW58" s="3"/>
      <c r="AX58" s="11"/>
      <c r="AY58" s="11"/>
      <c r="AZ58" s="21"/>
      <c r="BA58" s="11"/>
      <c r="BB58" s="30"/>
      <c r="BC58" s="21"/>
      <c r="BD58" s="11"/>
      <c r="BE58" s="30"/>
      <c r="BF58" s="21"/>
      <c r="BG58" s="11"/>
      <c r="BH58" s="30"/>
      <c r="BI58" s="21"/>
      <c r="BJ58" s="11"/>
      <c r="BK58" s="11"/>
      <c r="BL58" s="21"/>
      <c r="BM58" s="11"/>
      <c r="BN58" s="11"/>
      <c r="BO58" s="11"/>
    </row>
    <row r="59">
      <c r="A59" s="15" t="s">
        <v>430</v>
      </c>
      <c r="B59" s="20">
        <v>3.0</v>
      </c>
      <c r="C59" s="3"/>
      <c r="D59" s="27"/>
      <c r="E59" s="29"/>
      <c r="F59" s="3"/>
      <c r="I59" s="3"/>
      <c r="L59" s="3"/>
      <c r="M59" s="11" t="s">
        <v>431</v>
      </c>
      <c r="N59" s="17">
        <v>9304.0</v>
      </c>
      <c r="O59" s="3"/>
      <c r="R59" s="5"/>
      <c r="U59" s="3"/>
      <c r="X59" s="3"/>
      <c r="AA59" s="3"/>
      <c r="AC59" s="11" t="s">
        <v>217</v>
      </c>
      <c r="AD59" s="11">
        <v>607.0</v>
      </c>
      <c r="AE59" s="21"/>
      <c r="AF59" s="11"/>
      <c r="AG59" s="11"/>
      <c r="AH59" s="21"/>
      <c r="AI59" s="11" t="s">
        <v>432</v>
      </c>
      <c r="AJ59" s="11">
        <v>104.0</v>
      </c>
      <c r="AK59" s="21"/>
      <c r="AL59" s="11"/>
      <c r="AM59" s="11"/>
      <c r="AN59" s="21"/>
      <c r="AO59" s="11"/>
      <c r="AP59" s="11"/>
      <c r="AQ59" s="21"/>
      <c r="AT59" s="3"/>
      <c r="AU59" s="11" t="s">
        <v>329</v>
      </c>
      <c r="AV59" s="11">
        <v>25.0</v>
      </c>
      <c r="AW59" s="3"/>
      <c r="AX59" s="11"/>
      <c r="AY59" s="11"/>
      <c r="AZ59" s="21"/>
      <c r="BA59" s="11"/>
      <c r="BB59" s="30"/>
      <c r="BC59" s="21"/>
      <c r="BD59" s="11"/>
      <c r="BE59" s="30"/>
      <c r="BF59" s="21"/>
      <c r="BG59" s="11"/>
      <c r="BH59" s="30"/>
      <c r="BI59" s="21"/>
      <c r="BJ59" s="11"/>
      <c r="BK59" s="11"/>
      <c r="BL59" s="21"/>
      <c r="BM59" s="11"/>
      <c r="BN59" s="11"/>
      <c r="BO59" s="11"/>
    </row>
    <row r="60">
      <c r="A60" s="15" t="s">
        <v>433</v>
      </c>
      <c r="B60" s="20">
        <v>2.0</v>
      </c>
      <c r="C60" s="3"/>
      <c r="D60" s="27"/>
      <c r="E60" s="29"/>
      <c r="F60" s="3"/>
      <c r="I60" s="3"/>
      <c r="L60" s="3"/>
      <c r="M60" s="11" t="s">
        <v>434</v>
      </c>
      <c r="N60" s="11">
        <v>7.0</v>
      </c>
      <c r="O60" s="3"/>
      <c r="R60" s="5"/>
      <c r="U60" s="3"/>
      <c r="X60" s="3"/>
      <c r="AA60" s="3"/>
      <c r="AC60" s="11" t="s">
        <v>227</v>
      </c>
      <c r="AD60" s="11">
        <v>575.0</v>
      </c>
      <c r="AE60" s="21"/>
      <c r="AF60" s="11"/>
      <c r="AG60" s="11"/>
      <c r="AH60" s="21"/>
      <c r="AI60" s="11" t="s">
        <v>435</v>
      </c>
      <c r="AJ60" s="11">
        <v>40.0</v>
      </c>
      <c r="AK60" s="21"/>
      <c r="AL60" s="11"/>
      <c r="AM60" s="11"/>
      <c r="AN60" s="21"/>
      <c r="AO60" s="11"/>
      <c r="AP60" s="11"/>
      <c r="AQ60" s="21"/>
      <c r="AT60" s="3"/>
      <c r="AU60" s="11" t="s">
        <v>338</v>
      </c>
      <c r="AV60" s="11">
        <v>4.0</v>
      </c>
      <c r="AW60" s="3"/>
      <c r="AX60" s="11"/>
      <c r="AY60" s="11"/>
      <c r="AZ60" s="21"/>
      <c r="BA60" s="11"/>
      <c r="BB60" s="30"/>
      <c r="BC60" s="21"/>
      <c r="BD60" s="11"/>
      <c r="BE60" s="30"/>
      <c r="BF60" s="21"/>
      <c r="BG60" s="11"/>
      <c r="BH60" s="30"/>
      <c r="BI60" s="21"/>
      <c r="BJ60" s="11"/>
      <c r="BK60" s="11"/>
      <c r="BL60" s="21"/>
      <c r="BM60" s="11"/>
      <c r="BN60" s="11"/>
      <c r="BO60" s="11"/>
    </row>
    <row r="61">
      <c r="A61" s="15" t="s">
        <v>436</v>
      </c>
      <c r="B61" s="20">
        <v>1.0</v>
      </c>
      <c r="C61" s="3"/>
      <c r="D61" s="27"/>
      <c r="E61" s="29"/>
      <c r="F61" s="3"/>
      <c r="I61" s="3"/>
      <c r="L61" s="3"/>
      <c r="M61" s="11" t="s">
        <v>437</v>
      </c>
      <c r="N61" s="11">
        <v>2.0</v>
      </c>
      <c r="O61" s="3"/>
      <c r="R61" s="5"/>
      <c r="U61" s="3"/>
      <c r="X61" s="3"/>
      <c r="AA61" s="3"/>
      <c r="AC61" s="11" t="s">
        <v>236</v>
      </c>
      <c r="AD61" s="11">
        <v>354.0</v>
      </c>
      <c r="AE61" s="21"/>
      <c r="AF61" s="11"/>
      <c r="AG61" s="11"/>
      <c r="AH61" s="21"/>
      <c r="AI61" s="11" t="s">
        <v>438</v>
      </c>
      <c r="AJ61" s="11">
        <v>218.0</v>
      </c>
      <c r="AK61" s="21"/>
      <c r="AL61" s="11"/>
      <c r="AM61" s="11"/>
      <c r="AN61" s="21"/>
      <c r="AO61" s="11"/>
      <c r="AP61" s="11"/>
      <c r="AQ61" s="21"/>
      <c r="AT61" s="3"/>
      <c r="AU61" s="11" t="s">
        <v>343</v>
      </c>
      <c r="AV61" s="11">
        <v>6.0</v>
      </c>
      <c r="AW61" s="3"/>
      <c r="AX61" s="11"/>
      <c r="AY61" s="11"/>
      <c r="AZ61" s="21"/>
      <c r="BA61" s="11"/>
      <c r="BB61" s="30"/>
      <c r="BC61" s="21"/>
      <c r="BD61" s="11"/>
      <c r="BE61" s="30"/>
      <c r="BF61" s="21"/>
      <c r="BG61" s="11"/>
      <c r="BH61" s="30"/>
      <c r="BI61" s="21"/>
      <c r="BJ61" s="11"/>
      <c r="BK61" s="11"/>
      <c r="BL61" s="21"/>
      <c r="BM61" s="11"/>
      <c r="BN61" s="11"/>
      <c r="BO61" s="11"/>
    </row>
    <row r="62">
      <c r="A62" s="15" t="s">
        <v>439</v>
      </c>
      <c r="B62" s="20">
        <v>3.0</v>
      </c>
      <c r="C62" s="3"/>
      <c r="D62" s="27"/>
      <c r="E62" s="29"/>
      <c r="F62" s="3"/>
      <c r="I62" s="3"/>
      <c r="L62" s="3"/>
      <c r="M62" s="11" t="s">
        <v>440</v>
      </c>
      <c r="N62" s="11">
        <v>301.0</v>
      </c>
      <c r="O62" s="3"/>
      <c r="R62" s="5"/>
      <c r="U62" s="3"/>
      <c r="V62" s="11" t="s">
        <v>42</v>
      </c>
      <c r="W62" s="11">
        <v>22.0</v>
      </c>
      <c r="X62" s="3"/>
      <c r="AA62" s="3"/>
      <c r="AC62" s="11" t="s">
        <v>441</v>
      </c>
      <c r="AD62" s="11">
        <v>165.0</v>
      </c>
      <c r="AE62" s="21"/>
      <c r="AF62" s="11"/>
      <c r="AG62" s="11"/>
      <c r="AH62" s="21"/>
      <c r="AI62" s="11" t="s">
        <v>442</v>
      </c>
      <c r="AJ62" s="11">
        <v>198.0</v>
      </c>
      <c r="AK62" s="21"/>
      <c r="AL62" s="11"/>
      <c r="AM62" s="11"/>
      <c r="AN62" s="21"/>
      <c r="AO62" s="11"/>
      <c r="AP62" s="11"/>
      <c r="AQ62" s="21"/>
      <c r="AT62" s="3"/>
      <c r="AU62" s="11" t="s">
        <v>348</v>
      </c>
      <c r="AV62" s="11">
        <v>10.0</v>
      </c>
      <c r="AW62" s="3"/>
      <c r="AX62" s="11"/>
      <c r="AY62" s="11"/>
      <c r="AZ62" s="21"/>
      <c r="BA62" s="11"/>
      <c r="BB62" s="30"/>
      <c r="BC62" s="21"/>
      <c r="BD62" s="11"/>
      <c r="BE62" s="30"/>
      <c r="BF62" s="21"/>
      <c r="BG62" s="11"/>
      <c r="BH62" s="30"/>
      <c r="BI62" s="21"/>
      <c r="BJ62" s="11"/>
      <c r="BK62" s="11"/>
      <c r="BL62" s="21"/>
      <c r="BM62" s="11"/>
      <c r="BN62" s="11"/>
      <c r="BO62" s="11"/>
    </row>
    <row r="63">
      <c r="A63" s="15" t="s">
        <v>443</v>
      </c>
      <c r="B63" s="20">
        <v>13.0</v>
      </c>
      <c r="C63" s="3"/>
      <c r="D63" s="27"/>
      <c r="E63" s="29"/>
      <c r="F63" s="3"/>
      <c r="I63" s="3"/>
      <c r="L63" s="3"/>
      <c r="M63" s="11" t="s">
        <v>444</v>
      </c>
      <c r="N63" s="17">
        <v>1698.0</v>
      </c>
      <c r="O63" s="3"/>
      <c r="R63" s="5"/>
      <c r="U63" s="3"/>
      <c r="V63" s="11" t="s">
        <v>445</v>
      </c>
      <c r="W63" s="11">
        <v>17.0</v>
      </c>
      <c r="X63" s="3"/>
      <c r="AA63" s="3"/>
      <c r="AC63" s="11" t="s">
        <v>446</v>
      </c>
      <c r="AD63" s="11">
        <v>152.0</v>
      </c>
      <c r="AE63" s="21"/>
      <c r="AF63" s="11"/>
      <c r="AG63" s="11"/>
      <c r="AH63" s="21"/>
      <c r="AI63" s="11" t="s">
        <v>447</v>
      </c>
      <c r="AJ63" s="11">
        <v>453.0</v>
      </c>
      <c r="AK63" s="21"/>
      <c r="AL63" s="11"/>
      <c r="AM63" s="11"/>
      <c r="AN63" s="21"/>
      <c r="AO63" s="11"/>
      <c r="AP63" s="11"/>
      <c r="AQ63" s="21"/>
      <c r="AT63" s="3"/>
      <c r="AU63" s="11" t="s">
        <v>448</v>
      </c>
      <c r="AV63" s="11">
        <v>4.0</v>
      </c>
      <c r="AW63" s="3"/>
      <c r="AX63" s="11"/>
      <c r="AY63" s="11"/>
      <c r="AZ63" s="21"/>
      <c r="BA63" s="11"/>
      <c r="BB63" s="30"/>
      <c r="BC63" s="21"/>
      <c r="BD63" s="11"/>
      <c r="BE63" s="30"/>
      <c r="BF63" s="21"/>
      <c r="BG63" s="11"/>
      <c r="BH63" s="30"/>
      <c r="BI63" s="21"/>
      <c r="BJ63" s="11"/>
      <c r="BK63" s="11"/>
      <c r="BL63" s="21"/>
      <c r="BM63" s="11"/>
      <c r="BN63" s="11"/>
      <c r="BO63" s="11"/>
    </row>
    <row r="64">
      <c r="A64" s="15" t="s">
        <v>449</v>
      </c>
      <c r="B64" s="20">
        <v>9.0</v>
      </c>
      <c r="C64" s="3"/>
      <c r="D64" s="27"/>
      <c r="E64" s="29"/>
      <c r="F64" s="3"/>
      <c r="I64" s="3"/>
      <c r="L64" s="3"/>
      <c r="M64" s="11" t="s">
        <v>450</v>
      </c>
      <c r="N64" s="11">
        <v>11.0</v>
      </c>
      <c r="O64" s="3"/>
      <c r="R64" s="5"/>
      <c r="U64" s="3"/>
      <c r="V64" s="11" t="s">
        <v>451</v>
      </c>
      <c r="W64" s="11">
        <v>17.0</v>
      </c>
      <c r="X64" s="3"/>
      <c r="AA64" s="3"/>
      <c r="AC64" s="11" t="s">
        <v>452</v>
      </c>
      <c r="AD64" s="11">
        <v>123.0</v>
      </c>
      <c r="AE64" s="21"/>
      <c r="AF64" s="11"/>
      <c r="AG64" s="11"/>
      <c r="AH64" s="21"/>
      <c r="AI64" s="11" t="s">
        <v>453</v>
      </c>
      <c r="AJ64" s="11">
        <v>75.0</v>
      </c>
      <c r="AK64" s="21"/>
      <c r="AL64" s="17"/>
      <c r="AM64" s="17"/>
      <c r="AN64" s="21"/>
      <c r="AO64" s="11"/>
      <c r="AP64" s="11"/>
      <c r="AQ64" s="21"/>
      <c r="AT64" s="3"/>
      <c r="AU64" s="11" t="s">
        <v>353</v>
      </c>
      <c r="AV64" s="11">
        <v>61.0</v>
      </c>
      <c r="AW64" s="3"/>
      <c r="AX64" s="11"/>
      <c r="AY64" s="11"/>
      <c r="AZ64" s="21"/>
      <c r="BA64" s="11"/>
      <c r="BB64" s="30"/>
      <c r="BC64" s="21"/>
      <c r="BD64" s="11"/>
      <c r="BE64" s="30"/>
      <c r="BF64" s="21"/>
      <c r="BG64" s="11"/>
      <c r="BH64" s="30"/>
      <c r="BI64" s="21"/>
      <c r="BJ64" s="11"/>
      <c r="BK64" s="11"/>
      <c r="BL64" s="21"/>
      <c r="BM64" s="11"/>
      <c r="BN64" s="11"/>
      <c r="BO64" s="11"/>
    </row>
    <row r="65">
      <c r="A65" s="15" t="s">
        <v>454</v>
      </c>
      <c r="B65" s="20">
        <v>81.0</v>
      </c>
      <c r="C65" s="3"/>
      <c r="D65" s="27"/>
      <c r="E65" s="29"/>
      <c r="F65" s="3"/>
      <c r="I65" s="3"/>
      <c r="L65" s="3"/>
      <c r="M65" s="11" t="s">
        <v>455</v>
      </c>
      <c r="N65" s="17">
        <v>24184.0</v>
      </c>
      <c r="O65" s="3"/>
      <c r="R65" s="5"/>
      <c r="U65" s="3"/>
      <c r="X65" s="3"/>
      <c r="AA65" s="3"/>
      <c r="AC65" s="11" t="s">
        <v>456</v>
      </c>
      <c r="AD65" s="11">
        <v>87.0</v>
      </c>
      <c r="AE65" s="21"/>
      <c r="AF65" s="11"/>
      <c r="AG65" s="11"/>
      <c r="AH65" s="21"/>
      <c r="AI65" s="11" t="s">
        <v>457</v>
      </c>
      <c r="AJ65" s="11">
        <v>88.0</v>
      </c>
      <c r="AK65" s="21"/>
      <c r="AL65" s="11"/>
      <c r="AM65" s="11"/>
      <c r="AN65" s="21"/>
      <c r="AO65" s="11"/>
      <c r="AP65" s="11"/>
      <c r="AQ65" s="21"/>
      <c r="AT65" s="3"/>
      <c r="AU65" s="11" t="s">
        <v>458</v>
      </c>
      <c r="AV65" s="11">
        <v>5.0</v>
      </c>
      <c r="AW65" s="3"/>
      <c r="AX65" s="11"/>
      <c r="AY65" s="11"/>
      <c r="AZ65" s="21"/>
      <c r="BA65" s="11"/>
      <c r="BB65" s="30"/>
      <c r="BC65" s="21"/>
      <c r="BD65" s="11"/>
      <c r="BE65" s="30"/>
      <c r="BF65" s="21"/>
      <c r="BG65" s="11"/>
      <c r="BH65" s="30"/>
      <c r="BI65" s="21"/>
      <c r="BJ65" s="11"/>
      <c r="BK65" s="11"/>
      <c r="BL65" s="21"/>
      <c r="BM65" s="11"/>
      <c r="BN65" s="11"/>
      <c r="BO65" s="11"/>
    </row>
    <row r="66">
      <c r="A66" s="15" t="s">
        <v>459</v>
      </c>
      <c r="B66" s="20">
        <v>1.0</v>
      </c>
      <c r="C66" s="3"/>
      <c r="D66" s="27"/>
      <c r="E66" s="29"/>
      <c r="F66" s="3"/>
      <c r="I66" s="3"/>
      <c r="L66" s="3"/>
      <c r="M66" s="11" t="s">
        <v>460</v>
      </c>
      <c r="N66" s="11">
        <v>2.0</v>
      </c>
      <c r="O66" s="3"/>
      <c r="R66" s="5"/>
      <c r="U66" s="3"/>
      <c r="X66" s="3"/>
      <c r="AA66" s="3"/>
      <c r="AC66" s="11" t="s">
        <v>461</v>
      </c>
      <c r="AD66" s="11">
        <v>84.0</v>
      </c>
      <c r="AE66" s="21"/>
      <c r="AF66" s="11"/>
      <c r="AG66" s="11"/>
      <c r="AH66" s="21"/>
      <c r="AI66" s="11" t="s">
        <v>462</v>
      </c>
      <c r="AJ66" s="11">
        <v>134.0</v>
      </c>
      <c r="AK66" s="21"/>
      <c r="AL66" s="11"/>
      <c r="AM66" s="11"/>
      <c r="AN66" s="21"/>
      <c r="AO66" s="11"/>
      <c r="AP66" s="11"/>
      <c r="AQ66" s="21"/>
      <c r="AT66" s="3"/>
      <c r="AU66" s="11" t="s">
        <v>358</v>
      </c>
      <c r="AV66" s="11">
        <v>4.0</v>
      </c>
      <c r="AW66" s="3"/>
      <c r="AX66" s="11"/>
      <c r="AY66" s="11"/>
      <c r="AZ66" s="21"/>
      <c r="BA66" s="11"/>
      <c r="BB66" s="30"/>
      <c r="BC66" s="21"/>
      <c r="BD66" s="11"/>
      <c r="BE66" s="30"/>
      <c r="BF66" s="21"/>
      <c r="BG66" s="11"/>
      <c r="BH66" s="30"/>
      <c r="BI66" s="21"/>
      <c r="BJ66" s="11"/>
      <c r="BK66" s="11"/>
      <c r="BL66" s="21"/>
      <c r="BM66" s="11"/>
      <c r="BN66" s="11"/>
      <c r="BO66" s="11"/>
    </row>
    <row r="67">
      <c r="A67" s="15" t="s">
        <v>463</v>
      </c>
      <c r="B67" s="20">
        <v>38.0</v>
      </c>
      <c r="C67" s="3"/>
      <c r="D67" s="27"/>
      <c r="E67" s="29"/>
      <c r="F67" s="3"/>
      <c r="I67" s="3"/>
      <c r="L67" s="3"/>
      <c r="M67" s="11" t="s">
        <v>464</v>
      </c>
      <c r="N67" s="11">
        <v>110.0</v>
      </c>
      <c r="O67" s="3"/>
      <c r="R67" s="5"/>
      <c r="U67" s="3"/>
      <c r="X67" s="3"/>
      <c r="AA67" s="3"/>
      <c r="AC67" s="11" t="s">
        <v>465</v>
      </c>
      <c r="AD67" s="11">
        <v>62.0</v>
      </c>
      <c r="AE67" s="21"/>
      <c r="AF67" s="11"/>
      <c r="AG67" s="11"/>
      <c r="AH67" s="21"/>
      <c r="AI67" s="11" t="s">
        <v>466</v>
      </c>
      <c r="AJ67" s="11">
        <v>42.0</v>
      </c>
      <c r="AK67" s="21"/>
      <c r="AL67" s="11"/>
      <c r="AM67" s="11"/>
      <c r="AN67" s="21"/>
      <c r="AO67" s="11"/>
      <c r="AP67" s="11"/>
      <c r="AQ67" s="21"/>
      <c r="AT67" s="3"/>
      <c r="AU67" s="11" t="s">
        <v>368</v>
      </c>
      <c r="AV67" s="11">
        <v>24.0</v>
      </c>
      <c r="AW67" s="3"/>
      <c r="AX67" s="11"/>
      <c r="AY67" s="11"/>
      <c r="AZ67" s="21"/>
      <c r="BA67" s="11"/>
      <c r="BB67" s="30"/>
      <c r="BC67" s="21"/>
      <c r="BD67" s="11"/>
      <c r="BE67" s="30"/>
      <c r="BF67" s="21"/>
      <c r="BG67" s="11"/>
      <c r="BH67" s="30"/>
      <c r="BI67" s="21"/>
      <c r="BJ67" s="11"/>
      <c r="BK67" s="11"/>
      <c r="BL67" s="21"/>
      <c r="BM67" s="11"/>
      <c r="BN67" s="11"/>
      <c r="BO67" s="11"/>
    </row>
    <row r="68">
      <c r="A68" s="15" t="s">
        <v>33</v>
      </c>
      <c r="B68" s="20">
        <v>47.0</v>
      </c>
      <c r="C68" s="3"/>
      <c r="D68" s="27"/>
      <c r="E68" s="29"/>
      <c r="F68" s="3"/>
      <c r="I68" s="3"/>
      <c r="L68" s="3"/>
      <c r="M68" s="11" t="s">
        <v>467</v>
      </c>
      <c r="N68" s="11">
        <v>4.0</v>
      </c>
      <c r="O68" s="3"/>
      <c r="R68" s="5"/>
      <c r="U68" s="3"/>
      <c r="X68" s="3"/>
      <c r="AA68" s="3"/>
      <c r="AC68" s="11" t="s">
        <v>468</v>
      </c>
      <c r="AD68" s="11">
        <v>42.0</v>
      </c>
      <c r="AE68" s="21"/>
      <c r="AF68" s="11"/>
      <c r="AG68" s="11"/>
      <c r="AH68" s="21"/>
      <c r="AI68" s="11" t="s">
        <v>469</v>
      </c>
      <c r="AJ68" s="11">
        <v>1688.0</v>
      </c>
      <c r="AK68" s="21"/>
      <c r="AL68" s="11"/>
      <c r="AM68" s="11"/>
      <c r="AN68" s="21"/>
      <c r="AO68" s="11"/>
      <c r="AP68" s="11"/>
      <c r="AQ68" s="21"/>
      <c r="AT68" s="3"/>
      <c r="AU68" s="11" t="s">
        <v>374</v>
      </c>
      <c r="AV68" s="11">
        <v>28.0</v>
      </c>
      <c r="AW68" s="3"/>
      <c r="AX68" s="11"/>
      <c r="AY68" s="11"/>
      <c r="AZ68" s="21"/>
      <c r="BA68" s="11"/>
      <c r="BB68" s="30"/>
      <c r="BC68" s="21"/>
      <c r="BD68" s="11"/>
      <c r="BE68" s="30"/>
      <c r="BF68" s="21"/>
      <c r="BG68" s="11"/>
      <c r="BH68" s="30"/>
      <c r="BI68" s="21"/>
      <c r="BJ68" s="11"/>
      <c r="BK68" s="11"/>
      <c r="BL68" s="21"/>
      <c r="BM68" s="11"/>
      <c r="BN68" s="11"/>
      <c r="BO68" s="11"/>
    </row>
    <row r="69">
      <c r="A69" s="15" t="s">
        <v>470</v>
      </c>
      <c r="B69" s="20">
        <v>12.0</v>
      </c>
      <c r="C69" s="3"/>
      <c r="D69" s="27"/>
      <c r="E69" s="29"/>
      <c r="F69" s="3"/>
      <c r="I69" s="3"/>
      <c r="L69" s="3"/>
      <c r="M69" s="11" t="s">
        <v>471</v>
      </c>
      <c r="N69" s="11">
        <v>2.0</v>
      </c>
      <c r="O69" s="3"/>
      <c r="R69" s="5"/>
      <c r="U69" s="3"/>
      <c r="X69" s="3"/>
      <c r="AA69" s="3"/>
      <c r="AC69" s="11" t="s">
        <v>472</v>
      </c>
      <c r="AD69" s="11">
        <v>31.0</v>
      </c>
      <c r="AE69" s="21"/>
      <c r="AF69" s="11"/>
      <c r="AG69" s="11"/>
      <c r="AH69" s="21"/>
      <c r="AI69" s="11" t="s">
        <v>473</v>
      </c>
      <c r="AJ69" s="11">
        <v>30.0</v>
      </c>
      <c r="AK69" s="21"/>
      <c r="AL69" s="11"/>
      <c r="AM69" s="11"/>
      <c r="AN69" s="21"/>
      <c r="AO69" s="11"/>
      <c r="AP69" s="11"/>
      <c r="AQ69" s="21"/>
      <c r="AT69" s="3"/>
      <c r="AU69" s="11" t="s">
        <v>474</v>
      </c>
      <c r="AV69" s="11">
        <v>8.0</v>
      </c>
      <c r="AW69" s="3"/>
      <c r="AX69" s="11"/>
      <c r="AY69" s="11"/>
      <c r="AZ69" s="21"/>
      <c r="BA69" s="11"/>
      <c r="BB69" s="30"/>
      <c r="BC69" s="21"/>
      <c r="BD69" s="11"/>
      <c r="BE69" s="30"/>
      <c r="BF69" s="21"/>
      <c r="BG69" s="11"/>
      <c r="BH69" s="30"/>
      <c r="BI69" s="21"/>
      <c r="BJ69" s="11"/>
      <c r="BK69" s="11"/>
      <c r="BL69" s="21"/>
      <c r="BM69" s="11"/>
      <c r="BN69" s="11"/>
      <c r="BO69" s="11"/>
    </row>
    <row r="70">
      <c r="A70" s="15" t="s">
        <v>475</v>
      </c>
      <c r="B70" s="20">
        <v>4.0</v>
      </c>
      <c r="C70" s="3"/>
      <c r="D70" s="27"/>
      <c r="E70" s="29"/>
      <c r="F70" s="3"/>
      <c r="I70" s="3"/>
      <c r="L70" s="3"/>
      <c r="M70" s="11" t="s">
        <v>476</v>
      </c>
      <c r="N70" s="11">
        <v>4.0</v>
      </c>
      <c r="O70" s="3"/>
      <c r="R70" s="5"/>
      <c r="U70" s="3"/>
      <c r="X70" s="3"/>
      <c r="AA70" s="3"/>
      <c r="AC70" s="11" t="s">
        <v>109</v>
      </c>
      <c r="AD70" s="11">
        <v>30.0</v>
      </c>
      <c r="AE70" s="21"/>
      <c r="AF70" s="11"/>
      <c r="AG70" s="11"/>
      <c r="AH70" s="21"/>
      <c r="AI70" s="11" t="s">
        <v>477</v>
      </c>
      <c r="AJ70" s="11">
        <v>36.0</v>
      </c>
      <c r="AK70" s="21"/>
      <c r="AL70" s="11"/>
      <c r="AM70" s="11"/>
      <c r="AN70" s="21"/>
      <c r="AO70" s="11"/>
      <c r="AP70" s="11"/>
      <c r="AQ70" s="21"/>
      <c r="AT70" s="3"/>
      <c r="AU70" s="11" t="s">
        <v>478</v>
      </c>
      <c r="AV70" s="11">
        <v>11.0</v>
      </c>
      <c r="AW70" s="3"/>
      <c r="AX70" s="11"/>
      <c r="AY70" s="11"/>
      <c r="AZ70" s="21"/>
      <c r="BA70" s="11"/>
      <c r="BB70" s="30"/>
      <c r="BC70" s="21"/>
      <c r="BD70" s="11"/>
      <c r="BE70" s="30"/>
      <c r="BF70" s="21"/>
      <c r="BG70" s="11"/>
      <c r="BH70" s="30"/>
      <c r="BI70" s="21"/>
      <c r="BJ70" s="11"/>
      <c r="BK70" s="11"/>
      <c r="BL70" s="21"/>
      <c r="BM70" s="11"/>
      <c r="BN70" s="11"/>
      <c r="BO70" s="11"/>
    </row>
    <row r="71">
      <c r="A71" s="27"/>
      <c r="B71" s="28">
        <f>SUM(B2:B70)</f>
        <v>59269</v>
      </c>
      <c r="C71" s="3"/>
      <c r="D71" s="27"/>
      <c r="E71" s="29"/>
      <c r="F71" s="3"/>
      <c r="I71" s="3"/>
      <c r="L71" s="3"/>
      <c r="M71" s="11" t="s">
        <v>479</v>
      </c>
      <c r="N71" s="11">
        <v>39.0</v>
      </c>
      <c r="O71" s="3"/>
      <c r="R71" s="5"/>
      <c r="U71" s="3"/>
      <c r="X71" s="3"/>
      <c r="AA71" s="3"/>
      <c r="AC71" s="11" t="s">
        <v>480</v>
      </c>
      <c r="AD71" s="11">
        <v>29.0</v>
      </c>
      <c r="AE71" s="18"/>
      <c r="AF71" s="17" t="s">
        <v>206</v>
      </c>
      <c r="AG71" s="17">
        <v>22.0</v>
      </c>
      <c r="AH71" s="18"/>
      <c r="AI71" s="17" t="s">
        <v>481</v>
      </c>
      <c r="AJ71" s="17">
        <v>84.0</v>
      </c>
      <c r="AK71" s="18"/>
      <c r="AL71" s="11"/>
      <c r="AM71" s="11"/>
      <c r="AN71" s="18"/>
      <c r="AO71" s="17"/>
      <c r="AP71" s="17"/>
      <c r="AQ71" s="18"/>
      <c r="AT71" s="3"/>
      <c r="AU71" s="11" t="s">
        <v>379</v>
      </c>
      <c r="AV71" s="11">
        <v>10.0</v>
      </c>
      <c r="AW71" s="3"/>
      <c r="AX71" s="17"/>
      <c r="AY71" s="17"/>
      <c r="AZ71" s="18"/>
      <c r="BA71" s="17"/>
      <c r="BB71" s="32"/>
      <c r="BC71" s="18"/>
      <c r="BD71" s="17"/>
      <c r="BE71" s="32"/>
      <c r="BF71" s="18"/>
      <c r="BG71" s="17"/>
      <c r="BH71" s="32"/>
      <c r="BI71" s="18"/>
      <c r="BJ71" s="17"/>
      <c r="BK71" s="17"/>
      <c r="BL71" s="18"/>
      <c r="BM71" s="17"/>
      <c r="BN71" s="17"/>
      <c r="BO71" s="17"/>
    </row>
    <row r="72">
      <c r="A72" s="27"/>
      <c r="B72" s="29"/>
      <c r="C72" s="3"/>
      <c r="D72" s="27"/>
      <c r="E72" s="29"/>
      <c r="F72" s="3"/>
      <c r="I72" s="3"/>
      <c r="L72" s="3"/>
      <c r="M72" s="11" t="s">
        <v>482</v>
      </c>
      <c r="N72" s="11">
        <v>8.0</v>
      </c>
      <c r="O72" s="3"/>
      <c r="R72" s="5"/>
      <c r="U72" s="3"/>
      <c r="X72" s="3"/>
      <c r="AA72" s="3"/>
      <c r="AC72" s="11" t="s">
        <v>483</v>
      </c>
      <c r="AD72" s="11">
        <v>23.0</v>
      </c>
      <c r="AE72" s="21"/>
      <c r="AF72" s="11" t="s">
        <v>217</v>
      </c>
      <c r="AG72" s="11">
        <v>19.0</v>
      </c>
      <c r="AH72" s="21"/>
      <c r="AI72" s="11" t="s">
        <v>484</v>
      </c>
      <c r="AJ72" s="11">
        <v>66.0</v>
      </c>
      <c r="AK72" s="21"/>
      <c r="AL72" s="11"/>
      <c r="AM72" s="11"/>
      <c r="AN72" s="21"/>
      <c r="AO72" s="11"/>
      <c r="AP72" s="11"/>
      <c r="AQ72" s="21"/>
      <c r="AT72" s="3"/>
      <c r="AU72" s="11" t="s">
        <v>390</v>
      </c>
      <c r="AV72" s="11">
        <v>8.0</v>
      </c>
      <c r="AW72" s="3"/>
      <c r="AX72" s="11"/>
      <c r="AY72" s="11"/>
      <c r="AZ72" s="21"/>
      <c r="BA72" s="11"/>
      <c r="BB72" s="30"/>
      <c r="BC72" s="21"/>
      <c r="BD72" s="11"/>
      <c r="BE72" s="30"/>
      <c r="BF72" s="21"/>
      <c r="BG72" s="11"/>
      <c r="BH72" s="30"/>
      <c r="BI72" s="21"/>
      <c r="BJ72" s="11"/>
      <c r="BK72" s="11"/>
      <c r="BL72" s="21"/>
      <c r="BM72" s="11"/>
      <c r="BN72" s="11"/>
      <c r="BO72" s="11"/>
    </row>
    <row r="73">
      <c r="A73" s="27"/>
      <c r="B73" s="29"/>
      <c r="C73" s="3"/>
      <c r="D73" s="27"/>
      <c r="E73" s="29"/>
      <c r="F73" s="3"/>
      <c r="I73" s="3"/>
      <c r="L73" s="3"/>
      <c r="N73" s="14">
        <f>SUM(N2:N72)</f>
        <v>58949</v>
      </c>
      <c r="O73" s="3"/>
      <c r="R73" s="5"/>
      <c r="U73" s="3"/>
      <c r="X73" s="3"/>
      <c r="AA73" s="3"/>
      <c r="AC73" s="11" t="s">
        <v>485</v>
      </c>
      <c r="AD73" s="11">
        <v>19.0</v>
      </c>
      <c r="AE73" s="21"/>
      <c r="AF73" s="11" t="s">
        <v>227</v>
      </c>
      <c r="AG73" s="11">
        <v>18.0</v>
      </c>
      <c r="AH73" s="21"/>
      <c r="AI73" s="11" t="s">
        <v>486</v>
      </c>
      <c r="AJ73" s="11">
        <v>31.0</v>
      </c>
      <c r="AK73" s="21"/>
      <c r="AL73" s="11"/>
      <c r="AM73" s="11"/>
      <c r="AN73" s="21"/>
      <c r="AO73" s="11"/>
      <c r="AP73" s="11"/>
      <c r="AQ73" s="21"/>
      <c r="AT73" s="3"/>
      <c r="AU73" s="11" t="s">
        <v>395</v>
      </c>
      <c r="AV73" s="11">
        <v>26.0</v>
      </c>
      <c r="AW73" s="3"/>
      <c r="AX73" s="11"/>
      <c r="AY73" s="11"/>
      <c r="AZ73" s="21"/>
      <c r="BA73" s="11"/>
      <c r="BB73" s="30"/>
      <c r="BC73" s="21"/>
      <c r="BD73" s="11"/>
      <c r="BE73" s="30"/>
      <c r="BF73" s="21"/>
      <c r="BG73" s="11"/>
      <c r="BH73" s="30"/>
      <c r="BI73" s="21"/>
      <c r="BJ73" s="11"/>
      <c r="BK73" s="11"/>
      <c r="BL73" s="21"/>
      <c r="BM73" s="11"/>
      <c r="BN73" s="11"/>
      <c r="BO73" s="11"/>
    </row>
    <row r="74">
      <c r="A74" s="27"/>
      <c r="B74" s="29"/>
      <c r="C74" s="3"/>
      <c r="D74" s="27"/>
      <c r="E74" s="29"/>
      <c r="F74" s="3"/>
      <c r="I74" s="3"/>
      <c r="L74" s="3"/>
      <c r="O74" s="3"/>
      <c r="R74" s="5"/>
      <c r="U74" s="3"/>
      <c r="X74" s="3"/>
      <c r="AA74" s="3"/>
      <c r="AC74" s="11" t="s">
        <v>487</v>
      </c>
      <c r="AD74" s="11">
        <v>19.0</v>
      </c>
      <c r="AE74" s="21"/>
      <c r="AF74" s="11"/>
      <c r="AG74" s="11"/>
      <c r="AH74" s="21"/>
      <c r="AI74" s="11" t="s">
        <v>488</v>
      </c>
      <c r="AJ74" s="11">
        <v>57.0</v>
      </c>
      <c r="AK74" s="21"/>
      <c r="AL74" s="11"/>
      <c r="AM74" s="11"/>
      <c r="AN74" s="21"/>
      <c r="AO74" s="11"/>
      <c r="AP74" s="11"/>
      <c r="AQ74" s="21"/>
      <c r="AT74" s="3"/>
      <c r="AU74" s="11" t="s">
        <v>401</v>
      </c>
      <c r="AV74" s="11">
        <v>13.0</v>
      </c>
      <c r="AW74" s="3"/>
      <c r="AX74" s="11"/>
      <c r="AY74" s="11"/>
      <c r="AZ74" s="21"/>
      <c r="BA74" s="11"/>
      <c r="BB74" s="30"/>
      <c r="BC74" s="21"/>
      <c r="BD74" s="11"/>
      <c r="BE74" s="30"/>
      <c r="BF74" s="21"/>
      <c r="BG74" s="11"/>
      <c r="BH74" s="30"/>
      <c r="BI74" s="21"/>
      <c r="BJ74" s="11"/>
      <c r="BK74" s="11"/>
      <c r="BL74" s="21"/>
      <c r="BM74" s="11"/>
      <c r="BN74" s="11"/>
      <c r="BO74" s="11"/>
    </row>
    <row r="75">
      <c r="A75" s="27"/>
      <c r="B75" s="29"/>
      <c r="C75" s="3"/>
      <c r="D75" s="27"/>
      <c r="E75" s="29"/>
      <c r="F75" s="3"/>
      <c r="I75" s="3"/>
      <c r="L75" s="3"/>
      <c r="O75" s="3"/>
      <c r="R75" s="5"/>
      <c r="U75" s="3"/>
      <c r="X75" s="3"/>
      <c r="AA75" s="3"/>
      <c r="AB75" s="11"/>
      <c r="AC75" s="11" t="s">
        <v>489</v>
      </c>
      <c r="AD75" s="11">
        <v>14.0</v>
      </c>
      <c r="AE75" s="21"/>
      <c r="AF75" s="11"/>
      <c r="AG75" s="11"/>
      <c r="AH75" s="21"/>
      <c r="AI75" s="11"/>
      <c r="AJ75" s="11"/>
      <c r="AK75" s="21"/>
      <c r="AL75" s="11"/>
      <c r="AM75" s="11"/>
      <c r="AN75" s="21"/>
      <c r="AO75" s="11"/>
      <c r="AP75" s="11"/>
      <c r="AQ75" s="21"/>
      <c r="AT75" s="3"/>
      <c r="AU75" s="11"/>
      <c r="AV75" s="11"/>
      <c r="AW75" s="3"/>
      <c r="AX75" s="11"/>
      <c r="AY75" s="11"/>
      <c r="AZ75" s="21"/>
      <c r="BA75" s="11"/>
      <c r="BB75" s="30"/>
      <c r="BC75" s="21"/>
      <c r="BD75" s="11"/>
      <c r="BE75" s="30"/>
      <c r="BF75" s="21"/>
      <c r="BG75" s="11"/>
      <c r="BH75" s="30"/>
      <c r="BI75" s="21"/>
      <c r="BJ75" s="11"/>
      <c r="BK75" s="11"/>
      <c r="BL75" s="21"/>
      <c r="BM75" s="11"/>
      <c r="BN75" s="11"/>
      <c r="BO75" s="11"/>
    </row>
    <row r="76">
      <c r="A76" s="27"/>
      <c r="B76" s="29"/>
      <c r="C76" s="3"/>
      <c r="D76" s="27"/>
      <c r="E76" s="29"/>
      <c r="F76" s="3"/>
      <c r="I76" s="3"/>
      <c r="L76" s="3"/>
      <c r="O76" s="3"/>
      <c r="R76" s="5"/>
      <c r="U76" s="3"/>
      <c r="X76" s="3"/>
      <c r="AA76" s="3"/>
      <c r="AB76" s="11"/>
      <c r="AC76" s="11" t="s">
        <v>490</v>
      </c>
      <c r="AD76" s="11">
        <v>13.0</v>
      </c>
      <c r="AE76" s="21"/>
      <c r="AF76" s="11"/>
      <c r="AG76" s="11"/>
      <c r="AH76" s="21"/>
      <c r="AI76" s="11" t="s">
        <v>491</v>
      </c>
      <c r="AJ76" s="11">
        <v>34.0</v>
      </c>
      <c r="AK76" s="21"/>
      <c r="AL76" s="11"/>
      <c r="AM76" s="11"/>
      <c r="AN76" s="21"/>
      <c r="AO76" s="11"/>
      <c r="AP76" s="11"/>
      <c r="AQ76" s="21"/>
      <c r="AT76" s="3"/>
      <c r="AU76" s="11" t="s">
        <v>406</v>
      </c>
      <c r="AV76" s="11">
        <v>9.0</v>
      </c>
      <c r="AW76" s="3"/>
      <c r="AX76" s="11"/>
      <c r="AY76" s="11"/>
      <c r="AZ76" s="21"/>
      <c r="BA76" s="11"/>
      <c r="BB76" s="30"/>
      <c r="BC76" s="21"/>
      <c r="BD76" s="11"/>
      <c r="BE76" s="30"/>
      <c r="BF76" s="21"/>
      <c r="BG76" s="11"/>
      <c r="BH76" s="30"/>
      <c r="BI76" s="21"/>
      <c r="BJ76" s="11"/>
      <c r="BK76" s="11"/>
      <c r="BL76" s="21"/>
      <c r="BM76" s="11"/>
      <c r="BN76" s="11"/>
      <c r="BO76" s="11"/>
    </row>
    <row r="77">
      <c r="A77" s="27"/>
      <c r="B77" s="29"/>
      <c r="C77" s="3"/>
      <c r="D77" s="27"/>
      <c r="E77" s="29"/>
      <c r="F77" s="3"/>
      <c r="I77" s="3"/>
      <c r="L77" s="3"/>
      <c r="O77" s="3"/>
      <c r="R77" s="5"/>
      <c r="U77" s="3"/>
      <c r="X77" s="3"/>
      <c r="AA77" s="3"/>
      <c r="AC77" s="11" t="s">
        <v>492</v>
      </c>
      <c r="AD77" s="11">
        <v>12.0</v>
      </c>
      <c r="AE77" s="21"/>
      <c r="AF77" s="11"/>
      <c r="AG77" s="11"/>
      <c r="AH77" s="21"/>
      <c r="AI77" s="11" t="s">
        <v>493</v>
      </c>
      <c r="AJ77" s="11">
        <v>128.0</v>
      </c>
      <c r="AK77" s="21"/>
      <c r="AL77" s="11"/>
      <c r="AM77" s="11"/>
      <c r="AN77" s="21"/>
      <c r="AO77" s="11"/>
      <c r="AP77" s="11"/>
      <c r="AQ77" s="21"/>
      <c r="AT77" s="3"/>
      <c r="AU77" s="11" t="s">
        <v>410</v>
      </c>
      <c r="AV77" s="11">
        <v>8.0</v>
      </c>
      <c r="AW77" s="3"/>
      <c r="AX77" s="11"/>
      <c r="AY77" s="11"/>
      <c r="AZ77" s="21"/>
      <c r="BA77" s="11"/>
      <c r="BB77" s="30"/>
      <c r="BC77" s="21"/>
      <c r="BD77" s="11"/>
      <c r="BE77" s="30"/>
      <c r="BF77" s="21"/>
      <c r="BG77" s="11"/>
      <c r="BH77" s="30"/>
      <c r="BI77" s="21"/>
      <c r="BJ77" s="11"/>
      <c r="BK77" s="11"/>
      <c r="BL77" s="21"/>
      <c r="BM77" s="11"/>
      <c r="BN77" s="11"/>
      <c r="BO77" s="11"/>
    </row>
    <row r="78">
      <c r="A78" s="27"/>
      <c r="B78" s="29"/>
      <c r="C78" s="3"/>
      <c r="D78" s="27"/>
      <c r="E78" s="29"/>
      <c r="F78" s="3"/>
      <c r="I78" s="3"/>
      <c r="L78" s="3"/>
      <c r="O78" s="3"/>
      <c r="R78" s="5"/>
      <c r="U78" s="3"/>
      <c r="X78" s="3"/>
      <c r="AA78" s="3"/>
      <c r="AD78" s="17"/>
      <c r="AE78" s="21"/>
      <c r="AF78" s="11"/>
      <c r="AG78" s="11"/>
      <c r="AH78" s="21"/>
      <c r="AI78" s="11" t="s">
        <v>494</v>
      </c>
      <c r="AJ78" s="11">
        <v>65.0</v>
      </c>
      <c r="AK78" s="21"/>
      <c r="AL78" s="11"/>
      <c r="AM78" s="11"/>
      <c r="AN78" s="21"/>
      <c r="AO78" s="11"/>
      <c r="AP78" s="11"/>
      <c r="AQ78" s="21"/>
      <c r="AT78" s="3"/>
      <c r="AU78" s="11" t="s">
        <v>414</v>
      </c>
      <c r="AV78" s="11">
        <v>10.0</v>
      </c>
      <c r="AW78" s="3"/>
      <c r="AX78" s="11"/>
      <c r="AY78" s="11"/>
      <c r="AZ78" s="21"/>
      <c r="BA78" s="11"/>
      <c r="BB78" s="30"/>
      <c r="BC78" s="21"/>
      <c r="BD78" s="11"/>
      <c r="BE78" s="30"/>
      <c r="BF78" s="21"/>
      <c r="BG78" s="11"/>
      <c r="BH78" s="30"/>
      <c r="BI78" s="21"/>
      <c r="BJ78" s="11"/>
      <c r="BK78" s="11"/>
      <c r="BL78" s="21"/>
      <c r="BM78" s="11"/>
      <c r="BN78" s="11"/>
      <c r="BO78" s="11"/>
    </row>
    <row r="79">
      <c r="A79" s="27"/>
      <c r="B79" s="29"/>
      <c r="C79" s="3"/>
      <c r="D79" s="27"/>
      <c r="E79" s="29"/>
      <c r="F79" s="3"/>
      <c r="I79" s="3"/>
      <c r="L79" s="3"/>
      <c r="O79" s="3"/>
      <c r="R79" s="5"/>
      <c r="U79" s="3"/>
      <c r="X79" s="3"/>
      <c r="AA79" s="3"/>
      <c r="AD79" s="17">
        <v>2835.0</v>
      </c>
      <c r="AE79" s="21"/>
      <c r="AF79" s="11"/>
      <c r="AG79" s="11"/>
      <c r="AH79" s="21"/>
      <c r="AI79" s="11" t="s">
        <v>495</v>
      </c>
      <c r="AJ79" s="11">
        <v>202.0</v>
      </c>
      <c r="AK79" s="21"/>
      <c r="AL79" s="11"/>
      <c r="AM79" s="11"/>
      <c r="AN79" s="21"/>
      <c r="AO79" s="11"/>
      <c r="AP79" s="11"/>
      <c r="AQ79" s="21"/>
      <c r="AT79" s="3"/>
      <c r="AU79" s="11" t="s">
        <v>417</v>
      </c>
      <c r="AV79" s="11">
        <v>13.0</v>
      </c>
      <c r="AW79" s="3"/>
      <c r="AX79" s="11"/>
      <c r="AY79" s="11"/>
      <c r="AZ79" s="21"/>
      <c r="BA79" s="11"/>
      <c r="BB79" s="30"/>
      <c r="BC79" s="21"/>
      <c r="BD79" s="11"/>
      <c r="BE79" s="30"/>
      <c r="BF79" s="21"/>
      <c r="BG79" s="11"/>
      <c r="BH79" s="30"/>
      <c r="BI79" s="21"/>
      <c r="BJ79" s="11"/>
      <c r="BK79" s="11"/>
      <c r="BL79" s="21"/>
      <c r="BM79" s="11"/>
      <c r="BN79" s="11"/>
      <c r="BO79" s="11"/>
    </row>
    <row r="80">
      <c r="A80" s="27"/>
      <c r="B80" s="29"/>
      <c r="C80" s="3"/>
      <c r="D80" s="27"/>
      <c r="E80" s="29"/>
      <c r="F80" s="3"/>
      <c r="I80" s="3"/>
      <c r="L80" s="3"/>
      <c r="O80" s="3"/>
      <c r="R80" s="5"/>
      <c r="U80" s="3"/>
      <c r="X80" s="3"/>
      <c r="AA80" s="3"/>
      <c r="AC80" s="4"/>
      <c r="AD80" s="4"/>
      <c r="AE80" s="21"/>
      <c r="AF80" s="11"/>
      <c r="AG80" s="11"/>
      <c r="AH80" s="21"/>
      <c r="AI80" s="11" t="s">
        <v>496</v>
      </c>
      <c r="AJ80" s="11">
        <v>46.0</v>
      </c>
      <c r="AK80" s="21"/>
      <c r="AL80" s="11"/>
      <c r="AM80" s="11"/>
      <c r="AN80" s="21"/>
      <c r="AO80" s="11"/>
      <c r="AP80" s="11"/>
      <c r="AQ80" s="21"/>
      <c r="AT80" s="3"/>
      <c r="AU80" s="11" t="s">
        <v>420</v>
      </c>
      <c r="AV80" s="11">
        <v>4.0</v>
      </c>
      <c r="AW80" s="3"/>
      <c r="AX80" s="11"/>
      <c r="AY80" s="11"/>
      <c r="AZ80" s="21"/>
      <c r="BA80" s="11"/>
      <c r="BB80" s="30"/>
      <c r="BC80" s="21"/>
      <c r="BD80" s="11"/>
      <c r="BE80" s="30"/>
      <c r="BF80" s="21"/>
      <c r="BG80" s="11"/>
      <c r="BH80" s="30"/>
      <c r="BI80" s="21"/>
      <c r="BJ80" s="11"/>
      <c r="BK80" s="11"/>
      <c r="BL80" s="21"/>
      <c r="BM80" s="11"/>
      <c r="BN80" s="11"/>
      <c r="BO80" s="11"/>
    </row>
    <row r="81">
      <c r="A81" s="27"/>
      <c r="B81" s="29"/>
      <c r="C81" s="3"/>
      <c r="D81" s="27"/>
      <c r="E81" s="29"/>
      <c r="F81" s="3"/>
      <c r="I81" s="3"/>
      <c r="L81" s="3"/>
      <c r="O81" s="3"/>
      <c r="R81" s="5"/>
      <c r="U81" s="3"/>
      <c r="X81" s="3"/>
      <c r="AA81" s="3"/>
      <c r="AC81" s="4" t="s">
        <v>497</v>
      </c>
      <c r="AD81" s="4" t="s">
        <v>424</v>
      </c>
      <c r="AE81" s="21"/>
      <c r="AF81" s="11"/>
      <c r="AG81" s="11"/>
      <c r="AH81" s="21"/>
      <c r="AI81" s="11" t="s">
        <v>498</v>
      </c>
      <c r="AJ81" s="11">
        <v>26.0</v>
      </c>
      <c r="AK81" s="21"/>
      <c r="AL81" s="11"/>
      <c r="AM81" s="11"/>
      <c r="AN81" s="21"/>
      <c r="AO81" s="11"/>
      <c r="AP81" s="11"/>
      <c r="AQ81" s="21"/>
      <c r="AT81" s="3"/>
      <c r="AU81" s="11" t="s">
        <v>499</v>
      </c>
      <c r="AV81" s="11">
        <v>4.0</v>
      </c>
      <c r="AW81" s="3"/>
      <c r="AX81" s="11"/>
      <c r="AY81" s="11"/>
      <c r="AZ81" s="21"/>
      <c r="BA81" s="11"/>
      <c r="BB81" s="30"/>
      <c r="BC81" s="21"/>
      <c r="BD81" s="11"/>
      <c r="BE81" s="30"/>
      <c r="BF81" s="21"/>
      <c r="BG81" s="11"/>
      <c r="BH81" s="30"/>
      <c r="BI81" s="21"/>
      <c r="BJ81" s="11"/>
      <c r="BK81" s="11"/>
      <c r="BL81" s="21"/>
      <c r="BM81" s="11"/>
      <c r="BN81" s="11"/>
      <c r="BO81" s="11"/>
    </row>
    <row r="82">
      <c r="A82" s="27"/>
      <c r="B82" s="29"/>
      <c r="C82" s="3"/>
      <c r="D82" s="27"/>
      <c r="E82" s="29"/>
      <c r="F82" s="3"/>
      <c r="I82" s="3"/>
      <c r="L82" s="3"/>
      <c r="O82" s="3"/>
      <c r="R82" s="5"/>
      <c r="U82" s="3"/>
      <c r="X82" s="3"/>
      <c r="AA82" s="3"/>
      <c r="AC82" s="11" t="s">
        <v>243</v>
      </c>
      <c r="AD82" s="11">
        <v>662.0</v>
      </c>
      <c r="AE82" s="21"/>
      <c r="AF82" s="11"/>
      <c r="AG82" s="11"/>
      <c r="AH82" s="21"/>
      <c r="AI82" s="11" t="s">
        <v>500</v>
      </c>
      <c r="AJ82" s="11">
        <v>43.0</v>
      </c>
      <c r="AK82" s="21"/>
      <c r="AL82" s="11"/>
      <c r="AM82" s="11"/>
      <c r="AN82" s="21"/>
      <c r="AO82" s="11"/>
      <c r="AP82" s="11"/>
      <c r="AQ82" s="21"/>
      <c r="AT82" s="3"/>
      <c r="AU82" s="11" t="s">
        <v>428</v>
      </c>
      <c r="AV82" s="11">
        <v>4.0</v>
      </c>
      <c r="AW82" s="3"/>
      <c r="AX82" s="11"/>
      <c r="AY82" s="11"/>
      <c r="AZ82" s="21"/>
      <c r="BA82" s="11"/>
      <c r="BB82" s="30"/>
      <c r="BC82" s="21"/>
      <c r="BD82" s="11"/>
      <c r="BE82" s="30"/>
      <c r="BF82" s="21"/>
      <c r="BG82" s="11"/>
      <c r="BH82" s="30"/>
      <c r="BI82" s="21"/>
      <c r="BJ82" s="11"/>
      <c r="BK82" s="11"/>
      <c r="BL82" s="21"/>
      <c r="BM82" s="11"/>
      <c r="BN82" s="11"/>
      <c r="BO82" s="11"/>
    </row>
    <row r="83">
      <c r="A83" s="27"/>
      <c r="B83" s="29"/>
      <c r="C83" s="3"/>
      <c r="D83" s="27"/>
      <c r="E83" s="29"/>
      <c r="F83" s="3"/>
      <c r="I83" s="3"/>
      <c r="L83" s="3"/>
      <c r="O83" s="3"/>
      <c r="R83" s="5"/>
      <c r="U83" s="3"/>
      <c r="X83" s="3"/>
      <c r="AA83" s="3"/>
      <c r="AC83" s="11" t="s">
        <v>250</v>
      </c>
      <c r="AD83" s="11">
        <v>380.0</v>
      </c>
      <c r="AE83" s="21"/>
      <c r="AF83" s="11"/>
      <c r="AG83" s="11"/>
      <c r="AH83" s="21"/>
      <c r="AI83" s="11" t="s">
        <v>501</v>
      </c>
      <c r="AJ83" s="11">
        <v>35.0</v>
      </c>
      <c r="AK83" s="21"/>
      <c r="AL83" s="11"/>
      <c r="AM83" s="11"/>
      <c r="AN83" s="21"/>
      <c r="AO83" s="11"/>
      <c r="AP83" s="11"/>
      <c r="AQ83" s="21"/>
      <c r="AT83" s="3"/>
      <c r="AU83" s="11" t="s">
        <v>432</v>
      </c>
      <c r="AV83" s="11">
        <v>10.0</v>
      </c>
      <c r="AW83" s="3"/>
      <c r="AX83" s="11"/>
      <c r="AY83" s="11"/>
      <c r="AZ83" s="21"/>
      <c r="BA83" s="11"/>
      <c r="BB83" s="30"/>
      <c r="BC83" s="21"/>
      <c r="BD83" s="11"/>
      <c r="BE83" s="30"/>
      <c r="BF83" s="21"/>
      <c r="BG83" s="11"/>
      <c r="BH83" s="30"/>
      <c r="BI83" s="21"/>
      <c r="BJ83" s="11"/>
      <c r="BK83" s="11"/>
      <c r="BL83" s="21"/>
      <c r="BM83" s="11"/>
      <c r="BN83" s="11"/>
      <c r="BO83" s="11"/>
    </row>
    <row r="84">
      <c r="A84" s="27"/>
      <c r="B84" s="29"/>
      <c r="C84" s="3"/>
      <c r="D84" s="27"/>
      <c r="E84" s="29"/>
      <c r="F84" s="3"/>
      <c r="I84" s="3"/>
      <c r="L84" s="3"/>
      <c r="O84" s="3"/>
      <c r="R84" s="5"/>
      <c r="U84" s="3"/>
      <c r="X84" s="3"/>
      <c r="AA84" s="3"/>
      <c r="AC84" s="11" t="s">
        <v>258</v>
      </c>
      <c r="AD84" s="11">
        <v>296.0</v>
      </c>
      <c r="AE84" s="21"/>
      <c r="AF84" s="11"/>
      <c r="AG84" s="11"/>
      <c r="AH84" s="21"/>
      <c r="AI84" s="11" t="s">
        <v>502</v>
      </c>
      <c r="AJ84" s="11">
        <v>22.0</v>
      </c>
      <c r="AK84" s="21"/>
      <c r="AL84" s="11"/>
      <c r="AM84" s="11"/>
      <c r="AN84" s="21"/>
      <c r="AO84" s="11"/>
      <c r="AP84" s="11"/>
      <c r="AQ84" s="21"/>
      <c r="AT84" s="3"/>
      <c r="AU84" s="11" t="s">
        <v>438</v>
      </c>
      <c r="AV84" s="11">
        <v>12.0</v>
      </c>
      <c r="AW84" s="3"/>
      <c r="AX84" s="11"/>
      <c r="AY84" s="11"/>
      <c r="AZ84" s="21"/>
      <c r="BA84" s="11"/>
      <c r="BB84" s="30"/>
      <c r="BC84" s="21"/>
      <c r="BD84" s="11"/>
      <c r="BE84" s="30"/>
      <c r="BF84" s="21"/>
      <c r="BG84" s="11"/>
      <c r="BH84" s="30"/>
      <c r="BI84" s="21"/>
      <c r="BJ84" s="11"/>
      <c r="BK84" s="11"/>
      <c r="BL84" s="21"/>
      <c r="BM84" s="11"/>
      <c r="BN84" s="11"/>
      <c r="BO84" s="11"/>
    </row>
    <row r="85">
      <c r="A85" s="27"/>
      <c r="B85" s="29"/>
      <c r="C85" s="3"/>
      <c r="D85" s="27"/>
      <c r="E85" s="29"/>
      <c r="F85" s="3"/>
      <c r="I85" s="3"/>
      <c r="L85" s="3"/>
      <c r="O85" s="3"/>
      <c r="R85" s="5"/>
      <c r="U85" s="3"/>
      <c r="X85" s="3"/>
      <c r="AA85" s="3"/>
      <c r="AC85" s="11" t="s">
        <v>264</v>
      </c>
      <c r="AD85" s="11">
        <v>284.0</v>
      </c>
      <c r="AE85" s="21"/>
      <c r="AF85" s="11"/>
      <c r="AG85" s="11"/>
      <c r="AH85" s="21"/>
      <c r="AI85" s="11" t="s">
        <v>503</v>
      </c>
      <c r="AJ85" s="11">
        <v>277.0</v>
      </c>
      <c r="AK85" s="21"/>
      <c r="AL85" s="11"/>
      <c r="AM85" s="11"/>
      <c r="AN85" s="21"/>
      <c r="AO85" s="11"/>
      <c r="AP85" s="11"/>
      <c r="AQ85" s="21"/>
      <c r="AT85" s="3"/>
      <c r="AU85" s="11" t="s">
        <v>442</v>
      </c>
      <c r="AV85" s="11">
        <v>41.0</v>
      </c>
      <c r="AW85" s="3"/>
      <c r="AX85" s="11"/>
      <c r="AY85" s="11"/>
      <c r="AZ85" s="21"/>
      <c r="BA85" s="11"/>
      <c r="BB85" s="30"/>
      <c r="BC85" s="21"/>
      <c r="BD85" s="11"/>
      <c r="BE85" s="30"/>
      <c r="BF85" s="21"/>
      <c r="BG85" s="11"/>
      <c r="BH85" s="30"/>
      <c r="BI85" s="21"/>
      <c r="BJ85" s="11"/>
      <c r="BK85" s="11"/>
      <c r="BL85" s="21"/>
      <c r="BM85" s="11"/>
      <c r="BN85" s="11"/>
      <c r="BO85" s="11"/>
    </row>
    <row r="86">
      <c r="A86" s="27"/>
      <c r="B86" s="29"/>
      <c r="C86" s="3"/>
      <c r="D86" s="27"/>
      <c r="E86" s="29"/>
      <c r="F86" s="3"/>
      <c r="I86" s="3"/>
      <c r="L86" s="3"/>
      <c r="O86" s="3"/>
      <c r="R86" s="5"/>
      <c r="U86" s="3"/>
      <c r="X86" s="3"/>
      <c r="AA86" s="3"/>
      <c r="AC86" s="11" t="s">
        <v>504</v>
      </c>
      <c r="AD86" s="11">
        <v>249.0</v>
      </c>
      <c r="AE86" s="21"/>
      <c r="AF86" s="11"/>
      <c r="AG86" s="11"/>
      <c r="AH86" s="21"/>
      <c r="AI86" s="11" t="s">
        <v>505</v>
      </c>
      <c r="AJ86" s="11">
        <v>22.0</v>
      </c>
      <c r="AK86" s="21"/>
      <c r="AL86" s="17"/>
      <c r="AM86" s="17"/>
      <c r="AN86" s="21"/>
      <c r="AO86" s="11" t="s">
        <v>47</v>
      </c>
      <c r="AP86" s="11">
        <v>18.0</v>
      </c>
      <c r="AQ86" s="21"/>
      <c r="AT86" s="3"/>
      <c r="AU86" s="11" t="s">
        <v>447</v>
      </c>
      <c r="AV86" s="11">
        <v>25.0</v>
      </c>
      <c r="AW86" s="3"/>
      <c r="AX86" s="11"/>
      <c r="AY86" s="11"/>
      <c r="AZ86" s="21"/>
      <c r="BA86" s="11"/>
      <c r="BB86" s="30"/>
      <c r="BC86" s="21"/>
      <c r="BD86" s="11"/>
      <c r="BE86" s="30"/>
      <c r="BF86" s="21"/>
      <c r="BG86" s="11"/>
      <c r="BH86" s="30"/>
      <c r="BI86" s="21"/>
      <c r="BJ86" s="11"/>
      <c r="BK86" s="11"/>
      <c r="BL86" s="21"/>
      <c r="BM86" s="11"/>
      <c r="BN86" s="11"/>
      <c r="BO86" s="11"/>
    </row>
    <row r="87">
      <c r="A87" s="27"/>
      <c r="B87" s="29"/>
      <c r="C87" s="3"/>
      <c r="D87" s="27"/>
      <c r="E87" s="29"/>
      <c r="F87" s="3"/>
      <c r="I87" s="3"/>
      <c r="L87" s="3"/>
      <c r="O87" s="3"/>
      <c r="R87" s="5"/>
      <c r="U87" s="3"/>
      <c r="X87" s="3"/>
      <c r="AA87" s="3"/>
      <c r="AC87" s="11" t="s">
        <v>506</v>
      </c>
      <c r="AD87" s="11">
        <v>152.0</v>
      </c>
      <c r="AE87" s="21"/>
      <c r="AF87" s="11"/>
      <c r="AG87" s="11"/>
      <c r="AH87" s="21"/>
      <c r="AI87" s="11" t="s">
        <v>507</v>
      </c>
      <c r="AJ87" s="11">
        <v>22.0</v>
      </c>
      <c r="AK87" s="21"/>
      <c r="AL87" s="11"/>
      <c r="AM87" s="11"/>
      <c r="AN87" s="21"/>
      <c r="AO87" s="11" t="s">
        <v>56</v>
      </c>
      <c r="AP87" s="11">
        <v>8.0</v>
      </c>
      <c r="AQ87" s="21"/>
      <c r="AT87" s="3"/>
      <c r="AU87" s="11" t="s">
        <v>453</v>
      </c>
      <c r="AV87" s="11">
        <v>8.0</v>
      </c>
      <c r="AW87" s="3"/>
      <c r="AX87" s="11"/>
      <c r="AY87" s="11"/>
      <c r="AZ87" s="21"/>
      <c r="BA87" s="11"/>
      <c r="BB87" s="30"/>
      <c r="BC87" s="21"/>
      <c r="BD87" s="11"/>
      <c r="BE87" s="30"/>
      <c r="BF87" s="21"/>
      <c r="BG87" s="11"/>
      <c r="BH87" s="30"/>
      <c r="BI87" s="21"/>
      <c r="BJ87" s="11"/>
      <c r="BK87" s="11"/>
      <c r="BL87" s="21"/>
      <c r="BM87" s="11"/>
      <c r="BN87" s="11"/>
      <c r="BO87" s="11"/>
    </row>
    <row r="88">
      <c r="A88" s="27"/>
      <c r="B88" s="29"/>
      <c r="C88" s="3"/>
      <c r="D88" s="27"/>
      <c r="E88" s="29"/>
      <c r="F88" s="3"/>
      <c r="I88" s="3"/>
      <c r="L88" s="3"/>
      <c r="O88" s="3"/>
      <c r="R88" s="5"/>
      <c r="U88" s="3"/>
      <c r="X88" s="3"/>
      <c r="AA88" s="3"/>
      <c r="AC88" s="11" t="s">
        <v>508</v>
      </c>
      <c r="AD88" s="11">
        <v>151.0</v>
      </c>
      <c r="AE88" s="21"/>
      <c r="AF88" s="11"/>
      <c r="AG88" s="11"/>
      <c r="AH88" s="21"/>
      <c r="AI88" s="11" t="s">
        <v>509</v>
      </c>
      <c r="AJ88" s="11">
        <v>22.0</v>
      </c>
      <c r="AK88" s="21"/>
      <c r="AL88" s="11"/>
      <c r="AM88" s="11"/>
      <c r="AN88" s="21"/>
      <c r="AO88" s="11" t="s">
        <v>64</v>
      </c>
      <c r="AP88" s="11">
        <v>7.0</v>
      </c>
      <c r="AQ88" s="21"/>
      <c r="AT88" s="3"/>
      <c r="AU88" s="11" t="s">
        <v>457</v>
      </c>
      <c r="AV88" s="11">
        <v>9.0</v>
      </c>
      <c r="AW88" s="3"/>
      <c r="AX88" s="11"/>
      <c r="AY88" s="11"/>
      <c r="AZ88" s="21"/>
      <c r="BA88" s="11"/>
      <c r="BB88" s="30"/>
      <c r="BC88" s="21"/>
      <c r="BD88" s="11"/>
      <c r="BE88" s="30"/>
      <c r="BF88" s="21"/>
      <c r="BG88" s="11"/>
      <c r="BH88" s="30"/>
      <c r="BI88" s="21"/>
      <c r="BJ88" s="11"/>
      <c r="BK88" s="11"/>
      <c r="BL88" s="21"/>
      <c r="BM88" s="11"/>
      <c r="BN88" s="11"/>
      <c r="BO88" s="11"/>
    </row>
    <row r="89">
      <c r="A89" s="27"/>
      <c r="B89" s="15" t="s">
        <v>510</v>
      </c>
      <c r="C89" s="21">
        <v>31.0</v>
      </c>
      <c r="D89" s="27"/>
      <c r="E89" s="29"/>
      <c r="F89" s="3"/>
      <c r="I89" s="3"/>
      <c r="L89" s="3"/>
      <c r="O89" s="3"/>
      <c r="R89" s="5"/>
      <c r="U89" s="3"/>
      <c r="X89" s="3"/>
      <c r="AA89" s="3"/>
      <c r="AC89" s="11" t="s">
        <v>511</v>
      </c>
      <c r="AD89" s="11">
        <v>130.0</v>
      </c>
      <c r="AE89" s="21"/>
      <c r="AF89" s="11"/>
      <c r="AG89" s="11"/>
      <c r="AH89" s="21"/>
      <c r="AI89" s="11" t="s">
        <v>512</v>
      </c>
      <c r="AJ89" s="11">
        <v>84.0</v>
      </c>
      <c r="AK89" s="21"/>
      <c r="AL89" s="11"/>
      <c r="AM89" s="11"/>
      <c r="AN89" s="21"/>
      <c r="AO89" s="11"/>
      <c r="AP89" s="11"/>
      <c r="AQ89" s="21"/>
      <c r="AT89" s="3"/>
      <c r="AU89" s="11" t="s">
        <v>462</v>
      </c>
      <c r="AV89" s="11">
        <v>14.0</v>
      </c>
      <c r="AW89" s="3"/>
      <c r="AX89" s="11"/>
      <c r="AY89" s="11"/>
      <c r="AZ89" s="21"/>
      <c r="BA89" s="11"/>
      <c r="BB89" s="30"/>
      <c r="BC89" s="21"/>
      <c r="BD89" s="11"/>
      <c r="BE89" s="30"/>
      <c r="BF89" s="21"/>
      <c r="BG89" s="11"/>
      <c r="BH89" s="30"/>
      <c r="BI89" s="21"/>
      <c r="BJ89" s="11"/>
      <c r="BK89" s="11"/>
      <c r="BL89" s="21"/>
      <c r="BM89" s="11"/>
      <c r="BN89" s="11"/>
      <c r="BO89" s="11"/>
    </row>
    <row r="90">
      <c r="A90" s="27"/>
      <c r="B90" s="15" t="s">
        <v>27</v>
      </c>
      <c r="C90" s="21">
        <v>28.0</v>
      </c>
      <c r="D90" s="27"/>
      <c r="E90" s="29"/>
      <c r="F90" s="3"/>
      <c r="I90" s="3"/>
      <c r="L90" s="3"/>
      <c r="O90" s="3"/>
      <c r="R90" s="5"/>
      <c r="U90" s="3"/>
      <c r="X90" s="3"/>
      <c r="AA90" s="3"/>
      <c r="AC90" s="11" t="s">
        <v>513</v>
      </c>
      <c r="AD90" s="11">
        <v>94.0</v>
      </c>
      <c r="AE90" s="21"/>
      <c r="AF90" s="11"/>
      <c r="AG90" s="11"/>
      <c r="AH90" s="21"/>
      <c r="AI90" s="11" t="s">
        <v>514</v>
      </c>
      <c r="AJ90" s="11">
        <v>315.0</v>
      </c>
      <c r="AK90" s="21"/>
      <c r="AL90" s="11"/>
      <c r="AM90" s="11"/>
      <c r="AN90" s="21"/>
      <c r="AO90" s="11"/>
      <c r="AP90" s="11"/>
      <c r="AQ90" s="21"/>
      <c r="AT90" s="3"/>
      <c r="AU90" s="11" t="s">
        <v>466</v>
      </c>
      <c r="AV90" s="11">
        <v>21.0</v>
      </c>
      <c r="AW90" s="3"/>
      <c r="AX90" s="11"/>
      <c r="AY90" s="11"/>
      <c r="AZ90" s="21"/>
      <c r="BA90" s="11"/>
      <c r="BB90" s="30"/>
      <c r="BC90" s="21"/>
      <c r="BD90" s="11"/>
      <c r="BE90" s="30"/>
      <c r="BF90" s="21"/>
      <c r="BG90" s="11"/>
      <c r="BH90" s="30"/>
      <c r="BI90" s="21"/>
      <c r="BJ90" s="11"/>
      <c r="BK90" s="11"/>
      <c r="BL90" s="21"/>
      <c r="BM90" s="11"/>
      <c r="BN90" s="11"/>
      <c r="BO90" s="11"/>
    </row>
    <row r="91">
      <c r="A91" s="27"/>
      <c r="B91" s="15" t="s">
        <v>23</v>
      </c>
      <c r="C91" s="21">
        <v>20.0</v>
      </c>
      <c r="D91" s="27"/>
      <c r="E91" s="29"/>
      <c r="F91" s="3"/>
      <c r="I91" s="3"/>
      <c r="L91" s="3"/>
      <c r="O91" s="3"/>
      <c r="R91" s="5"/>
      <c r="U91" s="3"/>
      <c r="X91" s="3"/>
      <c r="AA91" s="3"/>
      <c r="AC91" s="11" t="s">
        <v>515</v>
      </c>
      <c r="AD91" s="11">
        <v>70.0</v>
      </c>
      <c r="AE91" s="21"/>
      <c r="AF91" s="11"/>
      <c r="AG91" s="11"/>
      <c r="AH91" s="21"/>
      <c r="AI91" s="11" t="s">
        <v>516</v>
      </c>
      <c r="AJ91" s="11">
        <v>672.0</v>
      </c>
      <c r="AK91" s="21"/>
      <c r="AL91" s="11"/>
      <c r="AM91" s="11"/>
      <c r="AN91" s="21"/>
      <c r="AO91" s="11"/>
      <c r="AP91" s="11"/>
      <c r="AQ91" s="21"/>
      <c r="AT91" s="3"/>
      <c r="AU91" s="11" t="s">
        <v>469</v>
      </c>
      <c r="AV91" s="11">
        <v>263.0</v>
      </c>
      <c r="AW91" s="3"/>
      <c r="AX91" s="11"/>
      <c r="AY91" s="11"/>
      <c r="AZ91" s="21"/>
      <c r="BA91" s="11"/>
      <c r="BB91" s="30"/>
      <c r="BC91" s="21"/>
      <c r="BD91" s="11"/>
      <c r="BE91" s="30"/>
      <c r="BF91" s="21"/>
      <c r="BG91" s="11"/>
      <c r="BH91" s="30"/>
      <c r="BI91" s="21"/>
      <c r="BJ91" s="11"/>
      <c r="BK91" s="11"/>
      <c r="BL91" s="21"/>
      <c r="BM91" s="11"/>
      <c r="BN91" s="11"/>
      <c r="BO91" s="11"/>
    </row>
    <row r="92">
      <c r="A92" s="27"/>
      <c r="B92" s="29"/>
      <c r="C92" s="3"/>
      <c r="D92" s="27"/>
      <c r="E92" s="29"/>
      <c r="F92" s="3"/>
      <c r="I92" s="3"/>
      <c r="L92" s="3"/>
      <c r="O92" s="3"/>
      <c r="R92" s="5"/>
      <c r="U92" s="3"/>
      <c r="X92" s="3"/>
      <c r="AA92" s="3"/>
      <c r="AC92" s="11" t="s">
        <v>517</v>
      </c>
      <c r="AD92" s="11">
        <v>44.0</v>
      </c>
      <c r="AE92" s="21"/>
      <c r="AF92" s="11"/>
      <c r="AG92" s="11"/>
      <c r="AH92" s="21"/>
      <c r="AI92" s="11" t="s">
        <v>518</v>
      </c>
      <c r="AJ92" s="11">
        <v>199.0</v>
      </c>
      <c r="AK92" s="21"/>
      <c r="AL92" s="11"/>
      <c r="AM92" s="11"/>
      <c r="AN92" s="21"/>
      <c r="AO92" s="11"/>
      <c r="AP92" s="11"/>
      <c r="AQ92" s="21"/>
      <c r="AT92" s="3"/>
      <c r="AU92" s="11" t="s">
        <v>473</v>
      </c>
      <c r="AV92" s="11">
        <v>5.0</v>
      </c>
      <c r="AW92" s="3"/>
      <c r="AX92" s="11"/>
      <c r="AY92" s="11"/>
      <c r="AZ92" s="21"/>
      <c r="BA92" s="11"/>
      <c r="BB92" s="30"/>
      <c r="BC92" s="21"/>
      <c r="BD92" s="11"/>
      <c r="BE92" s="30"/>
      <c r="BF92" s="21"/>
      <c r="BG92" s="11"/>
      <c r="BH92" s="30"/>
      <c r="BI92" s="21"/>
      <c r="BJ92" s="11"/>
      <c r="BK92" s="11"/>
      <c r="BL92" s="21"/>
      <c r="BM92" s="11"/>
      <c r="BN92" s="11"/>
      <c r="BO92" s="11"/>
    </row>
    <row r="93">
      <c r="A93" s="27"/>
      <c r="B93" s="29"/>
      <c r="C93" s="3"/>
      <c r="D93" s="27"/>
      <c r="E93" s="29"/>
      <c r="F93" s="3"/>
      <c r="I93" s="3"/>
      <c r="L93" s="3"/>
      <c r="O93" s="3"/>
      <c r="R93" s="5"/>
      <c r="U93" s="3"/>
      <c r="X93" s="3"/>
      <c r="AA93" s="3"/>
      <c r="AC93" s="11" t="s">
        <v>519</v>
      </c>
      <c r="AD93" s="11">
        <v>44.0</v>
      </c>
      <c r="AE93" s="18"/>
      <c r="AF93" s="17"/>
      <c r="AG93" s="17"/>
      <c r="AH93" s="18"/>
      <c r="AI93" s="17" t="s">
        <v>520</v>
      </c>
      <c r="AJ93" s="17">
        <v>918.0</v>
      </c>
      <c r="AK93" s="18"/>
      <c r="AL93" s="11"/>
      <c r="AM93" s="11"/>
      <c r="AN93" s="18"/>
      <c r="AO93" s="17"/>
      <c r="AP93" s="17"/>
      <c r="AQ93" s="18"/>
      <c r="AT93" s="3"/>
      <c r="AU93" s="11" t="s">
        <v>481</v>
      </c>
      <c r="AV93" s="11">
        <v>7.0</v>
      </c>
      <c r="AW93" s="3"/>
      <c r="AX93" s="17"/>
      <c r="AY93" s="17"/>
      <c r="AZ93" s="18"/>
      <c r="BA93" s="17"/>
      <c r="BB93" s="32"/>
      <c r="BC93" s="18"/>
      <c r="BD93" s="17"/>
      <c r="BE93" s="32"/>
      <c r="BF93" s="18"/>
      <c r="BG93" s="17"/>
      <c r="BH93" s="32"/>
      <c r="BI93" s="18"/>
      <c r="BJ93" s="17"/>
      <c r="BK93" s="17"/>
      <c r="BL93" s="18"/>
      <c r="BM93" s="17"/>
      <c r="BN93" s="17"/>
      <c r="BO93" s="17"/>
    </row>
    <row r="94">
      <c r="A94" s="27"/>
      <c r="B94" s="29"/>
      <c r="C94" s="3"/>
      <c r="D94" s="27"/>
      <c r="E94" s="29"/>
      <c r="F94" s="3"/>
      <c r="I94" s="3"/>
      <c r="L94" s="3"/>
      <c r="M94" s="11" t="s">
        <v>455</v>
      </c>
      <c r="N94" s="11">
        <v>41.0</v>
      </c>
      <c r="O94" s="3"/>
      <c r="R94" s="5"/>
      <c r="U94" s="3"/>
      <c r="X94" s="3"/>
      <c r="AA94" s="3"/>
      <c r="AC94" s="11" t="s">
        <v>521</v>
      </c>
      <c r="AD94" s="11">
        <v>43.0</v>
      </c>
      <c r="AE94" s="21"/>
      <c r="AF94" s="11" t="s">
        <v>243</v>
      </c>
      <c r="AG94" s="11">
        <v>24.0</v>
      </c>
      <c r="AH94" s="21"/>
      <c r="AI94" s="11" t="s">
        <v>522</v>
      </c>
      <c r="AJ94" s="11">
        <v>123.0</v>
      </c>
      <c r="AK94" s="21"/>
      <c r="AL94" s="11"/>
      <c r="AM94" s="11"/>
      <c r="AN94" s="21"/>
      <c r="AO94" s="11"/>
      <c r="AP94" s="11"/>
      <c r="AQ94" s="21"/>
      <c r="AT94" s="3"/>
      <c r="AU94" s="11" t="s">
        <v>484</v>
      </c>
      <c r="AV94" s="11">
        <v>13.0</v>
      </c>
      <c r="AW94" s="3"/>
      <c r="AX94" s="11"/>
      <c r="AY94" s="11"/>
      <c r="AZ94" s="21"/>
      <c r="BA94" s="11"/>
      <c r="BB94" s="30"/>
      <c r="BC94" s="21"/>
      <c r="BD94" s="11"/>
      <c r="BE94" s="30"/>
      <c r="BF94" s="21"/>
      <c r="BG94" s="11"/>
      <c r="BH94" s="30"/>
      <c r="BI94" s="21"/>
      <c r="BJ94" s="11"/>
      <c r="BK94" s="11"/>
      <c r="BL94" s="21"/>
      <c r="BM94" s="11"/>
      <c r="BN94" s="11"/>
      <c r="BO94" s="11"/>
    </row>
    <row r="95">
      <c r="A95" s="15"/>
      <c r="B95" s="20"/>
      <c r="C95" s="3"/>
      <c r="D95" s="27"/>
      <c r="E95" s="29"/>
      <c r="F95" s="3"/>
      <c r="I95" s="3"/>
      <c r="L95" s="3"/>
      <c r="M95" s="11" t="s">
        <v>431</v>
      </c>
      <c r="N95" s="11">
        <v>16.0</v>
      </c>
      <c r="O95" s="3"/>
      <c r="R95" s="5"/>
      <c r="U95" s="3"/>
      <c r="X95" s="3"/>
      <c r="AA95" s="3"/>
      <c r="AC95" s="11" t="s">
        <v>523</v>
      </c>
      <c r="AD95" s="11">
        <v>40.0</v>
      </c>
      <c r="AE95" s="21"/>
      <c r="AF95" s="11" t="s">
        <v>524</v>
      </c>
      <c r="AG95" s="11">
        <v>13.0</v>
      </c>
      <c r="AH95" s="21"/>
      <c r="AI95" s="11" t="s">
        <v>525</v>
      </c>
      <c r="AJ95" s="11">
        <v>213.0</v>
      </c>
      <c r="AK95" s="21"/>
      <c r="AL95" s="11"/>
      <c r="AM95" s="11"/>
      <c r="AN95" s="21"/>
      <c r="AO95" s="11"/>
      <c r="AP95" s="11"/>
      <c r="AQ95" s="21"/>
      <c r="AT95" s="3"/>
      <c r="AU95" s="11" t="s">
        <v>486</v>
      </c>
      <c r="AV95" s="11">
        <v>9.0</v>
      </c>
      <c r="AW95" s="3"/>
      <c r="AX95" s="11"/>
      <c r="AY95" s="11"/>
      <c r="AZ95" s="21"/>
      <c r="BA95" s="11"/>
      <c r="BB95" s="30"/>
      <c r="BC95" s="21"/>
      <c r="BD95" s="11"/>
      <c r="BE95" s="30"/>
      <c r="BF95" s="21"/>
      <c r="BG95" s="11"/>
      <c r="BH95" s="30"/>
      <c r="BI95" s="21"/>
      <c r="BJ95" s="11"/>
      <c r="BK95" s="11"/>
      <c r="BL95" s="21"/>
      <c r="BM95" s="11"/>
      <c r="BN95" s="11"/>
      <c r="BO95" s="11"/>
    </row>
    <row r="96">
      <c r="A96" s="27"/>
      <c r="B96" s="29"/>
      <c r="C96" s="3"/>
      <c r="D96" s="27"/>
      <c r="E96" s="29"/>
      <c r="F96" s="3"/>
      <c r="I96" s="3"/>
      <c r="L96" s="3"/>
      <c r="M96" s="11" t="s">
        <v>179</v>
      </c>
      <c r="N96" s="11">
        <v>15.0</v>
      </c>
      <c r="O96" s="3"/>
      <c r="R96" s="5"/>
      <c r="U96" s="3"/>
      <c r="X96" s="3"/>
      <c r="AA96" s="3"/>
      <c r="AC96" s="11" t="s">
        <v>526</v>
      </c>
      <c r="AD96" s="11">
        <v>39.0</v>
      </c>
      <c r="AE96" s="21"/>
      <c r="AF96" s="11" t="s">
        <v>527</v>
      </c>
      <c r="AG96" s="11">
        <v>11.0</v>
      </c>
      <c r="AH96" s="21"/>
      <c r="AI96" s="11" t="s">
        <v>528</v>
      </c>
      <c r="AJ96" s="11">
        <v>38.0</v>
      </c>
      <c r="AK96" s="21"/>
      <c r="AL96" s="11"/>
      <c r="AM96" s="11"/>
      <c r="AN96" s="21"/>
      <c r="AO96" s="11"/>
      <c r="AP96" s="11"/>
      <c r="AQ96" s="21"/>
      <c r="AT96" s="3"/>
      <c r="AU96" s="11" t="s">
        <v>488</v>
      </c>
      <c r="AV96" s="11">
        <v>10.0</v>
      </c>
      <c r="AW96" s="3"/>
      <c r="AX96" s="11"/>
      <c r="AY96" s="11"/>
      <c r="AZ96" s="21"/>
      <c r="BA96" s="11"/>
      <c r="BB96" s="30"/>
      <c r="BC96" s="21"/>
      <c r="BD96" s="11"/>
      <c r="BE96" s="30"/>
      <c r="BF96" s="21"/>
      <c r="BG96" s="11"/>
      <c r="BH96" s="30"/>
      <c r="BI96" s="21"/>
      <c r="BJ96" s="11"/>
      <c r="BK96" s="11"/>
      <c r="BL96" s="21"/>
      <c r="BM96" s="11"/>
      <c r="BN96" s="11"/>
      <c r="BO96" s="11"/>
    </row>
    <row r="97">
      <c r="A97" s="27"/>
      <c r="B97" s="29"/>
      <c r="C97" s="3"/>
      <c r="D97" s="27"/>
      <c r="E97" s="29"/>
      <c r="F97" s="3"/>
      <c r="I97" s="3"/>
      <c r="L97" s="3"/>
      <c r="O97" s="3"/>
      <c r="R97" s="5"/>
      <c r="U97" s="3"/>
      <c r="X97" s="3"/>
      <c r="AA97" s="3"/>
      <c r="AC97" s="11" t="s">
        <v>529</v>
      </c>
      <c r="AD97" s="11">
        <v>38.0</v>
      </c>
      <c r="AE97" s="21"/>
      <c r="AF97" s="11"/>
      <c r="AG97" s="11"/>
      <c r="AH97" s="21"/>
      <c r="AI97" s="11" t="s">
        <v>530</v>
      </c>
      <c r="AJ97" s="11">
        <v>63.0</v>
      </c>
      <c r="AK97" s="21"/>
      <c r="AL97" s="11"/>
      <c r="AM97" s="11"/>
      <c r="AN97" s="21"/>
      <c r="AO97" s="11"/>
      <c r="AP97" s="11"/>
      <c r="AQ97" s="21"/>
      <c r="AT97" s="3"/>
      <c r="AU97" s="11" t="s">
        <v>493</v>
      </c>
      <c r="AV97" s="11">
        <v>18.0</v>
      </c>
      <c r="AW97" s="3"/>
      <c r="AX97" s="11"/>
      <c r="AY97" s="11"/>
      <c r="AZ97" s="21"/>
      <c r="BA97" s="11"/>
      <c r="BB97" s="30"/>
      <c r="BC97" s="21"/>
      <c r="BD97" s="11"/>
      <c r="BE97" s="30"/>
      <c r="BF97" s="21"/>
      <c r="BG97" s="11"/>
      <c r="BH97" s="30"/>
      <c r="BI97" s="21"/>
      <c r="BJ97" s="11"/>
      <c r="BK97" s="11"/>
      <c r="BL97" s="21"/>
      <c r="BM97" s="11"/>
      <c r="BN97" s="11"/>
      <c r="BO97" s="11"/>
    </row>
    <row r="98">
      <c r="A98" s="27"/>
      <c r="B98" s="29"/>
      <c r="C98" s="3"/>
      <c r="D98" s="27"/>
      <c r="E98" s="29"/>
      <c r="F98" s="3"/>
      <c r="I98" s="3"/>
      <c r="L98" s="3"/>
      <c r="O98" s="3"/>
      <c r="R98" s="5"/>
      <c r="U98" s="3"/>
      <c r="X98" s="3"/>
      <c r="AA98" s="3"/>
      <c r="AB98" s="11"/>
      <c r="AC98" s="11" t="s">
        <v>531</v>
      </c>
      <c r="AD98" s="11">
        <v>28.0</v>
      </c>
      <c r="AE98" s="21"/>
      <c r="AF98" s="11"/>
      <c r="AG98" s="11"/>
      <c r="AH98" s="21"/>
      <c r="AI98" s="11" t="s">
        <v>532</v>
      </c>
      <c r="AJ98" s="11">
        <v>102.0</v>
      </c>
      <c r="AK98" s="21"/>
      <c r="AL98" s="11"/>
      <c r="AM98" s="11"/>
      <c r="AN98" s="21"/>
      <c r="AO98" s="11"/>
      <c r="AP98" s="11"/>
      <c r="AQ98" s="21"/>
      <c r="AT98" s="3"/>
      <c r="AU98" s="11" t="s">
        <v>495</v>
      </c>
      <c r="AV98" s="11">
        <v>48.0</v>
      </c>
      <c r="AW98" s="3"/>
      <c r="AX98" s="11"/>
      <c r="AY98" s="11"/>
      <c r="AZ98" s="21"/>
      <c r="BA98" s="11"/>
      <c r="BB98" s="30"/>
      <c r="BC98" s="21"/>
      <c r="BD98" s="11"/>
      <c r="BE98" s="30"/>
      <c r="BF98" s="21"/>
      <c r="BG98" s="11"/>
      <c r="BH98" s="30"/>
      <c r="BI98" s="21"/>
      <c r="BJ98" s="11"/>
      <c r="BK98" s="11"/>
      <c r="BL98" s="21"/>
      <c r="BM98" s="11"/>
      <c r="BN98" s="11"/>
      <c r="BO98" s="11"/>
    </row>
    <row r="99">
      <c r="A99" s="27"/>
      <c r="B99" s="29"/>
      <c r="C99" s="3"/>
      <c r="D99" s="27"/>
      <c r="E99" s="29"/>
      <c r="F99" s="3"/>
      <c r="I99" s="3"/>
      <c r="L99" s="3"/>
      <c r="O99" s="3"/>
      <c r="R99" s="5"/>
      <c r="U99" s="3"/>
      <c r="X99" s="3"/>
      <c r="AA99" s="3"/>
      <c r="AC99" s="11" t="s">
        <v>533</v>
      </c>
      <c r="AD99" s="11">
        <v>26.0</v>
      </c>
      <c r="AE99" s="21"/>
      <c r="AF99" s="11"/>
      <c r="AG99" s="11"/>
      <c r="AH99" s="21"/>
      <c r="AI99" s="11" t="s">
        <v>534</v>
      </c>
      <c r="AJ99" s="11">
        <v>70.0</v>
      </c>
      <c r="AK99" s="21"/>
      <c r="AL99" s="11"/>
      <c r="AM99" s="11"/>
      <c r="AN99" s="21"/>
      <c r="AO99" s="11"/>
      <c r="AP99" s="11"/>
      <c r="AQ99" s="21"/>
      <c r="AT99" s="3"/>
      <c r="AU99" s="11" t="s">
        <v>496</v>
      </c>
      <c r="AV99" s="11">
        <v>28.0</v>
      </c>
      <c r="AW99" s="3"/>
      <c r="AX99" s="11"/>
      <c r="AY99" s="11"/>
      <c r="AZ99" s="21"/>
      <c r="BA99" s="11"/>
      <c r="BB99" s="30"/>
      <c r="BC99" s="21"/>
      <c r="BD99" s="11"/>
      <c r="BE99" s="30"/>
      <c r="BF99" s="21"/>
      <c r="BG99" s="11"/>
      <c r="BH99" s="30"/>
      <c r="BI99" s="21"/>
      <c r="BJ99" s="11"/>
      <c r="BK99" s="11"/>
      <c r="BL99" s="21"/>
      <c r="BM99" s="11"/>
      <c r="BN99" s="11"/>
      <c r="BO99" s="11"/>
    </row>
    <row r="100">
      <c r="A100" s="27"/>
      <c r="B100" s="29"/>
      <c r="C100" s="3"/>
      <c r="D100" s="27"/>
      <c r="E100" s="29"/>
      <c r="F100" s="3"/>
      <c r="I100" s="3"/>
      <c r="L100" s="3"/>
      <c r="O100" s="3"/>
      <c r="R100" s="5"/>
      <c r="U100" s="3"/>
      <c r="X100" s="3"/>
      <c r="AA100" s="3"/>
      <c r="AC100" s="11" t="s">
        <v>535</v>
      </c>
      <c r="AD100" s="11">
        <v>19.0</v>
      </c>
      <c r="AE100" s="21"/>
      <c r="AF100" s="11"/>
      <c r="AG100" s="11"/>
      <c r="AH100" s="21"/>
      <c r="AI100" s="11" t="s">
        <v>536</v>
      </c>
      <c r="AJ100" s="11">
        <v>101.0</v>
      </c>
      <c r="AK100" s="21"/>
      <c r="AL100" s="11"/>
      <c r="AM100" s="11"/>
      <c r="AN100" s="21"/>
      <c r="AO100" s="11"/>
      <c r="AP100" s="11"/>
      <c r="AQ100" s="21"/>
      <c r="AT100" s="3"/>
      <c r="AU100" s="11" t="s">
        <v>500</v>
      </c>
      <c r="AV100" s="11">
        <v>13.0</v>
      </c>
      <c r="AW100" s="3"/>
      <c r="AX100" s="11"/>
      <c r="AY100" s="11"/>
      <c r="AZ100" s="21"/>
      <c r="BA100" s="11"/>
      <c r="BB100" s="30"/>
      <c r="BC100" s="21"/>
      <c r="BD100" s="11"/>
      <c r="BE100" s="30"/>
      <c r="BF100" s="21"/>
      <c r="BG100" s="11"/>
      <c r="BH100" s="30"/>
      <c r="BI100" s="21"/>
      <c r="BJ100" s="11"/>
      <c r="BK100" s="11"/>
      <c r="BL100" s="21"/>
      <c r="BM100" s="11"/>
      <c r="BN100" s="11"/>
      <c r="BO100" s="11"/>
    </row>
    <row r="101">
      <c r="A101" s="27"/>
      <c r="B101" s="29"/>
      <c r="C101" s="3"/>
      <c r="D101" s="27"/>
      <c r="E101" s="29"/>
      <c r="F101" s="3"/>
      <c r="I101" s="3"/>
      <c r="L101" s="3"/>
      <c r="O101" s="3"/>
      <c r="R101" s="5"/>
      <c r="U101" s="3"/>
      <c r="X101" s="3"/>
      <c r="AA101" s="3"/>
      <c r="AC101" s="11" t="s">
        <v>537</v>
      </c>
      <c r="AD101" s="11">
        <v>17.0</v>
      </c>
      <c r="AE101" s="21"/>
      <c r="AF101" s="11"/>
      <c r="AG101" s="11"/>
      <c r="AH101" s="21"/>
      <c r="AI101" s="11" t="s">
        <v>538</v>
      </c>
      <c r="AJ101" s="11">
        <v>446.0</v>
      </c>
      <c r="AK101" s="21"/>
      <c r="AL101" s="11"/>
      <c r="AM101" s="11"/>
      <c r="AN101" s="21"/>
      <c r="AO101" s="11"/>
      <c r="AP101" s="11"/>
      <c r="AQ101" s="21"/>
      <c r="AT101" s="3"/>
      <c r="AU101" s="11" t="s">
        <v>539</v>
      </c>
      <c r="AV101" s="11">
        <v>8.0</v>
      </c>
      <c r="AW101" s="3"/>
      <c r="AX101" s="11"/>
      <c r="AY101" s="11"/>
      <c r="AZ101" s="21"/>
      <c r="BA101" s="11"/>
      <c r="BB101" s="30"/>
      <c r="BC101" s="21"/>
      <c r="BD101" s="11"/>
      <c r="BE101" s="30"/>
      <c r="BF101" s="21"/>
      <c r="BG101" s="11"/>
      <c r="BH101" s="30"/>
      <c r="BI101" s="21"/>
      <c r="BJ101" s="11"/>
      <c r="BK101" s="11"/>
      <c r="BL101" s="21"/>
      <c r="BM101" s="11"/>
      <c r="BN101" s="11"/>
      <c r="BO101" s="11"/>
    </row>
    <row r="102">
      <c r="A102" s="27"/>
      <c r="B102" s="29"/>
      <c r="C102" s="3"/>
      <c r="D102" s="27"/>
      <c r="E102" s="29"/>
      <c r="F102" s="3"/>
      <c r="I102" s="3"/>
      <c r="L102" s="3"/>
      <c r="O102" s="3"/>
      <c r="R102" s="5"/>
      <c r="U102" s="3"/>
      <c r="X102" s="3"/>
      <c r="AA102" s="3"/>
      <c r="AD102" s="17">
        <v>1528.0</v>
      </c>
      <c r="AE102" s="21"/>
      <c r="AF102" s="11"/>
      <c r="AG102" s="11"/>
      <c r="AH102" s="21"/>
      <c r="AI102" s="11" t="s">
        <v>540</v>
      </c>
      <c r="AJ102" s="11">
        <v>67.0</v>
      </c>
      <c r="AK102" s="21"/>
      <c r="AL102" s="11"/>
      <c r="AM102" s="11"/>
      <c r="AN102" s="21"/>
      <c r="AO102" s="11"/>
      <c r="AP102" s="11"/>
      <c r="AQ102" s="21"/>
      <c r="AT102" s="3"/>
      <c r="AU102" s="11" t="s">
        <v>503</v>
      </c>
      <c r="AV102" s="11">
        <v>39.0</v>
      </c>
      <c r="AW102" s="3"/>
      <c r="AX102" s="11"/>
      <c r="AY102" s="11"/>
      <c r="AZ102" s="21"/>
      <c r="BA102" s="11"/>
      <c r="BB102" s="30"/>
      <c r="BC102" s="21"/>
      <c r="BD102" s="11"/>
      <c r="BE102" s="30"/>
      <c r="BF102" s="21"/>
      <c r="BG102" s="11"/>
      <c r="BH102" s="30"/>
      <c r="BI102" s="21"/>
      <c r="BJ102" s="11"/>
      <c r="BK102" s="11"/>
      <c r="BL102" s="21"/>
      <c r="BM102" s="11"/>
      <c r="BN102" s="11"/>
      <c r="BO102" s="11"/>
    </row>
    <row r="103">
      <c r="A103" s="27"/>
      <c r="B103" s="29"/>
      <c r="C103" s="3"/>
      <c r="D103" s="27"/>
      <c r="E103" s="29"/>
      <c r="F103" s="3"/>
      <c r="I103" s="3"/>
      <c r="L103" s="3"/>
      <c r="O103" s="3"/>
      <c r="R103" s="5"/>
      <c r="U103" s="3"/>
      <c r="X103" s="3"/>
      <c r="AA103" s="3"/>
      <c r="AC103" s="4"/>
      <c r="AD103" s="4"/>
      <c r="AE103" s="21"/>
      <c r="AF103" s="11"/>
      <c r="AG103" s="11"/>
      <c r="AH103" s="21"/>
      <c r="AI103" s="11"/>
      <c r="AJ103" s="17">
        <f>SUM(AJ2:AJ102)</f>
        <v>58173</v>
      </c>
      <c r="AK103" s="21"/>
      <c r="AL103" s="17"/>
      <c r="AM103" s="17"/>
      <c r="AN103" s="21"/>
      <c r="AO103" s="11"/>
      <c r="AP103" s="11"/>
      <c r="AQ103" s="21"/>
      <c r="AT103" s="3"/>
      <c r="AU103" s="11" t="s">
        <v>505</v>
      </c>
      <c r="AV103" s="11">
        <v>12.0</v>
      </c>
      <c r="AW103" s="3"/>
      <c r="AX103" s="11"/>
      <c r="AY103" s="11"/>
      <c r="AZ103" s="21"/>
      <c r="BA103" s="11"/>
      <c r="BB103" s="30"/>
      <c r="BC103" s="21"/>
      <c r="BD103" s="11"/>
      <c r="BE103" s="30"/>
      <c r="BF103" s="21"/>
      <c r="BG103" s="11"/>
      <c r="BH103" s="30"/>
      <c r="BI103" s="21"/>
      <c r="BJ103" s="11"/>
      <c r="BK103" s="11"/>
      <c r="BL103" s="21"/>
      <c r="BM103" s="11"/>
      <c r="BN103" s="11"/>
      <c r="BO103" s="11"/>
    </row>
    <row r="104">
      <c r="A104" s="27"/>
      <c r="B104" s="29"/>
      <c r="C104" s="3"/>
      <c r="D104" s="27"/>
      <c r="E104" s="29"/>
      <c r="F104" s="3"/>
      <c r="I104" s="3"/>
      <c r="L104" s="3"/>
      <c r="O104" s="3"/>
      <c r="R104" s="5"/>
      <c r="U104" s="3"/>
      <c r="X104" s="3"/>
      <c r="AA104" s="3"/>
      <c r="AC104" s="4" t="s">
        <v>541</v>
      </c>
      <c r="AD104" s="4" t="s">
        <v>424</v>
      </c>
      <c r="AE104" s="21"/>
      <c r="AF104" s="11"/>
      <c r="AG104" s="11"/>
      <c r="AH104" s="21"/>
      <c r="AI104" s="11"/>
      <c r="AJ104" s="11"/>
      <c r="AK104" s="21"/>
      <c r="AL104" s="11"/>
      <c r="AM104" s="11"/>
      <c r="AN104" s="21"/>
      <c r="AO104" s="11"/>
      <c r="AP104" s="11"/>
      <c r="AQ104" s="21"/>
      <c r="AT104" s="3"/>
      <c r="AU104" s="11" t="s">
        <v>542</v>
      </c>
      <c r="AV104" s="11">
        <v>11.0</v>
      </c>
      <c r="AW104" s="3"/>
      <c r="AX104" s="11"/>
      <c r="AY104" s="11"/>
      <c r="AZ104" s="21"/>
      <c r="BA104" s="11"/>
      <c r="BB104" s="30"/>
      <c r="BC104" s="21"/>
      <c r="BD104" s="11"/>
      <c r="BE104" s="30"/>
      <c r="BF104" s="21"/>
      <c r="BG104" s="11"/>
      <c r="BH104" s="30"/>
      <c r="BI104" s="21"/>
      <c r="BJ104" s="11"/>
      <c r="BK104" s="11"/>
      <c r="BL104" s="21"/>
      <c r="BM104" s="11"/>
      <c r="BN104" s="11"/>
      <c r="BO104" s="11"/>
    </row>
    <row r="105">
      <c r="A105" s="27"/>
      <c r="B105" s="29"/>
      <c r="C105" s="3"/>
      <c r="D105" s="27"/>
      <c r="E105" s="29"/>
      <c r="F105" s="3"/>
      <c r="I105" s="3"/>
      <c r="L105" s="3"/>
      <c r="O105" s="3"/>
      <c r="R105" s="5"/>
      <c r="U105" s="3"/>
      <c r="X105" s="3"/>
      <c r="AA105" s="3"/>
      <c r="AC105" s="11" t="s">
        <v>269</v>
      </c>
      <c r="AD105" s="11">
        <v>275.0</v>
      </c>
      <c r="AE105" s="21"/>
      <c r="AF105" s="11"/>
      <c r="AG105" s="11"/>
      <c r="AH105" s="21"/>
      <c r="AI105" s="11"/>
      <c r="AJ105" s="11"/>
      <c r="AK105" s="21"/>
      <c r="AL105" s="11"/>
      <c r="AM105" s="11"/>
      <c r="AN105" s="21"/>
      <c r="AO105" s="11"/>
      <c r="AP105" s="11"/>
      <c r="AQ105" s="21"/>
      <c r="AT105" s="3"/>
      <c r="AU105" s="11" t="s">
        <v>543</v>
      </c>
      <c r="AV105" s="11">
        <v>9.0</v>
      </c>
      <c r="AW105" s="3"/>
      <c r="AX105" s="11"/>
      <c r="AY105" s="11"/>
      <c r="AZ105" s="21"/>
      <c r="BA105" s="11"/>
      <c r="BB105" s="30"/>
      <c r="BC105" s="21"/>
      <c r="BD105" s="11"/>
      <c r="BE105" s="30"/>
      <c r="BF105" s="21"/>
      <c r="BG105" s="11"/>
      <c r="BH105" s="30"/>
      <c r="BI105" s="21"/>
      <c r="BJ105" s="11"/>
      <c r="BK105" s="11"/>
      <c r="BL105" s="21"/>
      <c r="BM105" s="11"/>
      <c r="BN105" s="11"/>
      <c r="BO105" s="11"/>
    </row>
    <row r="106">
      <c r="A106" s="27"/>
      <c r="B106" s="29"/>
      <c r="C106" s="3"/>
      <c r="D106" s="27"/>
      <c r="E106" s="29"/>
      <c r="F106" s="3"/>
      <c r="I106" s="3"/>
      <c r="L106" s="3"/>
      <c r="O106" s="3"/>
      <c r="R106" s="5"/>
      <c r="U106" s="3"/>
      <c r="X106" s="3"/>
      <c r="AA106" s="3"/>
      <c r="AC106" s="11" t="s">
        <v>274</v>
      </c>
      <c r="AD106" s="11">
        <v>242.0</v>
      </c>
      <c r="AE106" s="21"/>
      <c r="AF106" s="11"/>
      <c r="AG106" s="11"/>
      <c r="AH106" s="21"/>
      <c r="AI106" s="11"/>
      <c r="AJ106" s="11"/>
      <c r="AK106" s="21"/>
      <c r="AL106" s="11"/>
      <c r="AM106" s="11"/>
      <c r="AN106" s="21"/>
      <c r="AO106" s="11"/>
      <c r="AP106" s="11"/>
      <c r="AQ106" s="21"/>
      <c r="AT106" s="3"/>
      <c r="AU106" s="11" t="s">
        <v>512</v>
      </c>
      <c r="AV106" s="11">
        <v>12.0</v>
      </c>
      <c r="AW106" s="3"/>
      <c r="AX106" s="11"/>
      <c r="AY106" s="11"/>
      <c r="AZ106" s="21"/>
      <c r="BA106" s="11"/>
      <c r="BB106" s="30"/>
      <c r="BC106" s="21"/>
      <c r="BD106" s="11"/>
      <c r="BE106" s="30"/>
      <c r="BF106" s="21"/>
      <c r="BG106" s="11"/>
      <c r="BH106" s="30"/>
      <c r="BI106" s="21"/>
      <c r="BJ106" s="11"/>
      <c r="BK106" s="11"/>
      <c r="BL106" s="21"/>
      <c r="BM106" s="11"/>
      <c r="BN106" s="11"/>
      <c r="BO106" s="11"/>
    </row>
    <row r="107">
      <c r="A107" s="33"/>
      <c r="B107" s="29"/>
      <c r="C107" s="3"/>
      <c r="D107" s="27"/>
      <c r="E107" s="29"/>
      <c r="F107" s="3"/>
      <c r="I107" s="3"/>
      <c r="L107" s="3"/>
      <c r="O107" s="3"/>
      <c r="R107" s="5"/>
      <c r="U107" s="3"/>
      <c r="X107" s="3"/>
      <c r="AA107" s="3"/>
      <c r="AC107" s="11" t="s">
        <v>279</v>
      </c>
      <c r="AD107" s="11">
        <v>191.0</v>
      </c>
      <c r="AE107" s="21"/>
      <c r="AF107" s="11"/>
      <c r="AG107" s="11"/>
      <c r="AH107" s="21"/>
      <c r="AI107" s="11"/>
      <c r="AJ107" s="11"/>
      <c r="AK107" s="21"/>
      <c r="AL107" s="11"/>
      <c r="AM107" s="11"/>
      <c r="AN107" s="21"/>
      <c r="AO107" s="11"/>
      <c r="AP107" s="11"/>
      <c r="AQ107" s="21"/>
      <c r="AT107" s="3"/>
      <c r="AU107" s="11" t="s">
        <v>514</v>
      </c>
      <c r="AV107" s="11">
        <v>77.0</v>
      </c>
      <c r="AW107" s="3"/>
      <c r="AX107" s="11"/>
      <c r="AY107" s="11"/>
      <c r="AZ107" s="21"/>
      <c r="BA107" s="11"/>
      <c r="BB107" s="30"/>
      <c r="BC107" s="21"/>
      <c r="BD107" s="11"/>
      <c r="BE107" s="30"/>
      <c r="BF107" s="21"/>
      <c r="BG107" s="11"/>
      <c r="BH107" s="30"/>
      <c r="BI107" s="21"/>
      <c r="BJ107" s="11"/>
      <c r="BK107" s="11"/>
      <c r="BL107" s="21"/>
      <c r="BM107" s="11"/>
      <c r="BN107" s="11"/>
      <c r="BO107" s="11"/>
    </row>
    <row r="108">
      <c r="A108" s="27"/>
      <c r="B108" s="29"/>
      <c r="C108" s="3"/>
      <c r="D108" s="27"/>
      <c r="E108" s="29"/>
      <c r="F108" s="3"/>
      <c r="I108" s="3"/>
      <c r="L108" s="3"/>
      <c r="O108" s="3"/>
      <c r="R108" s="5"/>
      <c r="U108" s="3"/>
      <c r="X108" s="3"/>
      <c r="AA108" s="3"/>
      <c r="AC108" s="11" t="s">
        <v>284</v>
      </c>
      <c r="AD108" s="11">
        <v>189.0</v>
      </c>
      <c r="AE108" s="21"/>
      <c r="AF108" s="11"/>
      <c r="AG108" s="11"/>
      <c r="AH108" s="21"/>
      <c r="AI108" s="11"/>
      <c r="AJ108" s="11"/>
      <c r="AK108" s="21"/>
      <c r="AL108" s="11"/>
      <c r="AM108" s="11"/>
      <c r="AN108" s="21"/>
      <c r="AO108" s="11"/>
      <c r="AP108" s="11"/>
      <c r="AQ108" s="21"/>
      <c r="AT108" s="3"/>
      <c r="AU108" s="11" t="s">
        <v>544</v>
      </c>
      <c r="AV108" s="11">
        <v>7.0</v>
      </c>
      <c r="AW108" s="3"/>
      <c r="AX108" s="11"/>
      <c r="AY108" s="11"/>
      <c r="AZ108" s="21"/>
      <c r="BA108" s="11"/>
      <c r="BB108" s="30"/>
      <c r="BC108" s="21"/>
      <c r="BD108" s="11"/>
      <c r="BE108" s="30"/>
      <c r="BF108" s="21"/>
      <c r="BG108" s="11"/>
      <c r="BH108" s="30"/>
      <c r="BI108" s="21"/>
      <c r="BJ108" s="11"/>
      <c r="BK108" s="11"/>
      <c r="BL108" s="21"/>
      <c r="BM108" s="11"/>
      <c r="BN108" s="11"/>
      <c r="BO108" s="11"/>
    </row>
    <row r="109">
      <c r="A109" s="27"/>
      <c r="B109" s="29"/>
      <c r="C109" s="3"/>
      <c r="D109" s="27"/>
      <c r="E109" s="29"/>
      <c r="F109" s="3"/>
      <c r="I109" s="3"/>
      <c r="L109" s="3"/>
      <c r="O109" s="3"/>
      <c r="R109" s="5"/>
      <c r="U109" s="3"/>
      <c r="X109" s="3"/>
      <c r="AA109" s="3"/>
      <c r="AC109" s="11" t="s">
        <v>545</v>
      </c>
      <c r="AD109" s="11">
        <v>166.0</v>
      </c>
      <c r="AE109" s="21"/>
      <c r="AF109" s="11"/>
      <c r="AG109" s="11"/>
      <c r="AH109" s="21"/>
      <c r="AI109" s="11"/>
      <c r="AJ109" s="11"/>
      <c r="AK109" s="21"/>
      <c r="AL109" s="11"/>
      <c r="AM109" s="11"/>
      <c r="AN109" s="21"/>
      <c r="AO109" s="11"/>
      <c r="AP109" s="11"/>
      <c r="AQ109" s="21"/>
      <c r="AT109" s="3"/>
      <c r="AU109" s="11" t="s">
        <v>516</v>
      </c>
      <c r="AV109" s="11">
        <v>109.0</v>
      </c>
      <c r="AW109" s="3"/>
      <c r="AX109" s="11"/>
      <c r="AY109" s="11"/>
      <c r="AZ109" s="21"/>
      <c r="BA109" s="11"/>
      <c r="BB109" s="30"/>
      <c r="BC109" s="21"/>
      <c r="BD109" s="11"/>
      <c r="BE109" s="30"/>
      <c r="BF109" s="21"/>
      <c r="BG109" s="11"/>
      <c r="BH109" s="30"/>
      <c r="BI109" s="21"/>
      <c r="BJ109" s="11"/>
      <c r="BK109" s="11"/>
      <c r="BL109" s="21"/>
      <c r="BM109" s="11"/>
      <c r="BN109" s="11"/>
      <c r="BO109" s="11"/>
    </row>
    <row r="110">
      <c r="A110" s="27"/>
      <c r="B110" s="29"/>
      <c r="C110" s="3"/>
      <c r="D110" s="27"/>
      <c r="E110" s="29"/>
      <c r="F110" s="3"/>
      <c r="I110" s="3"/>
      <c r="L110" s="3"/>
      <c r="O110" s="3"/>
      <c r="R110" s="5"/>
      <c r="U110" s="3"/>
      <c r="X110" s="3"/>
      <c r="AA110" s="3"/>
      <c r="AC110" s="11" t="s">
        <v>546</v>
      </c>
      <c r="AD110" s="11">
        <v>135.0</v>
      </c>
      <c r="AE110" s="18"/>
      <c r="AF110" s="17"/>
      <c r="AG110" s="17"/>
      <c r="AH110" s="18"/>
      <c r="AI110" s="17"/>
      <c r="AJ110" s="17"/>
      <c r="AK110" s="18"/>
      <c r="AL110" s="11"/>
      <c r="AM110" s="11"/>
      <c r="AN110" s="18"/>
      <c r="AO110" s="17"/>
      <c r="AP110" s="17"/>
      <c r="AQ110" s="18"/>
      <c r="AT110" s="3"/>
      <c r="AU110" s="11" t="s">
        <v>547</v>
      </c>
      <c r="AV110" s="11">
        <v>5.0</v>
      </c>
      <c r="AW110" s="3"/>
      <c r="AX110" s="17"/>
      <c r="AY110" s="17"/>
      <c r="AZ110" s="18"/>
      <c r="BA110" s="17"/>
      <c r="BB110" s="32"/>
      <c r="BC110" s="18"/>
      <c r="BD110" s="17"/>
      <c r="BE110" s="32"/>
      <c r="BF110" s="18"/>
      <c r="BG110" s="17"/>
      <c r="BH110" s="32"/>
      <c r="BI110" s="18"/>
      <c r="BJ110" s="17"/>
      <c r="BK110" s="17"/>
      <c r="BL110" s="18"/>
      <c r="BM110" s="17"/>
      <c r="BN110" s="17"/>
      <c r="BO110" s="17"/>
    </row>
    <row r="111">
      <c r="A111" s="27"/>
      <c r="B111" s="29"/>
      <c r="C111" s="3"/>
      <c r="D111" s="27"/>
      <c r="E111" s="29"/>
      <c r="F111" s="3"/>
      <c r="I111" s="3"/>
      <c r="L111" s="3"/>
      <c r="O111" s="3"/>
      <c r="R111" s="5"/>
      <c r="U111" s="3"/>
      <c r="X111" s="3"/>
      <c r="AA111" s="3"/>
      <c r="AC111" s="11" t="s">
        <v>548</v>
      </c>
      <c r="AD111" s="11">
        <v>98.0</v>
      </c>
      <c r="AE111" s="21"/>
      <c r="AF111" s="11"/>
      <c r="AG111" s="11"/>
      <c r="AH111" s="21"/>
      <c r="AI111" s="11"/>
      <c r="AJ111" s="11"/>
      <c r="AK111" s="21"/>
      <c r="AL111" s="11"/>
      <c r="AM111" s="11"/>
      <c r="AN111" s="21"/>
      <c r="AO111" s="11"/>
      <c r="AP111" s="11"/>
      <c r="AQ111" s="21"/>
      <c r="AT111" s="3"/>
      <c r="AU111" s="11" t="s">
        <v>518</v>
      </c>
      <c r="AV111" s="11">
        <v>29.0</v>
      </c>
      <c r="AW111" s="3"/>
      <c r="AX111" s="11"/>
      <c r="AY111" s="11"/>
      <c r="AZ111" s="21"/>
      <c r="BA111" s="11"/>
      <c r="BB111" s="30"/>
      <c r="BC111" s="21"/>
      <c r="BD111" s="11"/>
      <c r="BE111" s="30"/>
      <c r="BF111" s="21"/>
      <c r="BG111" s="11"/>
      <c r="BH111" s="30"/>
      <c r="BI111" s="21"/>
      <c r="BJ111" s="11"/>
      <c r="BK111" s="11"/>
      <c r="BL111" s="21"/>
      <c r="BM111" s="11"/>
      <c r="BN111" s="11"/>
      <c r="BO111" s="11"/>
    </row>
    <row r="112">
      <c r="A112" s="27"/>
      <c r="B112" s="29"/>
      <c r="C112" s="3"/>
      <c r="D112" s="27"/>
      <c r="E112" s="29"/>
      <c r="F112" s="3"/>
      <c r="I112" s="3"/>
      <c r="L112" s="3"/>
      <c r="O112" s="3"/>
      <c r="R112" s="5"/>
      <c r="U112" s="3"/>
      <c r="X112" s="3"/>
      <c r="AA112" s="3"/>
      <c r="AC112" s="11" t="s">
        <v>549</v>
      </c>
      <c r="AD112" s="11">
        <v>74.0</v>
      </c>
      <c r="AE112" s="21"/>
      <c r="AF112" s="11"/>
      <c r="AG112" s="11"/>
      <c r="AH112" s="21"/>
      <c r="AI112" s="11"/>
      <c r="AJ112" s="11"/>
      <c r="AK112" s="21"/>
      <c r="AL112" s="11"/>
      <c r="AM112" s="11"/>
      <c r="AN112" s="21"/>
      <c r="AO112" s="11"/>
      <c r="AP112" s="11"/>
      <c r="AQ112" s="21"/>
      <c r="AT112" s="3"/>
      <c r="AU112" s="11" t="s">
        <v>550</v>
      </c>
      <c r="AV112" s="11">
        <v>5.0</v>
      </c>
      <c r="AW112" s="3"/>
      <c r="AX112" s="11"/>
      <c r="AY112" s="11"/>
      <c r="AZ112" s="21"/>
      <c r="BA112" s="11"/>
      <c r="BB112" s="30"/>
      <c r="BC112" s="21"/>
      <c r="BD112" s="11"/>
      <c r="BE112" s="30"/>
      <c r="BF112" s="21"/>
      <c r="BG112" s="11"/>
      <c r="BH112" s="30"/>
      <c r="BI112" s="21"/>
      <c r="BJ112" s="11"/>
      <c r="BK112" s="11"/>
      <c r="BL112" s="21"/>
      <c r="BM112" s="11"/>
      <c r="BN112" s="11"/>
      <c r="BO112" s="11"/>
    </row>
    <row r="113">
      <c r="A113" s="27"/>
      <c r="B113" s="29"/>
      <c r="C113" s="3"/>
      <c r="D113" s="27"/>
      <c r="E113" s="29"/>
      <c r="F113" s="3"/>
      <c r="I113" s="3"/>
      <c r="L113" s="3"/>
      <c r="O113" s="3"/>
      <c r="R113" s="5"/>
      <c r="U113" s="3"/>
      <c r="X113" s="3"/>
      <c r="AA113" s="3"/>
      <c r="AC113" s="11" t="s">
        <v>551</v>
      </c>
      <c r="AD113" s="11">
        <v>40.0</v>
      </c>
      <c r="AE113" s="21"/>
      <c r="AF113" s="11"/>
      <c r="AG113" s="11"/>
      <c r="AH113" s="21"/>
      <c r="AI113" s="11"/>
      <c r="AJ113" s="11"/>
      <c r="AK113" s="21"/>
      <c r="AL113" s="11"/>
      <c r="AM113" s="11"/>
      <c r="AN113" s="21"/>
      <c r="AO113" s="11"/>
      <c r="AP113" s="11"/>
      <c r="AQ113" s="21"/>
      <c r="AT113" s="3"/>
      <c r="AU113" s="11" t="s">
        <v>520</v>
      </c>
      <c r="AV113" s="11">
        <v>124.0</v>
      </c>
      <c r="AW113" s="3"/>
      <c r="AX113" s="11"/>
      <c r="AY113" s="11"/>
      <c r="AZ113" s="21"/>
      <c r="BA113" s="11"/>
      <c r="BB113" s="30"/>
      <c r="BC113" s="21"/>
      <c r="BD113" s="11"/>
      <c r="BE113" s="30"/>
      <c r="BF113" s="21"/>
      <c r="BG113" s="11"/>
      <c r="BH113" s="30"/>
      <c r="BI113" s="21"/>
      <c r="BJ113" s="11"/>
      <c r="BK113" s="11"/>
      <c r="BL113" s="21"/>
      <c r="BM113" s="11"/>
      <c r="BN113" s="11"/>
      <c r="BO113" s="11"/>
    </row>
    <row r="114">
      <c r="A114" s="27"/>
      <c r="B114" s="29"/>
      <c r="C114" s="3"/>
      <c r="D114" s="27"/>
      <c r="E114" s="29"/>
      <c r="F114" s="3"/>
      <c r="I114" s="3"/>
      <c r="L114" s="3"/>
      <c r="O114" s="3"/>
      <c r="R114" s="5"/>
      <c r="U114" s="3"/>
      <c r="X114" s="3"/>
      <c r="AA114" s="3"/>
      <c r="AC114" s="11" t="s">
        <v>109</v>
      </c>
      <c r="AD114" s="11">
        <v>31.0</v>
      </c>
      <c r="AE114" s="21"/>
      <c r="AF114" s="11"/>
      <c r="AG114" s="11"/>
      <c r="AH114" s="21"/>
      <c r="AI114" s="11"/>
      <c r="AJ114" s="11"/>
      <c r="AK114" s="21"/>
      <c r="AL114" s="11"/>
      <c r="AM114" s="11"/>
      <c r="AN114" s="21"/>
      <c r="AO114" s="11"/>
      <c r="AP114" s="11"/>
      <c r="AQ114" s="21"/>
      <c r="AT114" s="3"/>
      <c r="AU114" s="11" t="s">
        <v>522</v>
      </c>
      <c r="AV114" s="11">
        <v>25.0</v>
      </c>
      <c r="AW114" s="3"/>
      <c r="AX114" s="11"/>
      <c r="AY114" s="11"/>
      <c r="AZ114" s="21"/>
      <c r="BA114" s="11"/>
      <c r="BB114" s="30"/>
      <c r="BC114" s="21"/>
      <c r="BD114" s="11"/>
      <c r="BE114" s="30"/>
      <c r="BF114" s="21"/>
      <c r="BG114" s="11"/>
      <c r="BH114" s="30"/>
      <c r="BI114" s="21"/>
      <c r="BJ114" s="11"/>
      <c r="BK114" s="11"/>
      <c r="BL114" s="21"/>
      <c r="BM114" s="11"/>
      <c r="BN114" s="11"/>
      <c r="BO114" s="11"/>
    </row>
    <row r="115">
      <c r="A115" s="27"/>
      <c r="B115" s="29"/>
      <c r="C115" s="3"/>
      <c r="D115" s="27"/>
      <c r="E115" s="29"/>
      <c r="F115" s="3"/>
      <c r="I115" s="3"/>
      <c r="L115" s="3"/>
      <c r="O115" s="3"/>
      <c r="R115" s="5"/>
      <c r="U115" s="3"/>
      <c r="X115" s="3"/>
      <c r="AA115" s="3"/>
      <c r="AC115" s="11" t="s">
        <v>552</v>
      </c>
      <c r="AD115" s="11">
        <v>28.0</v>
      </c>
      <c r="AE115" s="21"/>
      <c r="AF115" s="11" t="s">
        <v>269</v>
      </c>
      <c r="AG115" s="11">
        <v>18.0</v>
      </c>
      <c r="AH115" s="21"/>
      <c r="AI115" s="11"/>
      <c r="AJ115" s="11"/>
      <c r="AK115" s="21"/>
      <c r="AL115" s="11"/>
      <c r="AM115" s="11"/>
      <c r="AN115" s="21"/>
      <c r="AO115" s="11"/>
      <c r="AP115" s="11"/>
      <c r="AQ115" s="21"/>
      <c r="AT115" s="3"/>
      <c r="AU115" s="11" t="s">
        <v>525</v>
      </c>
      <c r="AV115" s="11">
        <v>33.0</v>
      </c>
      <c r="AW115" s="3"/>
      <c r="AX115" s="11"/>
      <c r="AY115" s="11"/>
      <c r="AZ115" s="21"/>
      <c r="BA115" s="11"/>
      <c r="BB115" s="30"/>
      <c r="BC115" s="21"/>
      <c r="BD115" s="11"/>
      <c r="BE115" s="30"/>
      <c r="BF115" s="21"/>
      <c r="BG115" s="11"/>
      <c r="BH115" s="30"/>
      <c r="BI115" s="21"/>
      <c r="BJ115" s="11"/>
      <c r="BK115" s="11"/>
      <c r="BL115" s="21"/>
      <c r="BM115" s="11"/>
      <c r="BN115" s="11"/>
      <c r="BO115" s="11"/>
    </row>
    <row r="116">
      <c r="A116" s="27"/>
      <c r="B116" s="29"/>
      <c r="C116" s="3"/>
      <c r="D116" s="27"/>
      <c r="E116" s="29"/>
      <c r="F116" s="3"/>
      <c r="I116" s="3"/>
      <c r="L116" s="3"/>
      <c r="O116" s="3"/>
      <c r="R116" s="5"/>
      <c r="U116" s="3"/>
      <c r="X116" s="3"/>
      <c r="AA116" s="3"/>
      <c r="AB116" s="11"/>
      <c r="AC116" s="11" t="s">
        <v>553</v>
      </c>
      <c r="AD116" s="11">
        <v>25.0</v>
      </c>
      <c r="AE116" s="21"/>
      <c r="AF116" s="11" t="s">
        <v>274</v>
      </c>
      <c r="AG116" s="11">
        <v>16.0</v>
      </c>
      <c r="AH116" s="21"/>
      <c r="AI116" s="11"/>
      <c r="AJ116" s="11"/>
      <c r="AK116" s="21"/>
      <c r="AL116" s="11"/>
      <c r="AM116" s="11"/>
      <c r="AN116" s="21"/>
      <c r="AO116" s="11"/>
      <c r="AP116" s="11"/>
      <c r="AQ116" s="21"/>
      <c r="AT116" s="3"/>
      <c r="AU116" s="11" t="s">
        <v>530</v>
      </c>
      <c r="AV116" s="11">
        <v>9.0</v>
      </c>
      <c r="AW116" s="3"/>
      <c r="AX116" s="11"/>
      <c r="AY116" s="11"/>
      <c r="AZ116" s="21"/>
      <c r="BA116" s="11"/>
      <c r="BB116" s="30"/>
      <c r="BC116" s="21"/>
      <c r="BD116" s="11"/>
      <c r="BE116" s="30"/>
      <c r="BF116" s="21"/>
      <c r="BG116" s="11"/>
      <c r="BH116" s="30"/>
      <c r="BI116" s="21"/>
      <c r="BJ116" s="11"/>
      <c r="BK116" s="11"/>
      <c r="BL116" s="21"/>
      <c r="BM116" s="11"/>
      <c r="BN116" s="11"/>
      <c r="BO116" s="11"/>
    </row>
    <row r="117">
      <c r="A117" s="27"/>
      <c r="B117" s="29"/>
      <c r="C117" s="3"/>
      <c r="D117" s="27"/>
      <c r="E117" s="29"/>
      <c r="F117" s="3"/>
      <c r="I117" s="3"/>
      <c r="L117" s="3"/>
      <c r="O117" s="3"/>
      <c r="R117" s="5"/>
      <c r="U117" s="3"/>
      <c r="X117" s="3"/>
      <c r="AA117" s="3"/>
      <c r="AC117" s="11" t="s">
        <v>554</v>
      </c>
      <c r="AD117" s="11">
        <v>18.0</v>
      </c>
      <c r="AE117" s="21"/>
      <c r="AF117" s="11" t="s">
        <v>279</v>
      </c>
      <c r="AG117" s="11">
        <v>13.0</v>
      </c>
      <c r="AH117" s="21"/>
      <c r="AI117" s="11"/>
      <c r="AJ117" s="11"/>
      <c r="AK117" s="21"/>
      <c r="AL117" s="11"/>
      <c r="AM117" s="11"/>
      <c r="AN117" s="21"/>
      <c r="AO117" s="11"/>
      <c r="AP117" s="11"/>
      <c r="AQ117" s="21"/>
      <c r="AT117" s="3"/>
      <c r="AU117" s="11" t="s">
        <v>555</v>
      </c>
      <c r="AV117" s="11">
        <v>5.0</v>
      </c>
      <c r="AW117" s="3"/>
      <c r="AX117" s="11"/>
      <c r="AY117" s="11"/>
      <c r="AZ117" s="21"/>
      <c r="BA117" s="11"/>
      <c r="BB117" s="30"/>
      <c r="BC117" s="21"/>
      <c r="BD117" s="11"/>
      <c r="BE117" s="30"/>
      <c r="BF117" s="21"/>
      <c r="BG117" s="11"/>
      <c r="BH117" s="30"/>
      <c r="BI117" s="21"/>
      <c r="BJ117" s="11"/>
      <c r="BK117" s="11"/>
      <c r="BL117" s="21"/>
      <c r="BM117" s="11"/>
      <c r="BN117" s="11"/>
      <c r="BO117" s="11"/>
    </row>
    <row r="118">
      <c r="A118" s="27"/>
      <c r="B118" s="29"/>
      <c r="C118" s="3"/>
      <c r="D118" s="27"/>
      <c r="E118" s="29"/>
      <c r="F118" s="3"/>
      <c r="I118" s="3"/>
      <c r="L118" s="3"/>
      <c r="O118" s="3"/>
      <c r="R118" s="5"/>
      <c r="U118" s="3"/>
      <c r="X118" s="3"/>
      <c r="AA118" s="3"/>
      <c r="AC118" s="11" t="s">
        <v>556</v>
      </c>
      <c r="AD118" s="11">
        <v>9.0</v>
      </c>
      <c r="AE118" s="21"/>
      <c r="AF118" s="11"/>
      <c r="AG118" s="11"/>
      <c r="AH118" s="21"/>
      <c r="AI118" s="11"/>
      <c r="AJ118" s="11"/>
      <c r="AK118" s="21"/>
      <c r="AL118" s="11"/>
      <c r="AM118" s="11"/>
      <c r="AN118" s="21"/>
      <c r="AO118" s="11"/>
      <c r="AP118" s="11"/>
      <c r="AQ118" s="21"/>
      <c r="AT118" s="3"/>
      <c r="AU118" s="11" t="s">
        <v>532</v>
      </c>
      <c r="AV118" s="11">
        <v>27.0</v>
      </c>
      <c r="AW118" s="3"/>
      <c r="AX118" s="11"/>
      <c r="AY118" s="11"/>
      <c r="AZ118" s="21"/>
      <c r="BA118" s="11"/>
      <c r="BB118" s="30"/>
      <c r="BC118" s="21"/>
      <c r="BD118" s="11"/>
      <c r="BE118" s="30"/>
      <c r="BF118" s="21"/>
      <c r="BG118" s="11"/>
      <c r="BH118" s="30"/>
      <c r="BI118" s="21"/>
      <c r="BJ118" s="11"/>
      <c r="BK118" s="11"/>
      <c r="BL118" s="21"/>
      <c r="BM118" s="11"/>
      <c r="BN118" s="11"/>
      <c r="BO118" s="11"/>
    </row>
    <row r="119">
      <c r="A119" s="27"/>
      <c r="B119" s="29"/>
      <c r="C119" s="3"/>
      <c r="D119" s="27"/>
      <c r="E119" s="29"/>
      <c r="F119" s="3"/>
      <c r="I119" s="3"/>
      <c r="L119" s="3"/>
      <c r="O119" s="3"/>
      <c r="R119" s="5"/>
      <c r="U119" s="3"/>
      <c r="X119" s="3"/>
      <c r="AA119" s="3"/>
      <c r="AC119" s="11" t="s">
        <v>557</v>
      </c>
      <c r="AD119" s="11">
        <v>5.0</v>
      </c>
      <c r="AE119" s="21"/>
      <c r="AF119" s="11"/>
      <c r="AG119" s="11"/>
      <c r="AH119" s="21"/>
      <c r="AI119" s="11"/>
      <c r="AJ119" s="11"/>
      <c r="AK119" s="21"/>
      <c r="AL119" s="11"/>
      <c r="AM119" s="11"/>
      <c r="AN119" s="21"/>
      <c r="AO119" s="11"/>
      <c r="AP119" s="11"/>
      <c r="AQ119" s="21"/>
      <c r="AT119" s="3"/>
      <c r="AU119" s="11" t="s">
        <v>534</v>
      </c>
      <c r="AV119" s="11">
        <v>16.0</v>
      </c>
      <c r="AW119" s="3"/>
      <c r="AX119" s="11"/>
      <c r="AY119" s="11"/>
      <c r="AZ119" s="21"/>
      <c r="BA119" s="11"/>
      <c r="BB119" s="30"/>
      <c r="BC119" s="21"/>
      <c r="BD119" s="11"/>
      <c r="BE119" s="30"/>
      <c r="BF119" s="21"/>
      <c r="BG119" s="11"/>
      <c r="BH119" s="30"/>
      <c r="BI119" s="21"/>
      <c r="BJ119" s="11"/>
      <c r="BK119" s="11"/>
      <c r="BL119" s="21"/>
      <c r="BM119" s="11"/>
      <c r="BN119" s="11"/>
      <c r="BO119" s="11"/>
    </row>
    <row r="120">
      <c r="A120" s="27"/>
      <c r="B120" s="29"/>
      <c r="C120" s="3"/>
      <c r="D120" s="27"/>
      <c r="E120" s="29"/>
      <c r="F120" s="3"/>
      <c r="I120" s="3"/>
      <c r="L120" s="3"/>
      <c r="O120" s="3"/>
      <c r="R120" s="5"/>
      <c r="U120" s="3"/>
      <c r="X120" s="3"/>
      <c r="AA120" s="3"/>
      <c r="AC120" s="11" t="s">
        <v>558</v>
      </c>
      <c r="AD120" s="11">
        <v>2.0</v>
      </c>
      <c r="AE120" s="21"/>
      <c r="AF120" s="11"/>
      <c r="AG120" s="11"/>
      <c r="AH120" s="21"/>
      <c r="AI120" s="11"/>
      <c r="AJ120" s="11"/>
      <c r="AK120" s="21"/>
      <c r="AL120" s="11"/>
      <c r="AM120" s="11"/>
      <c r="AN120" s="21"/>
      <c r="AO120" s="11"/>
      <c r="AP120" s="11"/>
      <c r="AQ120" s="21"/>
      <c r="AT120" s="3"/>
      <c r="AU120" s="11" t="s">
        <v>536</v>
      </c>
      <c r="AV120" s="11">
        <v>13.0</v>
      </c>
      <c r="AW120" s="3"/>
      <c r="AX120" s="11"/>
      <c r="AY120" s="11"/>
      <c r="AZ120" s="21"/>
      <c r="BA120" s="11"/>
      <c r="BB120" s="30"/>
      <c r="BC120" s="21"/>
      <c r="BD120" s="11"/>
      <c r="BE120" s="30"/>
      <c r="BF120" s="21"/>
      <c r="BG120" s="11"/>
      <c r="BH120" s="30"/>
      <c r="BI120" s="21"/>
      <c r="BJ120" s="11"/>
      <c r="BK120" s="11"/>
      <c r="BL120" s="21"/>
      <c r="BM120" s="11"/>
      <c r="BN120" s="11"/>
      <c r="BO120" s="11"/>
    </row>
    <row r="121">
      <c r="A121" s="27"/>
      <c r="B121" s="29"/>
      <c r="C121" s="3"/>
      <c r="D121" s="27"/>
      <c r="E121" s="29"/>
      <c r="F121" s="3"/>
      <c r="I121" s="3"/>
      <c r="L121" s="3"/>
      <c r="O121" s="3"/>
      <c r="R121" s="5"/>
      <c r="U121" s="3"/>
      <c r="X121" s="3"/>
      <c r="AA121" s="3"/>
      <c r="AD121" s="17">
        <v>1147.0</v>
      </c>
      <c r="AE121" s="21"/>
      <c r="AF121" s="11"/>
      <c r="AG121" s="11"/>
      <c r="AH121" s="21"/>
      <c r="AI121" s="11"/>
      <c r="AJ121" s="11"/>
      <c r="AK121" s="21"/>
      <c r="AL121" s="11"/>
      <c r="AM121" s="11"/>
      <c r="AN121" s="21"/>
      <c r="AO121" s="11"/>
      <c r="AP121" s="11"/>
      <c r="AQ121" s="21"/>
      <c r="AT121" s="3"/>
      <c r="AU121" s="11" t="s">
        <v>538</v>
      </c>
      <c r="AV121" s="11">
        <v>61.0</v>
      </c>
      <c r="AW121" s="3"/>
      <c r="AX121" s="11"/>
      <c r="AY121" s="11"/>
      <c r="AZ121" s="21"/>
      <c r="BA121" s="11"/>
      <c r="BB121" s="30"/>
      <c r="BC121" s="21"/>
      <c r="BD121" s="11"/>
      <c r="BE121" s="30"/>
      <c r="BF121" s="21"/>
      <c r="BG121" s="11"/>
      <c r="BH121" s="30"/>
      <c r="BI121" s="21"/>
      <c r="BJ121" s="11"/>
      <c r="BK121" s="11"/>
      <c r="BL121" s="21"/>
      <c r="BM121" s="11"/>
      <c r="BN121" s="11"/>
      <c r="BO121" s="11"/>
    </row>
    <row r="122">
      <c r="A122" s="27"/>
      <c r="B122" s="29"/>
      <c r="C122" s="3"/>
      <c r="D122" s="27"/>
      <c r="E122" s="29"/>
      <c r="F122" s="3"/>
      <c r="I122" s="3"/>
      <c r="L122" s="3"/>
      <c r="O122" s="3"/>
      <c r="R122" s="5"/>
      <c r="U122" s="3"/>
      <c r="X122" s="3"/>
      <c r="AA122" s="3"/>
      <c r="AC122" s="4"/>
      <c r="AD122" s="4"/>
      <c r="AE122" s="21"/>
      <c r="AF122" s="11"/>
      <c r="AG122" s="11"/>
      <c r="AH122" s="21"/>
      <c r="AI122" s="11"/>
      <c r="AJ122" s="11"/>
      <c r="AK122" s="21"/>
      <c r="AL122" s="11"/>
      <c r="AM122" s="11"/>
      <c r="AN122" s="21"/>
      <c r="AO122" s="11"/>
      <c r="AP122" s="11"/>
      <c r="AQ122" s="21"/>
      <c r="AT122" s="3"/>
      <c r="AU122" s="11" t="s">
        <v>540</v>
      </c>
      <c r="AV122" s="11">
        <v>11.0</v>
      </c>
      <c r="AW122" s="3"/>
      <c r="AX122" s="11"/>
      <c r="AY122" s="11"/>
      <c r="AZ122" s="21"/>
      <c r="BA122" s="11"/>
      <c r="BB122" s="30"/>
      <c r="BC122" s="21"/>
      <c r="BD122" s="11"/>
      <c r="BE122" s="30"/>
      <c r="BF122" s="21"/>
      <c r="BG122" s="11"/>
      <c r="BH122" s="30"/>
      <c r="BI122" s="21"/>
      <c r="BJ122" s="11"/>
      <c r="BK122" s="11"/>
      <c r="BL122" s="21"/>
      <c r="BM122" s="11"/>
      <c r="BN122" s="11"/>
      <c r="BO122" s="11"/>
    </row>
    <row r="123">
      <c r="A123" s="27"/>
      <c r="B123" s="29"/>
      <c r="C123" s="3"/>
      <c r="D123" s="27"/>
      <c r="E123" s="29"/>
      <c r="F123" s="3"/>
      <c r="I123" s="3"/>
      <c r="L123" s="3"/>
      <c r="O123" s="3"/>
      <c r="R123" s="5"/>
      <c r="U123" s="3"/>
      <c r="X123" s="3"/>
      <c r="AA123" s="3"/>
      <c r="AC123" s="4" t="s">
        <v>559</v>
      </c>
      <c r="AD123" s="4" t="s">
        <v>424</v>
      </c>
      <c r="AE123" s="21"/>
      <c r="AF123" s="11"/>
      <c r="AG123" s="11"/>
      <c r="AH123" s="21"/>
      <c r="AI123" s="11"/>
      <c r="AJ123" s="11"/>
      <c r="AK123" s="21"/>
      <c r="AL123" s="11"/>
      <c r="AM123" s="11"/>
      <c r="AN123" s="21"/>
      <c r="AO123" s="11"/>
      <c r="AP123" s="11"/>
      <c r="AQ123" s="21"/>
      <c r="AT123" s="3"/>
      <c r="AV123" s="14">
        <f>SUM(AV2:AV122)</f>
        <v>6115</v>
      </c>
      <c r="AW123" s="3"/>
      <c r="AY123" s="11"/>
      <c r="AZ123" s="21"/>
      <c r="BA123" s="11"/>
      <c r="BB123" s="30"/>
      <c r="BC123" s="21"/>
      <c r="BD123" s="11"/>
      <c r="BE123" s="30"/>
      <c r="BF123" s="21"/>
      <c r="BG123" s="11"/>
      <c r="BH123" s="30"/>
      <c r="BI123" s="21"/>
      <c r="BJ123" s="11"/>
      <c r="BK123" s="11"/>
      <c r="BL123" s="21"/>
      <c r="BM123" s="11"/>
      <c r="BN123" s="11"/>
      <c r="BO123" s="11"/>
    </row>
    <row r="124">
      <c r="A124" s="27"/>
      <c r="B124" s="29"/>
      <c r="C124" s="3"/>
      <c r="D124" s="27"/>
      <c r="E124" s="29"/>
      <c r="F124" s="3"/>
      <c r="I124" s="3"/>
      <c r="L124" s="3"/>
      <c r="O124" s="3"/>
      <c r="R124" s="5"/>
      <c r="U124" s="3"/>
      <c r="X124" s="3"/>
      <c r="AA124" s="3"/>
      <c r="AC124" s="11" t="s">
        <v>289</v>
      </c>
      <c r="AD124" s="11">
        <v>730.0</v>
      </c>
      <c r="AE124" s="21"/>
      <c r="AF124" s="11"/>
      <c r="AG124" s="11"/>
      <c r="AH124" s="21"/>
      <c r="AI124" s="11"/>
      <c r="AJ124" s="11"/>
      <c r="AK124" s="21"/>
      <c r="AL124" s="11"/>
      <c r="AM124" s="11"/>
      <c r="AN124" s="21"/>
      <c r="AO124" s="11"/>
      <c r="AP124" s="11"/>
      <c r="AQ124" s="21"/>
      <c r="AR124" s="11"/>
      <c r="AS124" s="11"/>
      <c r="AT124" s="21"/>
      <c r="AU124" s="11"/>
      <c r="AV124" s="11"/>
      <c r="AW124" s="21"/>
      <c r="AX124" s="11"/>
      <c r="AY124" s="11"/>
      <c r="AZ124" s="21"/>
      <c r="BA124" s="11"/>
      <c r="BB124" s="30"/>
      <c r="BC124" s="21"/>
      <c r="BD124" s="11"/>
      <c r="BE124" s="30"/>
      <c r="BF124" s="21"/>
      <c r="BG124" s="11"/>
      <c r="BH124" s="30"/>
      <c r="BI124" s="21"/>
      <c r="BJ124" s="11"/>
      <c r="BK124" s="11"/>
      <c r="BL124" s="21"/>
      <c r="BM124" s="11"/>
      <c r="BN124" s="11"/>
      <c r="BO124" s="11"/>
    </row>
    <row r="125">
      <c r="A125" s="27"/>
      <c r="B125" s="29"/>
      <c r="C125" s="3"/>
      <c r="D125" s="27"/>
      <c r="E125" s="29"/>
      <c r="F125" s="3"/>
      <c r="I125" s="3"/>
      <c r="L125" s="3"/>
      <c r="O125" s="3"/>
      <c r="R125" s="5"/>
      <c r="U125" s="3"/>
      <c r="X125" s="3"/>
      <c r="AA125" s="3"/>
      <c r="AC125" s="11" t="s">
        <v>293</v>
      </c>
      <c r="AD125" s="11">
        <v>87.0</v>
      </c>
      <c r="AE125" s="21"/>
      <c r="AF125" s="11"/>
      <c r="AG125" s="11"/>
      <c r="AH125" s="21"/>
      <c r="AI125" s="11"/>
      <c r="AJ125" s="11"/>
      <c r="AK125" s="21"/>
      <c r="AL125" s="11"/>
      <c r="AM125" s="11"/>
      <c r="AN125" s="21"/>
      <c r="AO125" s="11"/>
      <c r="AP125" s="11"/>
      <c r="AQ125" s="21"/>
      <c r="AR125" s="11"/>
      <c r="AS125" s="11"/>
      <c r="AT125" s="21"/>
      <c r="AU125" s="11"/>
      <c r="AV125" s="11"/>
      <c r="AW125" s="21"/>
      <c r="AX125" s="11"/>
      <c r="AY125" s="11"/>
      <c r="AZ125" s="21"/>
      <c r="BA125" s="11"/>
      <c r="BB125" s="30"/>
      <c r="BC125" s="21"/>
      <c r="BD125" s="11"/>
      <c r="BE125" s="30"/>
      <c r="BF125" s="21"/>
      <c r="BG125" s="11"/>
      <c r="BH125" s="30"/>
      <c r="BI125" s="21"/>
      <c r="BJ125" s="11"/>
      <c r="BK125" s="11"/>
      <c r="BL125" s="21"/>
      <c r="BM125" s="11"/>
      <c r="BN125" s="11"/>
      <c r="BO125" s="11"/>
    </row>
    <row r="126">
      <c r="A126" s="27"/>
      <c r="B126" s="29"/>
      <c r="C126" s="3"/>
      <c r="D126" s="27"/>
      <c r="E126" s="29"/>
      <c r="F126" s="3"/>
      <c r="I126" s="3"/>
      <c r="L126" s="3"/>
      <c r="O126" s="3"/>
      <c r="R126" s="5"/>
      <c r="U126" s="3"/>
      <c r="X126" s="3"/>
      <c r="AA126" s="3"/>
      <c r="AC126" s="11" t="s">
        <v>298</v>
      </c>
      <c r="AD126" s="11">
        <v>78.0</v>
      </c>
      <c r="AE126" s="21"/>
      <c r="AF126" s="11"/>
      <c r="AG126" s="11"/>
      <c r="AH126" s="21"/>
      <c r="AI126" s="11"/>
      <c r="AJ126" s="11"/>
      <c r="AK126" s="21"/>
      <c r="AL126" s="11"/>
      <c r="AM126" s="11"/>
      <c r="AN126" s="21"/>
      <c r="AO126" s="11"/>
      <c r="AP126" s="11"/>
      <c r="AQ126" s="21"/>
      <c r="AR126" s="11"/>
      <c r="AS126" s="11"/>
      <c r="AT126" s="21"/>
      <c r="AU126" s="11"/>
      <c r="AV126" s="11"/>
      <c r="AW126" s="21"/>
      <c r="AX126" s="11"/>
      <c r="AY126" s="11"/>
      <c r="AZ126" s="21"/>
      <c r="BA126" s="11"/>
      <c r="BB126" s="30"/>
      <c r="BC126" s="21"/>
      <c r="BD126" s="11"/>
      <c r="BE126" s="30"/>
      <c r="BF126" s="21"/>
      <c r="BG126" s="11"/>
      <c r="BH126" s="30"/>
      <c r="BI126" s="21"/>
      <c r="BJ126" s="11"/>
      <c r="BK126" s="11"/>
      <c r="BL126" s="21"/>
      <c r="BM126" s="11"/>
      <c r="BN126" s="11"/>
      <c r="BO126" s="11"/>
    </row>
    <row r="127">
      <c r="A127" s="27"/>
      <c r="B127" s="29"/>
      <c r="C127" s="3"/>
      <c r="D127" s="27"/>
      <c r="E127" s="29"/>
      <c r="F127" s="3"/>
      <c r="I127" s="3"/>
      <c r="L127" s="3"/>
      <c r="O127" s="3"/>
      <c r="R127" s="5"/>
      <c r="U127" s="3"/>
      <c r="X127" s="3"/>
      <c r="AA127" s="3"/>
      <c r="AC127" s="11" t="s">
        <v>303</v>
      </c>
      <c r="AD127" s="11">
        <v>63.0</v>
      </c>
      <c r="AE127" s="21"/>
      <c r="AF127" s="11"/>
      <c r="AG127" s="11"/>
      <c r="AH127" s="21"/>
      <c r="AI127" s="11"/>
      <c r="AJ127" s="11"/>
      <c r="AK127" s="21"/>
      <c r="AL127" s="11"/>
      <c r="AM127" s="11"/>
      <c r="AN127" s="21"/>
      <c r="AO127" s="11"/>
      <c r="AP127" s="11"/>
      <c r="AQ127" s="21"/>
      <c r="AR127" s="11"/>
      <c r="AS127" s="11"/>
      <c r="AT127" s="21"/>
      <c r="AU127" s="11"/>
      <c r="AV127" s="11"/>
      <c r="AW127" s="21"/>
      <c r="AX127" s="11"/>
      <c r="AY127" s="11"/>
      <c r="AZ127" s="21"/>
      <c r="BA127" s="11"/>
      <c r="BB127" s="30"/>
      <c r="BC127" s="21"/>
      <c r="BD127" s="11"/>
      <c r="BE127" s="30"/>
      <c r="BF127" s="21"/>
      <c r="BG127" s="11"/>
      <c r="BH127" s="30"/>
      <c r="BI127" s="21"/>
      <c r="BJ127" s="11"/>
      <c r="BK127" s="11"/>
      <c r="BL127" s="21"/>
      <c r="BM127" s="11"/>
      <c r="BN127" s="11"/>
      <c r="BO127" s="11"/>
    </row>
    <row r="128">
      <c r="A128" s="27"/>
      <c r="B128" s="29"/>
      <c r="C128" s="3"/>
      <c r="D128" s="27"/>
      <c r="E128" s="29"/>
      <c r="F128" s="3"/>
      <c r="I128" s="3"/>
      <c r="L128" s="3"/>
      <c r="O128" s="3"/>
      <c r="R128" s="5"/>
      <c r="U128" s="3"/>
      <c r="X128" s="3"/>
      <c r="AA128" s="3"/>
      <c r="AB128" s="11"/>
      <c r="AC128" s="11" t="s">
        <v>560</v>
      </c>
      <c r="AD128" s="11">
        <v>56.0</v>
      </c>
      <c r="AE128" s="21"/>
      <c r="AF128" s="11"/>
      <c r="AG128" s="11"/>
      <c r="AH128" s="21"/>
      <c r="AI128" s="11"/>
      <c r="AJ128" s="11"/>
      <c r="AK128" s="21"/>
      <c r="AL128" s="11"/>
      <c r="AM128" s="11"/>
      <c r="AN128" s="21"/>
      <c r="AO128" s="11"/>
      <c r="AP128" s="11"/>
      <c r="AQ128" s="21"/>
      <c r="AR128" s="11"/>
      <c r="AS128" s="11"/>
      <c r="AT128" s="21"/>
      <c r="AU128" s="11"/>
      <c r="AV128" s="11"/>
      <c r="AW128" s="21"/>
      <c r="AX128" s="11"/>
      <c r="AY128" s="11"/>
      <c r="AZ128" s="21"/>
      <c r="BA128" s="11"/>
      <c r="BB128" s="30"/>
      <c r="BC128" s="21"/>
      <c r="BD128" s="11"/>
      <c r="BE128" s="30"/>
      <c r="BF128" s="21"/>
      <c r="BG128" s="11"/>
      <c r="BH128" s="30"/>
      <c r="BI128" s="21"/>
      <c r="BJ128" s="11"/>
      <c r="BK128" s="11"/>
      <c r="BL128" s="21"/>
      <c r="BM128" s="11"/>
      <c r="BN128" s="11"/>
      <c r="BO128" s="11"/>
    </row>
    <row r="129">
      <c r="A129" s="27"/>
      <c r="B129" s="29"/>
      <c r="C129" s="3"/>
      <c r="D129" s="27"/>
      <c r="E129" s="29"/>
      <c r="F129" s="3"/>
      <c r="I129" s="3"/>
      <c r="L129" s="3"/>
      <c r="O129" s="3"/>
      <c r="R129" s="5"/>
      <c r="U129" s="3"/>
      <c r="X129" s="3"/>
      <c r="AA129" s="3"/>
      <c r="AC129" s="11" t="s">
        <v>561</v>
      </c>
      <c r="AD129" s="11">
        <v>35.0</v>
      </c>
      <c r="AE129" s="21"/>
      <c r="AF129" s="11"/>
      <c r="AG129" s="11"/>
      <c r="AH129" s="21"/>
      <c r="AI129" s="11"/>
      <c r="AJ129" s="11"/>
      <c r="AK129" s="21"/>
      <c r="AL129" s="11"/>
      <c r="AM129" s="11"/>
      <c r="AN129" s="21"/>
      <c r="AO129" s="11"/>
      <c r="AP129" s="11"/>
      <c r="AQ129" s="21"/>
      <c r="AR129" s="11"/>
      <c r="AS129" s="11"/>
      <c r="AT129" s="21"/>
      <c r="AU129" s="11"/>
      <c r="AV129" s="11"/>
      <c r="AW129" s="21"/>
      <c r="AX129" s="11"/>
      <c r="AY129" s="11"/>
      <c r="AZ129" s="21"/>
      <c r="BA129" s="11"/>
      <c r="BB129" s="30"/>
      <c r="BC129" s="21"/>
      <c r="BD129" s="11"/>
      <c r="BE129" s="30"/>
      <c r="BF129" s="21"/>
      <c r="BG129" s="11"/>
      <c r="BH129" s="30"/>
      <c r="BI129" s="21"/>
      <c r="BJ129" s="11"/>
      <c r="BK129" s="11"/>
      <c r="BL129" s="21"/>
      <c r="BM129" s="11"/>
      <c r="BN129" s="11"/>
      <c r="BO129" s="11"/>
    </row>
    <row r="130">
      <c r="A130" s="27"/>
      <c r="B130" s="29"/>
      <c r="C130" s="3"/>
      <c r="D130" s="27"/>
      <c r="E130" s="29"/>
      <c r="F130" s="3"/>
      <c r="I130" s="3"/>
      <c r="L130" s="3"/>
      <c r="O130" s="3"/>
      <c r="R130" s="5"/>
      <c r="U130" s="3"/>
      <c r="X130" s="3"/>
      <c r="AA130" s="3"/>
      <c r="AC130" s="11" t="s">
        <v>562</v>
      </c>
      <c r="AD130" s="11">
        <v>30.0</v>
      </c>
      <c r="AE130" s="21"/>
      <c r="AF130" s="11"/>
      <c r="AG130" s="11"/>
      <c r="AH130" s="21"/>
      <c r="AI130" s="11"/>
      <c r="AJ130" s="11"/>
      <c r="AK130" s="21"/>
      <c r="AL130" s="11"/>
      <c r="AM130" s="11"/>
      <c r="AN130" s="21"/>
      <c r="AO130" s="11"/>
      <c r="AP130" s="11"/>
      <c r="AQ130" s="21"/>
      <c r="AR130" s="11"/>
      <c r="AS130" s="11"/>
      <c r="AT130" s="21"/>
      <c r="AU130" s="11"/>
      <c r="AV130" s="11"/>
      <c r="AW130" s="21"/>
      <c r="AX130" s="11"/>
      <c r="AY130" s="11"/>
      <c r="AZ130" s="21"/>
      <c r="BA130" s="11"/>
      <c r="BB130" s="30"/>
      <c r="BC130" s="21"/>
      <c r="BD130" s="11"/>
      <c r="BE130" s="30"/>
      <c r="BF130" s="21"/>
      <c r="BG130" s="11"/>
      <c r="BH130" s="30"/>
      <c r="BI130" s="21"/>
      <c r="BJ130" s="11"/>
      <c r="BK130" s="11"/>
      <c r="BL130" s="21"/>
      <c r="BM130" s="11"/>
      <c r="BN130" s="11"/>
      <c r="BO130" s="11"/>
    </row>
    <row r="131">
      <c r="A131" s="27"/>
      <c r="B131" s="29"/>
      <c r="C131" s="3"/>
      <c r="D131" s="27"/>
      <c r="E131" s="29"/>
      <c r="F131" s="3"/>
      <c r="I131" s="3"/>
      <c r="L131" s="3"/>
      <c r="O131" s="3"/>
      <c r="R131" s="5"/>
      <c r="U131" s="3"/>
      <c r="X131" s="3"/>
      <c r="AA131" s="3"/>
      <c r="AC131" s="11" t="s">
        <v>563</v>
      </c>
      <c r="AD131" s="11">
        <v>29.0</v>
      </c>
      <c r="AE131" s="21"/>
      <c r="AF131" s="11"/>
      <c r="AG131" s="11"/>
      <c r="AH131" s="21"/>
      <c r="AI131" s="11"/>
      <c r="AJ131" s="11"/>
      <c r="AK131" s="21"/>
      <c r="AL131" s="11"/>
      <c r="AM131" s="11"/>
      <c r="AN131" s="21"/>
      <c r="AO131" s="11"/>
      <c r="AP131" s="11"/>
      <c r="AQ131" s="21"/>
      <c r="AR131" s="11"/>
      <c r="AS131" s="11"/>
      <c r="AT131" s="21"/>
      <c r="AU131" s="11"/>
      <c r="AV131" s="11"/>
      <c r="AW131" s="21"/>
      <c r="AX131" s="11"/>
      <c r="AY131" s="11"/>
      <c r="AZ131" s="21"/>
      <c r="BA131" s="11"/>
      <c r="BB131" s="30"/>
      <c r="BC131" s="21"/>
      <c r="BD131" s="11"/>
      <c r="BE131" s="30"/>
      <c r="BF131" s="21"/>
      <c r="BG131" s="11"/>
      <c r="BH131" s="30"/>
      <c r="BI131" s="21"/>
      <c r="BJ131" s="11"/>
      <c r="BK131" s="11"/>
      <c r="BL131" s="21"/>
      <c r="BM131" s="11"/>
      <c r="BN131" s="11"/>
      <c r="BO131" s="11"/>
    </row>
    <row r="132">
      <c r="A132" s="27"/>
      <c r="B132" s="29"/>
      <c r="C132" s="3"/>
      <c r="D132" s="27"/>
      <c r="E132" s="29"/>
      <c r="F132" s="3"/>
      <c r="I132" s="3"/>
      <c r="L132" s="3"/>
      <c r="O132" s="3"/>
      <c r="R132" s="5"/>
      <c r="U132" s="3"/>
      <c r="X132" s="3"/>
      <c r="AA132" s="3"/>
      <c r="AC132" s="11" t="s">
        <v>564</v>
      </c>
      <c r="AD132" s="11">
        <v>24.0</v>
      </c>
      <c r="AE132" s="21"/>
      <c r="AF132" s="11"/>
      <c r="AG132" s="11"/>
      <c r="AH132" s="21"/>
      <c r="AI132" s="11"/>
      <c r="AJ132" s="11"/>
      <c r="AK132" s="21"/>
      <c r="AL132" s="11"/>
      <c r="AM132" s="11"/>
      <c r="AN132" s="21"/>
      <c r="AO132" s="11"/>
      <c r="AP132" s="11"/>
      <c r="AQ132" s="21"/>
      <c r="AR132" s="11"/>
      <c r="AS132" s="11"/>
      <c r="AT132" s="21"/>
      <c r="AU132" s="11"/>
      <c r="AV132" s="11"/>
      <c r="AW132" s="21"/>
      <c r="AX132" s="11"/>
      <c r="AY132" s="11"/>
      <c r="AZ132" s="21"/>
      <c r="BA132" s="11"/>
      <c r="BB132" s="30"/>
      <c r="BC132" s="21"/>
      <c r="BD132" s="11"/>
      <c r="BE132" s="30"/>
      <c r="BF132" s="21"/>
      <c r="BG132" s="11"/>
      <c r="BH132" s="30"/>
      <c r="BI132" s="21"/>
      <c r="BJ132" s="11"/>
      <c r="BK132" s="11"/>
      <c r="BL132" s="21"/>
      <c r="BM132" s="11"/>
      <c r="BN132" s="11"/>
      <c r="BO132" s="11"/>
    </row>
    <row r="133">
      <c r="A133" s="27"/>
      <c r="B133" s="29"/>
      <c r="C133" s="3"/>
      <c r="D133" s="27"/>
      <c r="E133" s="29"/>
      <c r="F133" s="3"/>
      <c r="I133" s="3"/>
      <c r="L133" s="3"/>
      <c r="O133" s="3"/>
      <c r="R133" s="5"/>
      <c r="U133" s="3"/>
      <c r="X133" s="3"/>
      <c r="AA133" s="3"/>
      <c r="AC133" s="11" t="s">
        <v>565</v>
      </c>
      <c r="AD133" s="11">
        <v>15.0</v>
      </c>
      <c r="AE133" s="21"/>
      <c r="AF133" s="11"/>
      <c r="AG133" s="11"/>
      <c r="AH133" s="21"/>
      <c r="AI133" s="11"/>
      <c r="AJ133" s="11"/>
      <c r="AK133" s="21"/>
      <c r="AL133" s="11"/>
      <c r="AM133" s="11"/>
      <c r="AN133" s="21"/>
      <c r="AO133" s="11"/>
      <c r="AP133" s="11"/>
      <c r="AQ133" s="21"/>
      <c r="AR133" s="11"/>
      <c r="AS133" s="11"/>
      <c r="AT133" s="21"/>
      <c r="AU133" s="11"/>
      <c r="AV133" s="11"/>
      <c r="AW133" s="21"/>
      <c r="AX133" s="11"/>
      <c r="AY133" s="11"/>
      <c r="AZ133" s="21"/>
      <c r="BA133" s="11"/>
      <c r="BB133" s="30"/>
      <c r="BC133" s="21"/>
      <c r="BD133" s="11"/>
      <c r="BE133" s="30"/>
      <c r="BF133" s="21"/>
      <c r="BG133" s="11"/>
      <c r="BH133" s="30"/>
      <c r="BI133" s="21"/>
      <c r="BJ133" s="11"/>
      <c r="BK133" s="11"/>
      <c r="BL133" s="21"/>
      <c r="BM133" s="11"/>
      <c r="BN133" s="11"/>
      <c r="BO133" s="11"/>
    </row>
    <row r="134">
      <c r="A134" s="27"/>
      <c r="B134" s="29"/>
      <c r="C134" s="3"/>
      <c r="D134" s="27"/>
      <c r="E134" s="29"/>
      <c r="F134" s="3"/>
      <c r="I134" s="3"/>
      <c r="L134" s="3"/>
      <c r="O134" s="3"/>
      <c r="R134" s="5"/>
      <c r="U134" s="3"/>
      <c r="X134" s="3"/>
      <c r="AA134" s="3"/>
      <c r="AD134" s="14">
        <f>SUM(AD124:AD133)</f>
        <v>1147</v>
      </c>
      <c r="AE134" s="21"/>
      <c r="AF134" s="11"/>
      <c r="AG134" s="11"/>
      <c r="AH134" s="21"/>
      <c r="AI134" s="11"/>
      <c r="AJ134" s="11"/>
      <c r="AK134" s="21"/>
      <c r="AL134" s="11"/>
      <c r="AM134" s="11"/>
      <c r="AN134" s="21"/>
      <c r="AO134" s="11"/>
      <c r="AP134" s="11"/>
      <c r="AQ134" s="21"/>
      <c r="AR134" s="11"/>
      <c r="AS134" s="11"/>
      <c r="AT134" s="21"/>
      <c r="AU134" s="11"/>
      <c r="AV134" s="11"/>
      <c r="AW134" s="21"/>
      <c r="AX134" s="11"/>
      <c r="AY134" s="11"/>
      <c r="AZ134" s="21"/>
      <c r="BA134" s="11"/>
      <c r="BB134" s="30"/>
      <c r="BC134" s="21"/>
      <c r="BD134" s="11"/>
      <c r="BE134" s="30"/>
      <c r="BF134" s="21"/>
      <c r="BG134" s="11"/>
      <c r="BH134" s="30"/>
      <c r="BI134" s="21"/>
      <c r="BJ134" s="11"/>
      <c r="BK134" s="11"/>
      <c r="BL134" s="21"/>
      <c r="BM134" s="11"/>
      <c r="BN134" s="11"/>
      <c r="BO134" s="11"/>
    </row>
    <row r="135">
      <c r="A135" s="27"/>
      <c r="B135" s="29"/>
      <c r="C135" s="3"/>
      <c r="D135" s="27"/>
      <c r="E135" s="29"/>
      <c r="F135" s="3"/>
      <c r="I135" s="3"/>
      <c r="L135" s="3"/>
      <c r="O135" s="3"/>
      <c r="R135" s="5"/>
      <c r="U135" s="3"/>
      <c r="X135" s="3"/>
      <c r="AA135" s="3"/>
      <c r="AC135" s="11"/>
      <c r="AD135" s="11"/>
      <c r="AE135" s="21"/>
      <c r="AF135" s="11"/>
      <c r="AG135" s="11"/>
      <c r="AH135" s="21"/>
      <c r="AI135" s="11"/>
      <c r="AJ135" s="11"/>
      <c r="AK135" s="21"/>
      <c r="AL135" s="11"/>
      <c r="AM135" s="11"/>
      <c r="AN135" s="21"/>
      <c r="AO135" s="11"/>
      <c r="AP135" s="11"/>
      <c r="AQ135" s="21"/>
      <c r="AR135" s="11"/>
      <c r="AS135" s="11"/>
      <c r="AT135" s="21"/>
      <c r="AU135" s="11"/>
      <c r="AV135" s="11"/>
      <c r="AW135" s="21"/>
      <c r="AX135" s="11"/>
      <c r="AY135" s="11"/>
      <c r="AZ135" s="21"/>
      <c r="BA135" s="11"/>
      <c r="BB135" s="30"/>
      <c r="BC135" s="21"/>
      <c r="BD135" s="11"/>
      <c r="BE135" s="30"/>
      <c r="BF135" s="21"/>
      <c r="BG135" s="11"/>
      <c r="BH135" s="30"/>
      <c r="BI135" s="21"/>
      <c r="BJ135" s="11"/>
      <c r="BK135" s="11"/>
      <c r="BL135" s="21"/>
      <c r="BM135" s="11"/>
      <c r="BN135" s="11"/>
      <c r="BO135" s="11"/>
    </row>
    <row r="136">
      <c r="A136" s="27"/>
      <c r="B136" s="29"/>
      <c r="C136" s="3"/>
      <c r="D136" s="27"/>
      <c r="E136" s="29"/>
      <c r="F136" s="3"/>
      <c r="I136" s="3"/>
      <c r="L136" s="3"/>
      <c r="O136" s="3"/>
      <c r="R136" s="5"/>
      <c r="U136" s="3"/>
      <c r="X136" s="3"/>
      <c r="AA136" s="3"/>
      <c r="AC136" s="4" t="s">
        <v>566</v>
      </c>
      <c r="AD136" s="4" t="s">
        <v>424</v>
      </c>
      <c r="AE136" s="21"/>
      <c r="AF136" s="11" t="s">
        <v>289</v>
      </c>
      <c r="AG136" s="11">
        <v>64.0</v>
      </c>
      <c r="AH136" s="21"/>
      <c r="AI136" s="11"/>
      <c r="AJ136" s="11"/>
      <c r="AK136" s="21"/>
      <c r="AL136" s="11"/>
      <c r="AM136" s="11"/>
      <c r="AN136" s="21"/>
      <c r="AO136" s="11"/>
      <c r="AP136" s="11"/>
      <c r="AQ136" s="21"/>
      <c r="AR136" s="11"/>
      <c r="AS136" s="11"/>
      <c r="AT136" s="21"/>
      <c r="AU136" s="11" t="s">
        <v>63</v>
      </c>
      <c r="AV136" s="11">
        <v>25.0</v>
      </c>
      <c r="AW136" s="21"/>
      <c r="AX136" s="11"/>
      <c r="AY136" s="11"/>
      <c r="AZ136" s="21"/>
      <c r="BA136" s="11"/>
      <c r="BB136" s="30"/>
      <c r="BC136" s="21"/>
      <c r="BD136" s="11"/>
      <c r="BE136" s="30"/>
      <c r="BF136" s="21"/>
      <c r="BG136" s="11"/>
      <c r="BH136" s="30"/>
      <c r="BI136" s="21"/>
      <c r="BJ136" s="11"/>
      <c r="BK136" s="11"/>
      <c r="BL136" s="21"/>
      <c r="BM136" s="11"/>
      <c r="BN136" s="11"/>
      <c r="BO136" s="11"/>
    </row>
    <row r="137">
      <c r="A137" s="27"/>
      <c r="B137" s="29"/>
      <c r="C137" s="3"/>
      <c r="D137" s="27"/>
      <c r="E137" s="29"/>
      <c r="F137" s="3"/>
      <c r="I137" s="3"/>
      <c r="L137" s="3"/>
      <c r="O137" s="3"/>
      <c r="R137" s="5"/>
      <c r="U137" s="3"/>
      <c r="X137" s="3"/>
      <c r="AA137" s="3"/>
      <c r="AC137" s="11" t="s">
        <v>308</v>
      </c>
      <c r="AD137" s="11">
        <v>347.0</v>
      </c>
      <c r="AE137" s="21"/>
      <c r="AF137" s="11" t="s">
        <v>293</v>
      </c>
      <c r="AG137" s="11">
        <v>8.0</v>
      </c>
      <c r="AH137" s="21"/>
      <c r="AI137" s="11"/>
      <c r="AJ137" s="11"/>
      <c r="AK137" s="21"/>
      <c r="AL137" s="11"/>
      <c r="AM137" s="11"/>
      <c r="AN137" s="21"/>
      <c r="AO137" s="11"/>
      <c r="AP137" s="11"/>
      <c r="AQ137" s="21"/>
      <c r="AR137" s="11"/>
      <c r="AS137" s="11"/>
      <c r="AT137" s="21"/>
      <c r="AU137" s="11" t="s">
        <v>45</v>
      </c>
      <c r="AV137" s="11">
        <v>12.0</v>
      </c>
      <c r="AW137" s="21"/>
      <c r="AX137" s="11"/>
      <c r="AY137" s="11"/>
      <c r="AZ137" s="21"/>
      <c r="BA137" s="11"/>
      <c r="BB137" s="30"/>
      <c r="BC137" s="21"/>
      <c r="BD137" s="11"/>
      <c r="BE137" s="30"/>
      <c r="BF137" s="21"/>
      <c r="BG137" s="11"/>
      <c r="BH137" s="30"/>
      <c r="BI137" s="21"/>
      <c r="BJ137" s="11"/>
      <c r="BK137" s="11"/>
      <c r="BL137" s="21"/>
      <c r="BM137" s="11"/>
      <c r="BN137" s="11"/>
      <c r="BO137" s="11"/>
    </row>
    <row r="138">
      <c r="A138" s="27"/>
      <c r="B138" s="29"/>
      <c r="C138" s="3"/>
      <c r="D138" s="27"/>
      <c r="E138" s="29"/>
      <c r="F138" s="3"/>
      <c r="I138" s="3"/>
      <c r="L138" s="3"/>
      <c r="O138" s="3"/>
      <c r="R138" s="5"/>
      <c r="U138" s="3"/>
      <c r="X138" s="3"/>
      <c r="AA138" s="3"/>
      <c r="AC138" s="11" t="s">
        <v>312</v>
      </c>
      <c r="AD138" s="11">
        <v>261.0</v>
      </c>
      <c r="AE138" s="21"/>
      <c r="AF138" s="11" t="s">
        <v>567</v>
      </c>
      <c r="AG138" s="11">
        <v>7.0</v>
      </c>
      <c r="AH138" s="21"/>
      <c r="AI138" s="11"/>
      <c r="AJ138" s="11"/>
      <c r="AK138" s="21"/>
      <c r="AL138" s="11"/>
      <c r="AM138" s="11"/>
      <c r="AN138" s="21"/>
      <c r="AO138" s="11"/>
      <c r="AP138" s="11"/>
      <c r="AQ138" s="21"/>
      <c r="AR138" s="11"/>
      <c r="AS138" s="11"/>
      <c r="AT138" s="21"/>
      <c r="AU138" s="11" t="s">
        <v>94</v>
      </c>
      <c r="AV138" s="11">
        <v>10.0</v>
      </c>
      <c r="AW138" s="21"/>
      <c r="AX138" s="11"/>
      <c r="AY138" s="11"/>
      <c r="AZ138" s="21"/>
      <c r="BA138" s="11"/>
      <c r="BB138" s="30"/>
      <c r="BC138" s="21"/>
      <c r="BD138" s="11"/>
      <c r="BE138" s="30"/>
      <c r="BF138" s="21"/>
      <c r="BG138" s="11"/>
      <c r="BH138" s="30"/>
      <c r="BI138" s="21"/>
      <c r="BJ138" s="11"/>
      <c r="BK138" s="11"/>
      <c r="BL138" s="21"/>
      <c r="BM138" s="11"/>
      <c r="BN138" s="11"/>
      <c r="BO138" s="11"/>
    </row>
    <row r="139">
      <c r="A139" s="27"/>
      <c r="B139" s="29"/>
      <c r="C139" s="3"/>
      <c r="D139" s="27"/>
      <c r="E139" s="29"/>
      <c r="F139" s="3"/>
      <c r="I139" s="3"/>
      <c r="L139" s="3"/>
      <c r="O139" s="3"/>
      <c r="R139" s="5"/>
      <c r="U139" s="3"/>
      <c r="X139" s="3"/>
      <c r="AA139" s="3"/>
      <c r="AC139" s="11" t="s">
        <v>317</v>
      </c>
      <c r="AD139" s="11">
        <v>49.0</v>
      </c>
      <c r="AE139" s="21"/>
      <c r="AF139" s="11"/>
      <c r="AG139" s="11"/>
      <c r="AH139" s="21"/>
      <c r="AI139" s="11"/>
      <c r="AJ139" s="11"/>
      <c r="AK139" s="21"/>
      <c r="AL139" s="11"/>
      <c r="AM139" s="11"/>
      <c r="AN139" s="21"/>
      <c r="AO139" s="11"/>
      <c r="AP139" s="11"/>
      <c r="AQ139" s="21"/>
      <c r="AR139" s="11"/>
      <c r="AS139" s="11"/>
      <c r="AT139" s="21"/>
      <c r="AU139" s="11"/>
      <c r="AV139" s="11"/>
      <c r="AW139" s="21"/>
      <c r="AX139" s="11"/>
      <c r="AY139" s="11"/>
      <c r="AZ139" s="21"/>
      <c r="BA139" s="11"/>
      <c r="BB139" s="30"/>
      <c r="BC139" s="21"/>
      <c r="BD139" s="11"/>
      <c r="BE139" s="30"/>
      <c r="BF139" s="21"/>
      <c r="BG139" s="11"/>
      <c r="BH139" s="30"/>
      <c r="BI139" s="21"/>
      <c r="BJ139" s="11"/>
      <c r="BK139" s="11"/>
      <c r="BL139" s="21"/>
      <c r="BM139" s="11"/>
      <c r="BN139" s="11"/>
      <c r="BO139" s="11"/>
    </row>
    <row r="140">
      <c r="A140" s="27"/>
      <c r="B140" s="29"/>
      <c r="C140" s="3"/>
      <c r="D140" s="27"/>
      <c r="E140" s="29"/>
      <c r="F140" s="3"/>
      <c r="I140" s="3"/>
      <c r="L140" s="3"/>
      <c r="O140" s="3"/>
      <c r="R140" s="5"/>
      <c r="U140" s="3"/>
      <c r="X140" s="3"/>
      <c r="AA140" s="3"/>
      <c r="AC140" s="11" t="s">
        <v>568</v>
      </c>
      <c r="AD140" s="11">
        <v>38.0</v>
      </c>
      <c r="AE140" s="21"/>
      <c r="AF140" s="11"/>
      <c r="AG140" s="11"/>
      <c r="AH140" s="21"/>
      <c r="AI140" s="11"/>
      <c r="AJ140" s="11"/>
      <c r="AK140" s="21"/>
      <c r="AL140" s="11"/>
      <c r="AM140" s="11"/>
      <c r="AN140" s="21"/>
      <c r="AO140" s="11"/>
      <c r="AP140" s="11"/>
      <c r="AQ140" s="21"/>
      <c r="AR140" s="11"/>
      <c r="AS140" s="11"/>
      <c r="AT140" s="21"/>
      <c r="AU140" s="11"/>
      <c r="AV140" s="11"/>
      <c r="AW140" s="21"/>
      <c r="AX140" s="11"/>
      <c r="AY140" s="11"/>
      <c r="AZ140" s="21"/>
      <c r="BA140" s="11"/>
      <c r="BB140" s="30"/>
      <c r="BC140" s="21"/>
      <c r="BD140" s="11"/>
      <c r="BE140" s="30"/>
      <c r="BF140" s="21"/>
      <c r="BG140" s="11"/>
      <c r="BH140" s="30"/>
      <c r="BI140" s="21"/>
      <c r="BJ140" s="11"/>
      <c r="BK140" s="11"/>
      <c r="BL140" s="21"/>
      <c r="BM140" s="11"/>
      <c r="BN140" s="11"/>
      <c r="BO140" s="11"/>
    </row>
    <row r="141">
      <c r="A141" s="27"/>
      <c r="B141" s="29"/>
      <c r="C141" s="3"/>
      <c r="D141" s="27"/>
      <c r="E141" s="29"/>
      <c r="F141" s="3"/>
      <c r="I141" s="3"/>
      <c r="L141" s="3"/>
      <c r="O141" s="3"/>
      <c r="R141" s="5"/>
      <c r="U141" s="3"/>
      <c r="X141" s="3"/>
      <c r="AA141" s="3"/>
      <c r="AC141" s="11" t="s">
        <v>569</v>
      </c>
      <c r="AD141" s="11">
        <v>36.0</v>
      </c>
      <c r="AE141" s="21"/>
      <c r="AF141" s="11"/>
      <c r="AG141" s="11"/>
      <c r="AH141" s="21"/>
      <c r="AI141" s="11"/>
      <c r="AJ141" s="11"/>
      <c r="AK141" s="21"/>
      <c r="AL141" s="11"/>
      <c r="AM141" s="11"/>
      <c r="AN141" s="21"/>
      <c r="AO141" s="11"/>
      <c r="AP141" s="11"/>
      <c r="AQ141" s="21"/>
      <c r="AR141" s="11"/>
      <c r="AS141" s="11"/>
      <c r="AT141" s="21"/>
      <c r="AU141" s="11"/>
      <c r="AV141" s="11"/>
      <c r="AW141" s="21"/>
      <c r="AX141" s="11"/>
      <c r="AY141" s="11"/>
      <c r="AZ141" s="21"/>
      <c r="BA141" s="11"/>
      <c r="BB141" s="30"/>
      <c r="BC141" s="21"/>
      <c r="BD141" s="11"/>
      <c r="BE141" s="30"/>
      <c r="BF141" s="21"/>
      <c r="BG141" s="11"/>
      <c r="BH141" s="30"/>
      <c r="BI141" s="21"/>
      <c r="BJ141" s="11"/>
      <c r="BK141" s="11"/>
      <c r="BL141" s="21"/>
      <c r="BM141" s="11"/>
      <c r="BN141" s="11"/>
      <c r="BO141" s="11"/>
    </row>
    <row r="142">
      <c r="A142" s="27"/>
      <c r="B142" s="29"/>
      <c r="C142" s="3"/>
      <c r="D142" s="27"/>
      <c r="E142" s="29"/>
      <c r="F142" s="3"/>
      <c r="I142" s="3"/>
      <c r="L142" s="3"/>
      <c r="O142" s="3"/>
      <c r="R142" s="5"/>
      <c r="U142" s="3"/>
      <c r="X142" s="3"/>
      <c r="AA142" s="3"/>
      <c r="AC142" s="11" t="s">
        <v>570</v>
      </c>
      <c r="AD142" s="11">
        <v>35.0</v>
      </c>
      <c r="AE142" s="21"/>
      <c r="AF142" s="11"/>
      <c r="AG142" s="11"/>
      <c r="AH142" s="21"/>
      <c r="AI142" s="11"/>
      <c r="AJ142" s="11"/>
      <c r="AK142" s="21"/>
      <c r="AL142" s="11"/>
      <c r="AM142" s="11"/>
      <c r="AN142" s="21"/>
      <c r="AO142" s="11"/>
      <c r="AP142" s="11"/>
      <c r="AQ142" s="21"/>
      <c r="AR142" s="11"/>
      <c r="AS142" s="11"/>
      <c r="AT142" s="21"/>
      <c r="AU142" s="11"/>
      <c r="AV142" s="11"/>
      <c r="AW142" s="21"/>
      <c r="AX142" s="11"/>
      <c r="AY142" s="11"/>
      <c r="AZ142" s="21"/>
      <c r="BA142" s="11"/>
      <c r="BB142" s="30"/>
      <c r="BC142" s="21"/>
      <c r="BD142" s="11"/>
      <c r="BE142" s="30"/>
      <c r="BF142" s="21"/>
      <c r="BG142" s="11"/>
      <c r="BH142" s="30"/>
      <c r="BI142" s="21"/>
      <c r="BJ142" s="11"/>
      <c r="BK142" s="11"/>
      <c r="BL142" s="21"/>
      <c r="BM142" s="11"/>
      <c r="BN142" s="11"/>
      <c r="BO142" s="11"/>
    </row>
    <row r="143">
      <c r="A143" s="27"/>
      <c r="B143" s="29"/>
      <c r="C143" s="3"/>
      <c r="D143" s="27"/>
      <c r="E143" s="29"/>
      <c r="F143" s="3"/>
      <c r="I143" s="3"/>
      <c r="L143" s="3"/>
      <c r="O143" s="3"/>
      <c r="R143" s="5"/>
      <c r="U143" s="3"/>
      <c r="X143" s="3"/>
      <c r="AA143" s="3"/>
      <c r="AC143" s="11" t="s">
        <v>571</v>
      </c>
      <c r="AD143" s="11">
        <v>22.0</v>
      </c>
      <c r="AE143" s="21"/>
      <c r="AF143" s="11"/>
      <c r="AG143" s="11"/>
      <c r="AH143" s="21"/>
      <c r="AI143" s="11"/>
      <c r="AJ143" s="11"/>
      <c r="AK143" s="21"/>
      <c r="AL143" s="11"/>
      <c r="AM143" s="11"/>
      <c r="AN143" s="21"/>
      <c r="AO143" s="11"/>
      <c r="AP143" s="11"/>
      <c r="AQ143" s="21"/>
      <c r="AR143" s="11"/>
      <c r="AS143" s="11"/>
      <c r="AT143" s="21"/>
      <c r="AU143" s="11"/>
      <c r="AV143" s="11"/>
      <c r="AW143" s="21"/>
      <c r="AX143" s="11"/>
      <c r="AY143" s="11"/>
      <c r="AZ143" s="21"/>
      <c r="BA143" s="11"/>
      <c r="BB143" s="30"/>
      <c r="BC143" s="21"/>
      <c r="BD143" s="11"/>
      <c r="BE143" s="30"/>
      <c r="BF143" s="21"/>
      <c r="BG143" s="11"/>
      <c r="BH143" s="30"/>
      <c r="BI143" s="21"/>
      <c r="BJ143" s="11"/>
      <c r="BK143" s="11"/>
      <c r="BL143" s="21"/>
      <c r="BM143" s="11"/>
      <c r="BN143" s="11"/>
      <c r="BO143" s="11"/>
    </row>
    <row r="144">
      <c r="A144" s="27"/>
      <c r="B144" s="29"/>
      <c r="C144" s="3"/>
      <c r="D144" s="27"/>
      <c r="E144" s="29"/>
      <c r="F144" s="3"/>
      <c r="I144" s="3"/>
      <c r="L144" s="3"/>
      <c r="O144" s="3"/>
      <c r="R144" s="5"/>
      <c r="U144" s="3"/>
      <c r="X144" s="3"/>
      <c r="AA144" s="3"/>
      <c r="AC144" s="11" t="s">
        <v>572</v>
      </c>
      <c r="AD144" s="11">
        <v>14.0</v>
      </c>
      <c r="AE144" s="21"/>
      <c r="AF144" s="11"/>
      <c r="AG144" s="11"/>
      <c r="AH144" s="21"/>
      <c r="AI144" s="11"/>
      <c r="AJ144" s="11"/>
      <c r="AK144" s="21"/>
      <c r="AL144" s="11"/>
      <c r="AM144" s="11"/>
      <c r="AN144" s="21"/>
      <c r="AO144" s="11"/>
      <c r="AP144" s="11"/>
      <c r="AQ144" s="21"/>
      <c r="AR144" s="11"/>
      <c r="AS144" s="11"/>
      <c r="AT144" s="21"/>
      <c r="AU144" s="11"/>
      <c r="AV144" s="11"/>
      <c r="AW144" s="21"/>
      <c r="AX144" s="11"/>
      <c r="AY144" s="11"/>
      <c r="AZ144" s="21"/>
      <c r="BA144" s="11"/>
      <c r="BB144" s="30"/>
      <c r="BC144" s="21"/>
      <c r="BD144" s="11"/>
      <c r="BE144" s="30"/>
      <c r="BF144" s="21"/>
      <c r="BG144" s="11"/>
      <c r="BH144" s="30"/>
      <c r="BI144" s="21"/>
      <c r="BJ144" s="11"/>
      <c r="BK144" s="11"/>
      <c r="BL144" s="21"/>
      <c r="BM144" s="11"/>
      <c r="BN144" s="11"/>
      <c r="BO144" s="11"/>
    </row>
    <row r="145">
      <c r="A145" s="27"/>
      <c r="B145" s="29"/>
      <c r="C145" s="3"/>
      <c r="D145" s="27"/>
      <c r="E145" s="29"/>
      <c r="F145" s="3"/>
      <c r="I145" s="3"/>
      <c r="L145" s="3"/>
      <c r="O145" s="3"/>
      <c r="R145" s="5"/>
      <c r="U145" s="3"/>
      <c r="X145" s="3"/>
      <c r="AA145" s="3"/>
      <c r="AB145" s="11"/>
      <c r="AC145" s="11" t="s">
        <v>109</v>
      </c>
      <c r="AD145" s="11">
        <v>11.0</v>
      </c>
      <c r="AE145" s="21"/>
      <c r="AF145" s="11"/>
      <c r="AG145" s="11"/>
      <c r="AH145" s="21"/>
      <c r="AI145" s="11"/>
      <c r="AJ145" s="11"/>
      <c r="AK145" s="21"/>
      <c r="AL145" s="11"/>
      <c r="AM145" s="11"/>
      <c r="AN145" s="21"/>
      <c r="AO145" s="11"/>
      <c r="AP145" s="11"/>
      <c r="AQ145" s="21"/>
      <c r="AR145" s="11"/>
      <c r="AS145" s="11"/>
      <c r="AT145" s="21"/>
      <c r="AU145" s="11"/>
      <c r="AV145" s="11"/>
      <c r="AW145" s="21"/>
      <c r="AX145" s="11"/>
      <c r="AY145" s="11"/>
      <c r="AZ145" s="21"/>
      <c r="BA145" s="11"/>
      <c r="BB145" s="30"/>
      <c r="BC145" s="21"/>
      <c r="BD145" s="11"/>
      <c r="BE145" s="30"/>
      <c r="BF145" s="21"/>
      <c r="BG145" s="11"/>
      <c r="BH145" s="30"/>
      <c r="BI145" s="21"/>
      <c r="BJ145" s="11"/>
      <c r="BK145" s="11"/>
      <c r="BL145" s="21"/>
      <c r="BM145" s="11"/>
      <c r="BN145" s="11"/>
      <c r="BO145" s="11"/>
    </row>
    <row r="146">
      <c r="A146" s="27"/>
      <c r="B146" s="29"/>
      <c r="C146" s="3"/>
      <c r="D146" s="27"/>
      <c r="E146" s="29"/>
      <c r="F146" s="3"/>
      <c r="I146" s="3"/>
      <c r="L146" s="3"/>
      <c r="O146" s="3"/>
      <c r="R146" s="5"/>
      <c r="U146" s="3"/>
      <c r="X146" s="3"/>
      <c r="AA146" s="3"/>
      <c r="AC146" s="11" t="s">
        <v>573</v>
      </c>
      <c r="AD146" s="11">
        <v>11.0</v>
      </c>
      <c r="AE146" s="21"/>
      <c r="AF146" s="11"/>
      <c r="AG146" s="11"/>
      <c r="AH146" s="21"/>
      <c r="AI146" s="11"/>
      <c r="AJ146" s="11"/>
      <c r="AK146" s="21"/>
      <c r="AL146" s="11"/>
      <c r="AM146" s="11"/>
      <c r="AN146" s="21"/>
      <c r="AO146" s="11"/>
      <c r="AP146" s="11"/>
      <c r="AQ146" s="21"/>
      <c r="AR146" s="11"/>
      <c r="AS146" s="11"/>
      <c r="AT146" s="21"/>
      <c r="AU146" s="11"/>
      <c r="AV146" s="11"/>
      <c r="AW146" s="21"/>
      <c r="AX146" s="11"/>
      <c r="AY146" s="11"/>
      <c r="AZ146" s="21"/>
      <c r="BA146" s="11"/>
      <c r="BB146" s="30"/>
      <c r="BC146" s="21"/>
      <c r="BD146" s="11"/>
      <c r="BE146" s="30"/>
      <c r="BF146" s="21"/>
      <c r="BG146" s="11"/>
      <c r="BH146" s="30"/>
      <c r="BI146" s="21"/>
      <c r="BJ146" s="11"/>
      <c r="BK146" s="11"/>
      <c r="BL146" s="21"/>
      <c r="BM146" s="11"/>
      <c r="BN146" s="11"/>
      <c r="BO146" s="11"/>
    </row>
    <row r="147">
      <c r="A147" s="27"/>
      <c r="B147" s="29"/>
      <c r="C147" s="3"/>
      <c r="D147" s="27"/>
      <c r="E147" s="29"/>
      <c r="F147" s="3"/>
      <c r="I147" s="3"/>
      <c r="L147" s="3"/>
      <c r="O147" s="3"/>
      <c r="R147" s="5"/>
      <c r="U147" s="3"/>
      <c r="X147" s="3"/>
      <c r="AA147" s="3"/>
      <c r="AC147" s="11" t="s">
        <v>574</v>
      </c>
      <c r="AD147" s="11">
        <v>10.0</v>
      </c>
      <c r="AE147" s="21"/>
      <c r="AF147" s="11"/>
      <c r="AG147" s="11"/>
      <c r="AH147" s="21"/>
      <c r="AI147" s="11"/>
      <c r="AJ147" s="11"/>
      <c r="AK147" s="21"/>
      <c r="AL147" s="11"/>
      <c r="AM147" s="11"/>
      <c r="AN147" s="21"/>
      <c r="AO147" s="11"/>
      <c r="AP147" s="11"/>
      <c r="AQ147" s="21"/>
      <c r="AR147" s="11"/>
      <c r="AS147" s="11"/>
      <c r="AT147" s="21"/>
      <c r="AU147" s="11"/>
      <c r="AV147" s="11"/>
      <c r="AW147" s="21"/>
      <c r="AX147" s="11"/>
      <c r="AY147" s="11"/>
      <c r="AZ147" s="21"/>
      <c r="BA147" s="11"/>
      <c r="BB147" s="30"/>
      <c r="BC147" s="21"/>
      <c r="BD147" s="11"/>
      <c r="BE147" s="30"/>
      <c r="BF147" s="21"/>
      <c r="BG147" s="11"/>
      <c r="BH147" s="30"/>
      <c r="BI147" s="21"/>
      <c r="BJ147" s="11"/>
      <c r="BK147" s="11"/>
      <c r="BL147" s="21"/>
      <c r="BM147" s="11"/>
      <c r="BN147" s="11"/>
      <c r="BO147" s="11"/>
    </row>
    <row r="148">
      <c r="A148" s="27"/>
      <c r="B148" s="29"/>
      <c r="C148" s="3"/>
      <c r="D148" s="27"/>
      <c r="E148" s="29"/>
      <c r="F148" s="3"/>
      <c r="I148" s="3"/>
      <c r="L148" s="3"/>
      <c r="O148" s="3"/>
      <c r="R148" s="5"/>
      <c r="U148" s="3"/>
      <c r="X148" s="3"/>
      <c r="AA148" s="3"/>
      <c r="AC148" s="11" t="s">
        <v>575</v>
      </c>
      <c r="AD148" s="11">
        <v>9.0</v>
      </c>
      <c r="AE148" s="21"/>
      <c r="AF148" s="11"/>
      <c r="AG148" s="11"/>
      <c r="AH148" s="21"/>
      <c r="AI148" s="11"/>
      <c r="AJ148" s="11"/>
      <c r="AK148" s="21"/>
      <c r="AL148" s="11"/>
      <c r="AM148" s="11"/>
      <c r="AN148" s="21"/>
      <c r="AO148" s="11"/>
      <c r="AP148" s="11"/>
      <c r="AQ148" s="21"/>
      <c r="AR148" s="11"/>
      <c r="AS148" s="11"/>
      <c r="AT148" s="21"/>
      <c r="AU148" s="11"/>
      <c r="AV148" s="11"/>
      <c r="AW148" s="21"/>
      <c r="AX148" s="11"/>
      <c r="AY148" s="11"/>
      <c r="AZ148" s="21"/>
      <c r="BA148" s="11"/>
      <c r="BB148" s="30"/>
      <c r="BC148" s="21"/>
      <c r="BD148" s="11"/>
      <c r="BE148" s="30"/>
      <c r="BF148" s="21"/>
      <c r="BG148" s="11"/>
      <c r="BH148" s="30"/>
      <c r="BI148" s="21"/>
      <c r="BJ148" s="11"/>
      <c r="BK148" s="11"/>
      <c r="BL148" s="21"/>
      <c r="BM148" s="11"/>
      <c r="BN148" s="11"/>
      <c r="BO148" s="11"/>
    </row>
    <row r="149">
      <c r="A149" s="27"/>
      <c r="B149" s="29"/>
      <c r="C149" s="3"/>
      <c r="D149" s="27"/>
      <c r="E149" s="29"/>
      <c r="F149" s="3"/>
      <c r="I149" s="3"/>
      <c r="L149" s="3"/>
      <c r="O149" s="3"/>
      <c r="R149" s="5"/>
      <c r="U149" s="3"/>
      <c r="X149" s="3"/>
      <c r="AA149" s="3"/>
      <c r="AC149" s="11" t="s">
        <v>576</v>
      </c>
      <c r="AD149" s="11">
        <v>5.0</v>
      </c>
      <c r="AE149" s="21"/>
      <c r="AF149" s="11"/>
      <c r="AG149" s="11"/>
      <c r="AH149" s="21"/>
      <c r="AI149" s="11"/>
      <c r="AJ149" s="11"/>
      <c r="AK149" s="21"/>
      <c r="AL149" s="11"/>
      <c r="AM149" s="11"/>
      <c r="AN149" s="21"/>
      <c r="AO149" s="11"/>
      <c r="AP149" s="11"/>
      <c r="AQ149" s="21"/>
      <c r="AR149" s="11"/>
      <c r="AS149" s="11"/>
      <c r="AT149" s="21"/>
      <c r="AU149" s="11"/>
      <c r="AV149" s="11"/>
      <c r="AW149" s="21"/>
      <c r="AX149" s="11"/>
      <c r="AY149" s="11"/>
      <c r="AZ149" s="21"/>
      <c r="BA149" s="11"/>
      <c r="BB149" s="30"/>
      <c r="BC149" s="21"/>
      <c r="BD149" s="11"/>
      <c r="BE149" s="30"/>
      <c r="BF149" s="21"/>
      <c r="BG149" s="11"/>
      <c r="BH149" s="30"/>
      <c r="BI149" s="21"/>
      <c r="BJ149" s="11"/>
      <c r="BK149" s="11"/>
      <c r="BL149" s="21"/>
      <c r="BM149" s="11"/>
      <c r="BN149" s="11"/>
      <c r="BO149" s="11"/>
    </row>
    <row r="150">
      <c r="A150" s="27"/>
      <c r="B150" s="29"/>
      <c r="C150" s="3"/>
      <c r="D150" s="27"/>
      <c r="E150" s="29"/>
      <c r="F150" s="3"/>
      <c r="I150" s="3"/>
      <c r="L150" s="3"/>
      <c r="O150" s="3"/>
      <c r="R150" s="5"/>
      <c r="U150" s="3"/>
      <c r="X150" s="3"/>
      <c r="AA150" s="3"/>
      <c r="AC150" s="11" t="s">
        <v>577</v>
      </c>
      <c r="AD150" s="11">
        <v>4.0</v>
      </c>
      <c r="AE150" s="21"/>
      <c r="AF150" s="11" t="s">
        <v>308</v>
      </c>
      <c r="AG150" s="11">
        <v>41.0</v>
      </c>
      <c r="AH150" s="21"/>
      <c r="AI150" s="11"/>
      <c r="AJ150" s="11"/>
      <c r="AK150" s="21"/>
      <c r="AL150" s="11"/>
      <c r="AM150" s="11"/>
      <c r="AN150" s="21"/>
      <c r="AO150" s="11"/>
      <c r="AP150" s="11"/>
      <c r="AQ150" s="21"/>
      <c r="AR150" s="11"/>
      <c r="AS150" s="11"/>
      <c r="AT150" s="21"/>
      <c r="AU150" s="11"/>
      <c r="AV150" s="11"/>
      <c r="AW150" s="21"/>
      <c r="AX150" s="11"/>
      <c r="AY150" s="11"/>
      <c r="AZ150" s="21"/>
      <c r="BA150" s="11"/>
      <c r="BB150" s="30"/>
      <c r="BC150" s="21"/>
      <c r="BD150" s="11"/>
      <c r="BE150" s="30"/>
      <c r="BF150" s="21"/>
      <c r="BG150" s="11"/>
      <c r="BH150" s="30"/>
      <c r="BI150" s="21"/>
      <c r="BJ150" s="11"/>
      <c r="BK150" s="11"/>
      <c r="BL150" s="21"/>
      <c r="BM150" s="11"/>
      <c r="BN150" s="11"/>
      <c r="BO150" s="11"/>
    </row>
    <row r="151">
      <c r="A151" s="27"/>
      <c r="B151" s="29"/>
      <c r="C151" s="3"/>
      <c r="D151" s="27"/>
      <c r="E151" s="29"/>
      <c r="F151" s="3"/>
      <c r="I151" s="3"/>
      <c r="L151" s="3"/>
      <c r="O151" s="3"/>
      <c r="R151" s="5"/>
      <c r="U151" s="3"/>
      <c r="X151" s="3"/>
      <c r="AA151" s="3"/>
      <c r="AC151" s="11" t="s">
        <v>578</v>
      </c>
      <c r="AD151" s="11">
        <v>3.0</v>
      </c>
      <c r="AE151" s="21"/>
      <c r="AF151" s="11" t="s">
        <v>312</v>
      </c>
      <c r="AG151" s="11">
        <v>31.0</v>
      </c>
      <c r="AH151" s="21"/>
      <c r="AI151" s="11"/>
      <c r="AJ151" s="11"/>
      <c r="AK151" s="21"/>
      <c r="AL151" s="11"/>
      <c r="AM151" s="11"/>
      <c r="AN151" s="21"/>
      <c r="AO151" s="11"/>
      <c r="AP151" s="11"/>
      <c r="AQ151" s="21"/>
      <c r="AR151" s="11"/>
      <c r="AS151" s="11"/>
      <c r="AT151" s="21"/>
      <c r="AU151" s="11"/>
      <c r="AV151" s="11"/>
      <c r="AW151" s="21"/>
      <c r="AX151" s="11"/>
      <c r="AY151" s="11"/>
      <c r="AZ151" s="21"/>
      <c r="BA151" s="11"/>
      <c r="BB151" s="30"/>
      <c r="BC151" s="21"/>
      <c r="BD151" s="11"/>
      <c r="BE151" s="30"/>
      <c r="BF151" s="21"/>
      <c r="BG151" s="11"/>
      <c r="BH151" s="30"/>
      <c r="BI151" s="21"/>
      <c r="BJ151" s="11"/>
      <c r="BK151" s="11"/>
      <c r="BL151" s="21"/>
      <c r="BM151" s="11"/>
      <c r="BN151" s="11"/>
      <c r="BO151" s="11"/>
    </row>
    <row r="152">
      <c r="A152" s="27"/>
      <c r="B152" s="29"/>
      <c r="C152" s="3"/>
      <c r="D152" s="27"/>
      <c r="E152" s="29"/>
      <c r="F152" s="3"/>
      <c r="I152" s="3"/>
      <c r="L152" s="3"/>
      <c r="O152" s="3"/>
      <c r="R152" s="5"/>
      <c r="U152" s="3"/>
      <c r="X152" s="3"/>
      <c r="AA152" s="3"/>
      <c r="AD152" s="11">
        <f>SUM(AD137:AD151)</f>
        <v>855</v>
      </c>
      <c r="AE152" s="21"/>
      <c r="AF152" s="11" t="s">
        <v>317</v>
      </c>
      <c r="AG152" s="11">
        <v>6.0</v>
      </c>
      <c r="AH152" s="21"/>
      <c r="AI152" s="11"/>
      <c r="AJ152" s="11"/>
      <c r="AK152" s="21"/>
      <c r="AL152" s="11"/>
      <c r="AM152" s="11"/>
      <c r="AN152" s="21"/>
      <c r="AO152" s="11"/>
      <c r="AP152" s="11"/>
      <c r="AQ152" s="21"/>
      <c r="AR152" s="11"/>
      <c r="AS152" s="11"/>
      <c r="AT152" s="21"/>
      <c r="AU152" s="11"/>
      <c r="AV152" s="11"/>
      <c r="AW152" s="21"/>
      <c r="AX152" s="11"/>
      <c r="AY152" s="11"/>
      <c r="AZ152" s="21"/>
      <c r="BA152" s="11"/>
      <c r="BB152" s="30"/>
      <c r="BC152" s="21"/>
      <c r="BD152" s="11"/>
      <c r="BE152" s="30"/>
      <c r="BF152" s="21"/>
      <c r="BG152" s="11"/>
      <c r="BH152" s="30"/>
      <c r="BI152" s="21"/>
      <c r="BJ152" s="11"/>
      <c r="BK152" s="11"/>
      <c r="BL152" s="21"/>
      <c r="BM152" s="11"/>
      <c r="BN152" s="11"/>
      <c r="BO152" s="11"/>
    </row>
    <row r="153">
      <c r="A153" s="27"/>
      <c r="B153" s="29"/>
      <c r="C153" s="3"/>
      <c r="D153" s="27"/>
      <c r="E153" s="29"/>
      <c r="F153" s="3"/>
      <c r="I153" s="3"/>
      <c r="L153" s="3"/>
      <c r="O153" s="3"/>
      <c r="R153" s="5"/>
      <c r="U153" s="3"/>
      <c r="X153" s="3"/>
      <c r="AA153" s="3"/>
      <c r="AB153" s="11"/>
      <c r="AC153" s="4"/>
      <c r="AD153" s="4"/>
      <c r="AE153" s="21"/>
      <c r="AF153" s="11"/>
      <c r="AG153" s="11"/>
      <c r="AH153" s="21"/>
      <c r="AI153" s="11"/>
      <c r="AJ153" s="11"/>
      <c r="AK153" s="21"/>
      <c r="AL153" s="11"/>
      <c r="AM153" s="11"/>
      <c r="AN153" s="21"/>
      <c r="AO153" s="11"/>
      <c r="AP153" s="11"/>
      <c r="AQ153" s="21"/>
      <c r="AR153" s="11"/>
      <c r="AS153" s="11"/>
      <c r="AT153" s="21"/>
      <c r="AU153" s="11"/>
      <c r="AV153" s="11"/>
      <c r="AW153" s="21"/>
      <c r="AX153" s="11"/>
      <c r="AY153" s="11"/>
      <c r="AZ153" s="21"/>
      <c r="BA153" s="11"/>
      <c r="BB153" s="30"/>
      <c r="BC153" s="21"/>
      <c r="BD153" s="11"/>
      <c r="BE153" s="30"/>
      <c r="BF153" s="21"/>
      <c r="BG153" s="11"/>
      <c r="BH153" s="30"/>
      <c r="BI153" s="21"/>
      <c r="BJ153" s="11"/>
      <c r="BK153" s="11"/>
      <c r="BL153" s="21"/>
      <c r="BM153" s="11"/>
      <c r="BN153" s="11"/>
      <c r="BO153" s="11"/>
    </row>
    <row r="154">
      <c r="A154" s="27"/>
      <c r="B154" s="29"/>
      <c r="C154" s="3"/>
      <c r="D154" s="27"/>
      <c r="E154" s="29"/>
      <c r="F154" s="3"/>
      <c r="I154" s="3"/>
      <c r="L154" s="3"/>
      <c r="O154" s="3"/>
      <c r="R154" s="5"/>
      <c r="U154" s="3"/>
      <c r="X154" s="3"/>
      <c r="AA154" s="3"/>
      <c r="AC154" s="4" t="s">
        <v>579</v>
      </c>
      <c r="AD154" s="4" t="s">
        <v>5</v>
      </c>
      <c r="AE154" s="21"/>
      <c r="AF154" s="11"/>
      <c r="AG154" s="11"/>
      <c r="AH154" s="21"/>
      <c r="AI154" s="11"/>
      <c r="AJ154" s="11"/>
      <c r="AK154" s="21"/>
      <c r="AL154" s="11"/>
      <c r="AM154" s="11"/>
      <c r="AN154" s="21"/>
      <c r="AO154" s="11"/>
      <c r="AP154" s="11"/>
      <c r="AQ154" s="21"/>
      <c r="AR154" s="11"/>
      <c r="AS154" s="11"/>
      <c r="AT154" s="21"/>
      <c r="AU154" s="11"/>
      <c r="AV154" s="11"/>
      <c r="AW154" s="21"/>
      <c r="AX154" s="11"/>
      <c r="AY154" s="11"/>
      <c r="AZ154" s="21"/>
      <c r="BA154" s="11"/>
      <c r="BB154" s="30"/>
      <c r="BC154" s="21"/>
      <c r="BD154" s="11"/>
      <c r="BE154" s="30"/>
      <c r="BF154" s="21"/>
      <c r="BG154" s="11"/>
      <c r="BH154" s="30"/>
      <c r="BI154" s="21"/>
      <c r="BJ154" s="11"/>
      <c r="BK154" s="11"/>
      <c r="BL154" s="21"/>
      <c r="BM154" s="11"/>
      <c r="BN154" s="11"/>
      <c r="BO154" s="11"/>
    </row>
    <row r="155">
      <c r="A155" s="27"/>
      <c r="B155" s="29"/>
      <c r="C155" s="3"/>
      <c r="D155" s="27"/>
      <c r="E155" s="29"/>
      <c r="F155" s="3"/>
      <c r="I155" s="3"/>
      <c r="L155" s="3"/>
      <c r="O155" s="3"/>
      <c r="R155" s="5"/>
      <c r="U155" s="3"/>
      <c r="X155" s="3"/>
      <c r="AA155" s="3"/>
      <c r="AB155" s="24">
        <v>0.75</v>
      </c>
      <c r="AC155" s="11" t="s">
        <v>325</v>
      </c>
      <c r="AD155" s="11">
        <v>260.0</v>
      </c>
      <c r="AE155" s="21"/>
      <c r="AF155" s="11"/>
      <c r="AG155" s="11"/>
      <c r="AH155" s="21"/>
      <c r="AI155" s="11"/>
      <c r="AJ155" s="11"/>
      <c r="AK155" s="21"/>
      <c r="AL155" s="11"/>
      <c r="AM155" s="11"/>
      <c r="AN155" s="21"/>
      <c r="AO155" s="11"/>
      <c r="AP155" s="11"/>
      <c r="AQ155" s="21"/>
      <c r="AR155" s="11"/>
      <c r="AS155" s="11"/>
      <c r="AT155" s="21"/>
      <c r="AU155" s="11"/>
      <c r="AV155" s="11"/>
      <c r="AW155" s="21"/>
      <c r="AX155" s="11"/>
      <c r="AY155" s="11"/>
      <c r="AZ155" s="21"/>
      <c r="BA155" s="11"/>
      <c r="BB155" s="30"/>
      <c r="BC155" s="21"/>
      <c r="BD155" s="11"/>
      <c r="BE155" s="30"/>
      <c r="BF155" s="21"/>
      <c r="BG155" s="11"/>
      <c r="BH155" s="30"/>
      <c r="BI155" s="21"/>
      <c r="BJ155" s="11"/>
      <c r="BK155" s="11"/>
      <c r="BL155" s="21"/>
      <c r="BM155" s="11"/>
      <c r="BN155" s="11"/>
      <c r="BO155" s="11"/>
    </row>
    <row r="156">
      <c r="A156" s="27"/>
      <c r="B156" s="29"/>
      <c r="C156" s="3"/>
      <c r="D156" s="27"/>
      <c r="E156" s="29"/>
      <c r="F156" s="3"/>
      <c r="I156" s="3"/>
      <c r="L156" s="3"/>
      <c r="O156" s="3"/>
      <c r="R156" s="5"/>
      <c r="U156" s="3"/>
      <c r="X156" s="3"/>
      <c r="AA156" s="3"/>
      <c r="AB156" s="24">
        <v>0.17</v>
      </c>
      <c r="AC156" s="11" t="s">
        <v>330</v>
      </c>
      <c r="AD156" s="11">
        <v>59.0</v>
      </c>
      <c r="AE156" s="21"/>
      <c r="AF156" s="11"/>
      <c r="AG156" s="11"/>
      <c r="AH156" s="21"/>
      <c r="AI156" s="11"/>
      <c r="AJ156" s="11"/>
      <c r="AK156" s="21"/>
      <c r="AL156" s="11"/>
      <c r="AM156" s="11"/>
      <c r="AN156" s="21"/>
      <c r="AO156" s="11"/>
      <c r="AP156" s="11"/>
      <c r="AQ156" s="21"/>
      <c r="AR156" s="11"/>
      <c r="AS156" s="11"/>
      <c r="AT156" s="21"/>
      <c r="AU156" s="11"/>
      <c r="AV156" s="11"/>
      <c r="AW156" s="21"/>
      <c r="AX156" s="11"/>
      <c r="AY156" s="11"/>
      <c r="AZ156" s="21"/>
      <c r="BA156" s="11"/>
      <c r="BB156" s="30"/>
      <c r="BC156" s="21"/>
      <c r="BD156" s="11"/>
      <c r="BE156" s="30"/>
      <c r="BF156" s="21"/>
      <c r="BG156" s="11"/>
      <c r="BH156" s="30"/>
      <c r="BI156" s="21"/>
      <c r="BJ156" s="11"/>
      <c r="BK156" s="11"/>
      <c r="BL156" s="21"/>
      <c r="BM156" s="11"/>
      <c r="BN156" s="11"/>
      <c r="BO156" s="11"/>
    </row>
    <row r="157">
      <c r="A157" s="27"/>
      <c r="B157" s="29"/>
      <c r="C157" s="3"/>
      <c r="D157" s="27"/>
      <c r="E157" s="29"/>
      <c r="F157" s="3"/>
      <c r="I157" s="3"/>
      <c r="L157" s="3"/>
      <c r="O157" s="3"/>
      <c r="R157" s="5"/>
      <c r="U157" s="3"/>
      <c r="X157" s="3"/>
      <c r="AA157" s="3"/>
      <c r="AB157" s="24">
        <v>0.05</v>
      </c>
      <c r="AC157" s="11" t="s">
        <v>334</v>
      </c>
      <c r="AD157" s="11">
        <v>18.0</v>
      </c>
      <c r="AE157" s="21"/>
      <c r="AF157" s="11"/>
      <c r="AG157" s="11"/>
      <c r="AH157" s="21"/>
      <c r="AI157" s="11"/>
      <c r="AJ157" s="11"/>
      <c r="AK157" s="21"/>
      <c r="AL157" s="11"/>
      <c r="AM157" s="11"/>
      <c r="AN157" s="21"/>
      <c r="AO157" s="11"/>
      <c r="AP157" s="11"/>
      <c r="AQ157" s="21"/>
      <c r="AR157" s="11"/>
      <c r="AS157" s="11"/>
      <c r="AT157" s="21"/>
      <c r="AU157" s="11"/>
      <c r="AV157" s="11"/>
      <c r="AW157" s="21"/>
      <c r="AX157" s="11"/>
      <c r="AY157" s="11"/>
      <c r="AZ157" s="21"/>
      <c r="BA157" s="11"/>
      <c r="BB157" s="30"/>
      <c r="BC157" s="21"/>
      <c r="BD157" s="11"/>
      <c r="BE157" s="30"/>
      <c r="BF157" s="21"/>
      <c r="BG157" s="11"/>
      <c r="BH157" s="30"/>
      <c r="BI157" s="21"/>
      <c r="BJ157" s="11"/>
      <c r="BK157" s="11"/>
      <c r="BL157" s="21"/>
      <c r="BM157" s="11"/>
      <c r="BN157" s="11"/>
      <c r="BO157" s="11"/>
    </row>
    <row r="158">
      <c r="A158" s="27"/>
      <c r="B158" s="29"/>
      <c r="C158" s="3"/>
      <c r="D158" s="27"/>
      <c r="E158" s="29"/>
      <c r="F158" s="3"/>
      <c r="I158" s="3"/>
      <c r="L158" s="3"/>
      <c r="O158" s="3"/>
      <c r="R158" s="5"/>
      <c r="U158" s="3"/>
      <c r="X158" s="3"/>
      <c r="AA158" s="3"/>
      <c r="AC158" s="11" t="s">
        <v>580</v>
      </c>
      <c r="AD158" s="11">
        <v>8.0</v>
      </c>
      <c r="AE158" s="21"/>
      <c r="AF158" s="11"/>
      <c r="AG158" s="11"/>
      <c r="AH158" s="21"/>
      <c r="AI158" s="11"/>
      <c r="AJ158" s="11"/>
      <c r="AK158" s="21"/>
      <c r="AL158" s="11"/>
      <c r="AM158" s="11"/>
      <c r="AN158" s="21"/>
      <c r="AO158" s="11"/>
      <c r="AP158" s="11"/>
      <c r="AQ158" s="21"/>
      <c r="AR158" s="11"/>
      <c r="AS158" s="11"/>
      <c r="AT158" s="21"/>
      <c r="AU158" s="11"/>
      <c r="AV158" s="11"/>
      <c r="AW158" s="21"/>
      <c r="AX158" s="11"/>
      <c r="AY158" s="11"/>
      <c r="AZ158" s="21"/>
      <c r="BA158" s="11"/>
      <c r="BB158" s="30"/>
      <c r="BC158" s="21"/>
      <c r="BD158" s="11"/>
      <c r="BE158" s="30"/>
      <c r="BF158" s="21"/>
      <c r="BG158" s="11"/>
      <c r="BH158" s="30"/>
      <c r="BI158" s="21"/>
      <c r="BJ158" s="11"/>
      <c r="BK158" s="11"/>
      <c r="BL158" s="21"/>
      <c r="BM158" s="11"/>
      <c r="BN158" s="11"/>
      <c r="BO158" s="11"/>
    </row>
    <row r="159">
      <c r="A159" s="27"/>
      <c r="B159" s="29"/>
      <c r="C159" s="3"/>
      <c r="D159" s="27"/>
      <c r="E159" s="29"/>
      <c r="F159" s="3"/>
      <c r="I159" s="3"/>
      <c r="L159" s="3"/>
      <c r="O159" s="3"/>
      <c r="R159" s="5"/>
      <c r="U159" s="3"/>
      <c r="X159" s="3"/>
      <c r="AA159" s="3"/>
      <c r="AC159" s="11" t="s">
        <v>581</v>
      </c>
      <c r="AD159" s="11">
        <v>2.0</v>
      </c>
      <c r="AE159" s="21"/>
      <c r="AF159" s="11"/>
      <c r="AG159" s="11"/>
      <c r="AH159" s="21"/>
      <c r="AI159" s="11"/>
      <c r="AJ159" s="11"/>
      <c r="AK159" s="21"/>
      <c r="AL159" s="11"/>
      <c r="AM159" s="11"/>
      <c r="AN159" s="21"/>
      <c r="AO159" s="11"/>
      <c r="AP159" s="11"/>
      <c r="AQ159" s="21"/>
      <c r="AR159" s="11"/>
      <c r="AS159" s="11"/>
      <c r="AT159" s="21"/>
      <c r="AU159" s="11"/>
      <c r="AV159" s="11"/>
      <c r="AW159" s="21"/>
      <c r="AX159" s="11"/>
      <c r="AY159" s="11"/>
      <c r="AZ159" s="21"/>
      <c r="BA159" s="11"/>
      <c r="BB159" s="30"/>
      <c r="BC159" s="21"/>
      <c r="BD159" s="11"/>
      <c r="BE159" s="30"/>
      <c r="BF159" s="21"/>
      <c r="BG159" s="11"/>
      <c r="BH159" s="30"/>
      <c r="BI159" s="21"/>
      <c r="BJ159" s="11"/>
      <c r="BK159" s="11"/>
      <c r="BL159" s="21"/>
      <c r="BM159" s="11"/>
      <c r="BN159" s="11"/>
      <c r="BO159" s="11"/>
    </row>
    <row r="160">
      <c r="A160" s="27"/>
      <c r="B160" s="29"/>
      <c r="C160" s="3"/>
      <c r="D160" s="27"/>
      <c r="E160" s="29"/>
      <c r="F160" s="3"/>
      <c r="I160" s="3"/>
      <c r="L160" s="3"/>
      <c r="O160" s="3"/>
      <c r="R160" s="5"/>
      <c r="U160" s="3"/>
      <c r="X160" s="3"/>
      <c r="AA160" s="3"/>
      <c r="AC160" s="11" t="s">
        <v>582</v>
      </c>
      <c r="AD160" s="11">
        <v>2.0</v>
      </c>
      <c r="AE160" s="21"/>
      <c r="AF160" s="11"/>
      <c r="AG160" s="11"/>
      <c r="AH160" s="21"/>
      <c r="AI160" s="11"/>
      <c r="AJ160" s="11"/>
      <c r="AK160" s="21"/>
      <c r="AL160" s="11"/>
      <c r="AM160" s="11"/>
      <c r="AN160" s="21"/>
      <c r="AO160" s="11"/>
      <c r="AP160" s="11"/>
      <c r="AQ160" s="21"/>
      <c r="AR160" s="11"/>
      <c r="AS160" s="11"/>
      <c r="AT160" s="21"/>
      <c r="AU160" s="11"/>
      <c r="AV160" s="11"/>
      <c r="AW160" s="21"/>
      <c r="AX160" s="11"/>
      <c r="AY160" s="11"/>
      <c r="AZ160" s="21"/>
      <c r="BA160" s="11"/>
      <c r="BB160" s="30"/>
      <c r="BC160" s="21"/>
      <c r="BD160" s="11"/>
      <c r="BE160" s="30"/>
      <c r="BF160" s="21"/>
      <c r="BG160" s="11"/>
      <c r="BH160" s="30"/>
      <c r="BI160" s="21"/>
      <c r="BJ160" s="11"/>
      <c r="BK160" s="11"/>
      <c r="BL160" s="21"/>
      <c r="BM160" s="11"/>
      <c r="BN160" s="11"/>
      <c r="BO160" s="11"/>
    </row>
    <row r="161">
      <c r="A161" s="27"/>
      <c r="B161" s="29"/>
      <c r="C161" s="3"/>
      <c r="D161" s="27"/>
      <c r="E161" s="29"/>
      <c r="F161" s="3"/>
      <c r="I161" s="3"/>
      <c r="L161" s="3"/>
      <c r="O161" s="3"/>
      <c r="R161" s="5"/>
      <c r="U161" s="3"/>
      <c r="X161" s="3"/>
      <c r="AA161" s="3"/>
      <c r="AD161" s="11">
        <f>SUM(AD155:AD160)</f>
        <v>349</v>
      </c>
      <c r="AE161" s="21"/>
      <c r="AF161" s="11"/>
      <c r="AG161" s="11"/>
      <c r="AH161" s="21"/>
      <c r="AI161" s="11"/>
      <c r="AJ161" s="11"/>
      <c r="AK161" s="21"/>
      <c r="AL161" s="11"/>
      <c r="AM161" s="11"/>
      <c r="AN161" s="21"/>
      <c r="AO161" s="11"/>
      <c r="AP161" s="11"/>
      <c r="AQ161" s="21"/>
      <c r="AR161" s="11"/>
      <c r="AS161" s="11"/>
      <c r="AT161" s="21"/>
      <c r="AU161" s="11"/>
      <c r="AV161" s="11"/>
      <c r="AW161" s="21"/>
      <c r="AX161" s="11"/>
      <c r="AY161" s="11"/>
      <c r="AZ161" s="21"/>
      <c r="BA161" s="11"/>
      <c r="BB161" s="30"/>
      <c r="BC161" s="21"/>
      <c r="BD161" s="11"/>
      <c r="BE161" s="30"/>
      <c r="BF161" s="21"/>
      <c r="BG161" s="11"/>
      <c r="BH161" s="30"/>
      <c r="BI161" s="21"/>
      <c r="BJ161" s="11"/>
      <c r="BK161" s="11"/>
      <c r="BL161" s="21"/>
      <c r="BM161" s="11"/>
      <c r="BN161" s="11"/>
      <c r="BO161" s="11"/>
    </row>
    <row r="162">
      <c r="A162" s="27"/>
      <c r="B162" s="29"/>
      <c r="C162" s="3"/>
      <c r="D162" s="27"/>
      <c r="E162" s="29"/>
      <c r="F162" s="3"/>
      <c r="I162" s="3"/>
      <c r="L162" s="3"/>
      <c r="O162" s="3"/>
      <c r="R162" s="5"/>
      <c r="U162" s="3"/>
      <c r="X162" s="3"/>
      <c r="AA162" s="3"/>
      <c r="AE162" s="21"/>
      <c r="AF162" s="11"/>
      <c r="AG162" s="11"/>
      <c r="AH162" s="21"/>
      <c r="AI162" s="11"/>
      <c r="AJ162" s="11"/>
      <c r="AK162" s="21"/>
      <c r="AL162" s="11"/>
      <c r="AM162" s="11"/>
      <c r="AN162" s="21"/>
      <c r="AO162" s="11"/>
      <c r="AP162" s="11"/>
      <c r="AQ162" s="21"/>
      <c r="AR162" s="11"/>
      <c r="AS162" s="11"/>
      <c r="AT162" s="21"/>
      <c r="AU162" s="11"/>
      <c r="AV162" s="11"/>
      <c r="AW162" s="21"/>
      <c r="AX162" s="11"/>
      <c r="AY162" s="11"/>
      <c r="AZ162" s="21"/>
      <c r="BA162" s="11"/>
      <c r="BB162" s="30"/>
      <c r="BC162" s="21"/>
      <c r="BD162" s="11"/>
      <c r="BE162" s="30"/>
      <c r="BF162" s="21"/>
      <c r="BG162" s="11"/>
      <c r="BH162" s="30"/>
      <c r="BI162" s="21"/>
      <c r="BJ162" s="11"/>
      <c r="BK162" s="11"/>
      <c r="BL162" s="21"/>
      <c r="BM162" s="11"/>
      <c r="BN162" s="11"/>
      <c r="BO162" s="11"/>
    </row>
    <row r="163">
      <c r="A163" s="27"/>
      <c r="B163" s="29"/>
      <c r="C163" s="3"/>
      <c r="D163" s="27"/>
      <c r="E163" s="29"/>
      <c r="F163" s="3"/>
      <c r="I163" s="3"/>
      <c r="L163" s="3"/>
      <c r="O163" s="3"/>
      <c r="R163" s="5"/>
      <c r="U163" s="3"/>
      <c r="X163" s="3"/>
      <c r="AA163" s="3"/>
      <c r="AB163" s="11"/>
      <c r="AC163" s="4" t="s">
        <v>583</v>
      </c>
      <c r="AD163" s="4" t="s">
        <v>5</v>
      </c>
      <c r="AE163" s="21"/>
      <c r="AF163" s="11"/>
      <c r="AG163" s="11"/>
      <c r="AH163" s="21"/>
      <c r="AI163" s="11"/>
      <c r="AJ163" s="11"/>
      <c r="AK163" s="21"/>
      <c r="AL163" s="11"/>
      <c r="AM163" s="11"/>
      <c r="AN163" s="21"/>
      <c r="AO163" s="11"/>
      <c r="AP163" s="11"/>
      <c r="AQ163" s="21"/>
      <c r="AR163" s="11"/>
      <c r="AS163" s="11"/>
      <c r="AT163" s="21"/>
      <c r="AU163" s="11"/>
      <c r="AV163" s="11"/>
      <c r="AW163" s="21"/>
      <c r="AX163" s="11"/>
      <c r="AY163" s="11"/>
      <c r="AZ163" s="21"/>
      <c r="BA163" s="11"/>
      <c r="BB163" s="30"/>
      <c r="BC163" s="21"/>
      <c r="BD163" s="11"/>
      <c r="BE163" s="30"/>
      <c r="BF163" s="21"/>
      <c r="BG163" s="11"/>
      <c r="BH163" s="30"/>
      <c r="BI163" s="21"/>
      <c r="BJ163" s="11"/>
      <c r="BK163" s="11"/>
      <c r="BL163" s="21"/>
      <c r="BM163" s="11"/>
      <c r="BN163" s="11"/>
      <c r="BO163" s="11"/>
    </row>
    <row r="164">
      <c r="A164" s="27"/>
      <c r="B164" s="29"/>
      <c r="C164" s="3"/>
      <c r="D164" s="27"/>
      <c r="E164" s="29"/>
      <c r="F164" s="3"/>
      <c r="I164" s="3"/>
      <c r="L164" s="3"/>
      <c r="O164" s="3"/>
      <c r="R164" s="5"/>
      <c r="U164" s="3"/>
      <c r="X164" s="3"/>
      <c r="AA164" s="3"/>
      <c r="AB164" s="24">
        <v>0.5</v>
      </c>
      <c r="AC164" s="11" t="s">
        <v>339</v>
      </c>
      <c r="AD164" s="11">
        <v>127.0</v>
      </c>
      <c r="AE164" s="21"/>
      <c r="AF164" s="11"/>
      <c r="AG164" s="11"/>
      <c r="AH164" s="21"/>
      <c r="AI164" s="11"/>
      <c r="AJ164" s="11"/>
      <c r="AK164" s="21"/>
      <c r="AL164" s="11"/>
      <c r="AM164" s="11"/>
      <c r="AN164" s="21"/>
      <c r="AO164" s="11"/>
      <c r="AP164" s="11"/>
      <c r="AQ164" s="21"/>
      <c r="AR164" s="11"/>
      <c r="AS164" s="11"/>
      <c r="AT164" s="21"/>
      <c r="AU164" s="11"/>
      <c r="AV164" s="11"/>
      <c r="AW164" s="21"/>
      <c r="AX164" s="11"/>
      <c r="AY164" s="11"/>
      <c r="AZ164" s="21"/>
      <c r="BA164" s="11"/>
      <c r="BB164" s="30"/>
      <c r="BC164" s="21"/>
      <c r="BD164" s="11"/>
      <c r="BE164" s="30"/>
      <c r="BF164" s="21"/>
      <c r="BG164" s="11"/>
      <c r="BH164" s="30"/>
      <c r="BI164" s="21"/>
      <c r="BJ164" s="11"/>
      <c r="BK164" s="11"/>
      <c r="BL164" s="21"/>
      <c r="BM164" s="11"/>
      <c r="BN164" s="11"/>
      <c r="BO164" s="11"/>
    </row>
    <row r="165">
      <c r="A165" s="27"/>
      <c r="B165" s="29"/>
      <c r="C165" s="3"/>
      <c r="D165" s="27"/>
      <c r="E165" s="29"/>
      <c r="F165" s="3"/>
      <c r="I165" s="3"/>
      <c r="L165" s="3"/>
      <c r="O165" s="3"/>
      <c r="R165" s="5"/>
      <c r="U165" s="3"/>
      <c r="X165" s="3"/>
      <c r="AA165" s="3"/>
      <c r="AB165" s="24">
        <v>0.34</v>
      </c>
      <c r="AC165" s="11" t="s">
        <v>344</v>
      </c>
      <c r="AD165" s="11">
        <v>87.0</v>
      </c>
      <c r="AE165" s="21"/>
      <c r="AF165" s="11"/>
      <c r="AG165" s="11"/>
      <c r="AH165" s="21"/>
      <c r="AI165" s="11"/>
      <c r="AJ165" s="11"/>
      <c r="AK165" s="21"/>
      <c r="AN165" s="21"/>
      <c r="AO165" s="11"/>
      <c r="AP165" s="11"/>
      <c r="AQ165" s="21"/>
      <c r="AR165" s="11"/>
      <c r="AS165" s="11"/>
      <c r="AT165" s="21"/>
      <c r="AU165" s="11"/>
      <c r="AV165" s="11"/>
      <c r="AW165" s="21"/>
      <c r="AX165" s="11"/>
      <c r="AY165" s="11"/>
      <c r="AZ165" s="21"/>
      <c r="BA165" s="11"/>
      <c r="BB165" s="30"/>
      <c r="BC165" s="21"/>
      <c r="BD165" s="11"/>
      <c r="BE165" s="30"/>
      <c r="BF165" s="21"/>
      <c r="BG165" s="11"/>
      <c r="BH165" s="30"/>
      <c r="BI165" s="21"/>
      <c r="BJ165" s="11"/>
      <c r="BK165" s="11"/>
      <c r="BL165" s="21"/>
      <c r="BM165" s="11"/>
      <c r="BN165" s="11"/>
      <c r="BO165" s="11"/>
    </row>
    <row r="166">
      <c r="A166" s="27"/>
      <c r="B166" s="29"/>
      <c r="C166" s="3"/>
      <c r="D166" s="27"/>
      <c r="E166" s="29"/>
      <c r="F166" s="3"/>
      <c r="I166" s="3"/>
      <c r="L166" s="3"/>
      <c r="O166" s="3"/>
      <c r="R166" s="5"/>
      <c r="U166" s="3"/>
      <c r="X166" s="3"/>
      <c r="AA166" s="3"/>
      <c r="AB166" s="24">
        <v>0.06</v>
      </c>
      <c r="AC166" s="11" t="s">
        <v>349</v>
      </c>
      <c r="AD166" s="11">
        <v>14.0</v>
      </c>
      <c r="AE166" s="21"/>
      <c r="AF166" s="11"/>
      <c r="AG166" s="11"/>
      <c r="AH166" s="21"/>
      <c r="AI166" s="11"/>
      <c r="AJ166" s="11"/>
      <c r="AK166" s="21"/>
      <c r="AN166" s="21"/>
      <c r="AO166" s="11"/>
      <c r="AP166" s="11"/>
      <c r="AQ166" s="21"/>
      <c r="AR166" s="11"/>
      <c r="AS166" s="11"/>
      <c r="AT166" s="21"/>
      <c r="AU166" s="11"/>
      <c r="AV166" s="11"/>
      <c r="AW166" s="21"/>
      <c r="AX166" s="11"/>
      <c r="AY166" s="11"/>
      <c r="AZ166" s="21"/>
      <c r="BA166" s="11"/>
      <c r="BB166" s="30"/>
      <c r="BC166" s="21"/>
      <c r="BD166" s="11"/>
      <c r="BE166" s="30"/>
      <c r="BF166" s="21"/>
      <c r="BG166" s="11"/>
      <c r="BH166" s="30"/>
      <c r="BI166" s="21"/>
      <c r="BJ166" s="11"/>
      <c r="BK166" s="11"/>
      <c r="BL166" s="21"/>
      <c r="BM166" s="11"/>
      <c r="BN166" s="11"/>
      <c r="BO166" s="11"/>
    </row>
    <row r="167">
      <c r="A167" s="27"/>
      <c r="B167" s="29"/>
      <c r="C167" s="3"/>
      <c r="D167" s="27"/>
      <c r="E167" s="29"/>
      <c r="F167" s="3"/>
      <c r="I167" s="3"/>
      <c r="L167" s="3"/>
      <c r="O167" s="3"/>
      <c r="R167" s="5"/>
      <c r="U167" s="3"/>
      <c r="X167" s="3"/>
      <c r="AA167" s="3"/>
      <c r="AB167" s="24">
        <v>0.06</v>
      </c>
      <c r="AC167" s="11" t="s">
        <v>584</v>
      </c>
      <c r="AD167" s="11">
        <v>14.0</v>
      </c>
      <c r="AE167" s="21"/>
      <c r="AF167" s="11"/>
      <c r="AG167" s="11"/>
      <c r="AH167" s="21"/>
      <c r="AI167" s="11"/>
      <c r="AJ167" s="11"/>
      <c r="AK167" s="21"/>
      <c r="AN167" s="21"/>
      <c r="AO167" s="11"/>
      <c r="AP167" s="11"/>
      <c r="AQ167" s="21"/>
      <c r="AR167" s="11"/>
      <c r="AS167" s="11"/>
      <c r="AT167" s="21"/>
      <c r="AU167" s="11"/>
      <c r="AV167" s="11"/>
      <c r="AW167" s="21"/>
      <c r="AX167" s="11"/>
      <c r="AY167" s="11"/>
      <c r="AZ167" s="21"/>
      <c r="BA167" s="11"/>
      <c r="BB167" s="30"/>
      <c r="BC167" s="21"/>
      <c r="BD167" s="11"/>
      <c r="BE167" s="30"/>
      <c r="BF167" s="21"/>
      <c r="BG167" s="11"/>
      <c r="BH167" s="30"/>
      <c r="BI167" s="21"/>
      <c r="BJ167" s="11"/>
      <c r="BK167" s="11"/>
      <c r="BL167" s="21"/>
      <c r="BM167" s="11"/>
      <c r="BN167" s="11"/>
      <c r="BO167" s="11"/>
    </row>
    <row r="168">
      <c r="A168" s="27"/>
      <c r="B168" s="29"/>
      <c r="C168" s="3"/>
      <c r="D168" s="27"/>
      <c r="E168" s="29"/>
      <c r="F168" s="3"/>
      <c r="I168" s="3"/>
      <c r="L168" s="3"/>
      <c r="O168" s="3"/>
      <c r="R168" s="5"/>
      <c r="U168" s="3"/>
      <c r="X168" s="3"/>
      <c r="AA168" s="3"/>
      <c r="AC168" s="11" t="s">
        <v>585</v>
      </c>
      <c r="AD168" s="11">
        <v>7.0</v>
      </c>
      <c r="AE168" s="21"/>
      <c r="AF168" s="11"/>
      <c r="AG168" s="11"/>
      <c r="AH168" s="21"/>
      <c r="AI168" s="11"/>
      <c r="AJ168" s="11"/>
      <c r="AK168" s="21"/>
      <c r="AN168" s="21"/>
      <c r="AO168" s="11"/>
      <c r="AP168" s="11"/>
      <c r="AQ168" s="21"/>
      <c r="AR168" s="11"/>
      <c r="AS168" s="11"/>
      <c r="AT168" s="21"/>
      <c r="AU168" s="11"/>
      <c r="AV168" s="11"/>
      <c r="AW168" s="21"/>
      <c r="AX168" s="11"/>
      <c r="AY168" s="11"/>
      <c r="AZ168" s="21"/>
      <c r="BA168" s="11"/>
      <c r="BB168" s="30"/>
      <c r="BC168" s="21"/>
      <c r="BD168" s="11"/>
      <c r="BE168" s="30"/>
      <c r="BF168" s="21"/>
      <c r="BG168" s="11"/>
      <c r="BH168" s="30"/>
      <c r="BI168" s="21"/>
      <c r="BJ168" s="11"/>
      <c r="BK168" s="11"/>
      <c r="BL168" s="21"/>
      <c r="BM168" s="11"/>
      <c r="BN168" s="11"/>
      <c r="BO168" s="11"/>
    </row>
    <row r="169">
      <c r="A169" s="27"/>
      <c r="B169" s="29"/>
      <c r="C169" s="3"/>
      <c r="D169" s="27"/>
      <c r="E169" s="29"/>
      <c r="F169" s="3"/>
      <c r="I169" s="3"/>
      <c r="L169" s="3"/>
      <c r="O169" s="3"/>
      <c r="R169" s="5"/>
      <c r="U169" s="3"/>
      <c r="X169" s="3"/>
      <c r="AA169" s="3"/>
      <c r="AC169" s="11" t="s">
        <v>586</v>
      </c>
      <c r="AD169" s="11">
        <v>3.0</v>
      </c>
      <c r="AE169" s="21"/>
      <c r="AF169" s="11"/>
      <c r="AG169" s="11"/>
      <c r="AH169" s="21"/>
      <c r="AI169" s="11"/>
      <c r="AJ169" s="11"/>
      <c r="AK169" s="21"/>
      <c r="AN169" s="21"/>
      <c r="AO169" s="11"/>
      <c r="AP169" s="11"/>
      <c r="AQ169" s="21"/>
      <c r="AR169" s="11"/>
      <c r="AS169" s="11"/>
      <c r="AT169" s="21"/>
      <c r="AU169" s="11"/>
      <c r="AV169" s="11"/>
      <c r="AW169" s="21"/>
      <c r="AX169" s="11"/>
      <c r="AY169" s="11"/>
      <c r="AZ169" s="21"/>
      <c r="BA169" s="11"/>
      <c r="BB169" s="30"/>
      <c r="BC169" s="21"/>
      <c r="BD169" s="11"/>
      <c r="BE169" s="30"/>
      <c r="BF169" s="21"/>
      <c r="BG169" s="11"/>
      <c r="BH169" s="30"/>
      <c r="BI169" s="21"/>
      <c r="BJ169" s="11"/>
      <c r="BK169" s="11"/>
      <c r="BL169" s="21"/>
      <c r="BM169" s="11"/>
      <c r="BN169" s="11"/>
      <c r="BO169" s="11"/>
    </row>
    <row r="170">
      <c r="A170" s="27"/>
      <c r="B170" s="29"/>
      <c r="C170" s="3"/>
      <c r="D170" s="27"/>
      <c r="E170" s="29"/>
      <c r="F170" s="3"/>
      <c r="I170" s="3"/>
      <c r="L170" s="3"/>
      <c r="O170" s="3"/>
      <c r="R170" s="5"/>
      <c r="U170" s="3"/>
      <c r="X170" s="3"/>
      <c r="AA170" s="3"/>
      <c r="AC170" s="11" t="s">
        <v>587</v>
      </c>
      <c r="AD170" s="11">
        <v>2.0</v>
      </c>
      <c r="AE170" s="21"/>
      <c r="AF170" s="11"/>
      <c r="AG170" s="11"/>
      <c r="AH170" s="21"/>
      <c r="AI170" s="11"/>
      <c r="AJ170" s="11"/>
      <c r="AK170" s="21"/>
      <c r="AN170" s="21"/>
      <c r="AO170" s="11"/>
      <c r="AP170" s="11"/>
      <c r="AQ170" s="21"/>
      <c r="AR170" s="11"/>
      <c r="AS170" s="11"/>
      <c r="AT170" s="21"/>
      <c r="AU170" s="11"/>
      <c r="AV170" s="11"/>
      <c r="AW170" s="21"/>
      <c r="AX170" s="11"/>
      <c r="AY170" s="11"/>
      <c r="AZ170" s="21"/>
      <c r="BA170" s="11"/>
      <c r="BB170" s="30"/>
      <c r="BC170" s="21"/>
      <c r="BD170" s="11"/>
      <c r="BE170" s="30"/>
      <c r="BF170" s="21"/>
      <c r="BG170" s="11"/>
      <c r="BH170" s="30"/>
      <c r="BI170" s="21"/>
      <c r="BJ170" s="11"/>
      <c r="BK170" s="11"/>
      <c r="BL170" s="21"/>
      <c r="BM170" s="11"/>
      <c r="BN170" s="11"/>
      <c r="BO170" s="11"/>
    </row>
    <row r="171">
      <c r="A171" s="27"/>
      <c r="B171" s="29"/>
      <c r="C171" s="3"/>
      <c r="D171" s="27"/>
      <c r="E171" s="29"/>
      <c r="F171" s="3"/>
      <c r="I171" s="3"/>
      <c r="L171" s="3"/>
      <c r="O171" s="3"/>
      <c r="R171" s="5"/>
      <c r="U171" s="3"/>
      <c r="X171" s="3"/>
      <c r="AA171" s="3"/>
      <c r="AC171" s="11" t="s">
        <v>588</v>
      </c>
      <c r="AD171" s="11">
        <v>1.0</v>
      </c>
      <c r="AE171" s="21"/>
      <c r="AF171" s="11"/>
      <c r="AG171" s="11"/>
      <c r="AH171" s="21"/>
      <c r="AI171" s="11"/>
      <c r="AJ171" s="11"/>
      <c r="AK171" s="21"/>
      <c r="AN171" s="21"/>
      <c r="AO171" s="11"/>
      <c r="AP171" s="11"/>
      <c r="AQ171" s="21"/>
      <c r="AR171" s="11"/>
      <c r="AS171" s="11"/>
      <c r="AT171" s="21"/>
      <c r="AU171" s="11"/>
      <c r="AV171" s="11"/>
      <c r="AW171" s="21"/>
      <c r="AX171" s="11"/>
      <c r="AY171" s="11"/>
      <c r="AZ171" s="21"/>
      <c r="BA171" s="11"/>
      <c r="BB171" s="30"/>
      <c r="BC171" s="21"/>
      <c r="BD171" s="11"/>
      <c r="BE171" s="30"/>
      <c r="BF171" s="21"/>
      <c r="BG171" s="11"/>
      <c r="BH171" s="30"/>
      <c r="BI171" s="21"/>
      <c r="BJ171" s="11"/>
      <c r="BK171" s="11"/>
      <c r="BL171" s="21"/>
      <c r="BM171" s="11"/>
      <c r="BN171" s="11"/>
      <c r="BO171" s="11"/>
    </row>
    <row r="172">
      <c r="A172" s="27"/>
      <c r="B172" s="29"/>
      <c r="C172" s="3"/>
      <c r="D172" s="27"/>
      <c r="E172" s="29"/>
      <c r="F172" s="3"/>
      <c r="I172" s="3"/>
      <c r="L172" s="3"/>
      <c r="O172" s="3"/>
      <c r="R172" s="5"/>
      <c r="U172" s="3"/>
      <c r="X172" s="3"/>
      <c r="AA172" s="3"/>
      <c r="AB172" s="11"/>
      <c r="AD172" s="11">
        <f>SUM(AD164:AD171)</f>
        <v>255</v>
      </c>
      <c r="AE172" s="3"/>
      <c r="AH172" s="3"/>
      <c r="AK172" s="3"/>
      <c r="AN172" s="3"/>
      <c r="AQ172" s="3"/>
      <c r="AT172" s="3"/>
      <c r="AW172" s="3"/>
      <c r="AZ172" s="3"/>
      <c r="BB172" s="25"/>
      <c r="BC172" s="3"/>
      <c r="BE172" s="25"/>
      <c r="BF172" s="3"/>
      <c r="BH172" s="25"/>
      <c r="BI172" s="3"/>
      <c r="BL172" s="3"/>
    </row>
    <row r="173">
      <c r="A173" s="27"/>
      <c r="B173" s="29"/>
      <c r="C173" s="3"/>
      <c r="D173" s="27"/>
      <c r="E173" s="29"/>
      <c r="F173" s="3"/>
      <c r="I173" s="3"/>
      <c r="L173" s="3"/>
      <c r="O173" s="3"/>
      <c r="R173" s="5"/>
      <c r="U173" s="3"/>
      <c r="X173" s="3"/>
      <c r="AA173" s="3"/>
      <c r="AE173" s="3"/>
      <c r="AH173" s="3"/>
      <c r="AK173" s="3"/>
      <c r="AN173" s="3"/>
      <c r="AQ173" s="3"/>
      <c r="AT173" s="3"/>
      <c r="AW173" s="3"/>
      <c r="AZ173" s="3"/>
      <c r="BB173" s="25"/>
      <c r="BC173" s="3"/>
      <c r="BE173" s="25"/>
      <c r="BF173" s="3"/>
      <c r="BH173" s="25"/>
      <c r="BI173" s="3"/>
      <c r="BL173" s="3"/>
    </row>
    <row r="174">
      <c r="A174" s="27"/>
      <c r="B174" s="29"/>
      <c r="C174" s="3"/>
      <c r="D174" s="27"/>
      <c r="E174" s="29"/>
      <c r="F174" s="3"/>
      <c r="I174" s="3"/>
      <c r="L174" s="3"/>
      <c r="O174" s="3"/>
      <c r="R174" s="5"/>
      <c r="U174" s="3"/>
      <c r="X174" s="3"/>
      <c r="AA174" s="3"/>
      <c r="AC174" s="4" t="s">
        <v>161</v>
      </c>
      <c r="AD174" s="4" t="s">
        <v>5</v>
      </c>
      <c r="AE174" s="3"/>
      <c r="AH174" s="3"/>
      <c r="AK174" s="3"/>
      <c r="AN174" s="3"/>
      <c r="AQ174" s="3"/>
      <c r="AT174" s="3"/>
      <c r="AW174" s="3"/>
      <c r="AZ174" s="3"/>
      <c r="BB174" s="25"/>
      <c r="BC174" s="3"/>
      <c r="BE174" s="25"/>
      <c r="BF174" s="3"/>
      <c r="BH174" s="25"/>
      <c r="BI174" s="3"/>
      <c r="BL174" s="3"/>
    </row>
    <row r="175">
      <c r="A175" s="27"/>
      <c r="B175" s="29"/>
      <c r="C175" s="3"/>
      <c r="D175" s="27"/>
      <c r="E175" s="29"/>
      <c r="F175" s="3"/>
      <c r="I175" s="3"/>
      <c r="L175" s="3"/>
      <c r="O175" s="3"/>
      <c r="R175" s="5"/>
      <c r="U175" s="3"/>
      <c r="X175" s="3"/>
      <c r="AA175" s="3"/>
      <c r="AB175" s="24">
        <v>0.4</v>
      </c>
      <c r="AC175" s="11" t="s">
        <v>354</v>
      </c>
      <c r="AD175" s="11">
        <v>78.0</v>
      </c>
      <c r="AE175" s="3"/>
      <c r="AH175" s="3"/>
      <c r="AK175" s="3"/>
      <c r="AN175" s="3"/>
      <c r="AQ175" s="3"/>
      <c r="AT175" s="3"/>
      <c r="AW175" s="3"/>
      <c r="AZ175" s="3"/>
      <c r="BB175" s="25"/>
      <c r="BC175" s="3"/>
      <c r="BE175" s="25"/>
      <c r="BF175" s="3"/>
      <c r="BH175" s="25"/>
      <c r="BI175" s="3"/>
      <c r="BL175" s="3"/>
    </row>
    <row r="176">
      <c r="A176" s="27"/>
      <c r="B176" s="29"/>
      <c r="C176" s="3"/>
      <c r="D176" s="27"/>
      <c r="E176" s="29"/>
      <c r="F176" s="3"/>
      <c r="I176" s="3"/>
      <c r="L176" s="3"/>
      <c r="O176" s="3"/>
      <c r="R176" s="5"/>
      <c r="U176" s="3"/>
      <c r="X176" s="3"/>
      <c r="AA176" s="3"/>
      <c r="AB176" s="24">
        <v>0.22</v>
      </c>
      <c r="AC176" s="11" t="s">
        <v>359</v>
      </c>
      <c r="AD176" s="11">
        <v>43.0</v>
      </c>
      <c r="AE176" s="3"/>
      <c r="AH176" s="3"/>
      <c r="AK176" s="3"/>
      <c r="AN176" s="3"/>
      <c r="AQ176" s="3"/>
      <c r="AT176" s="3"/>
      <c r="AW176" s="3"/>
      <c r="AZ176" s="3"/>
      <c r="BB176" s="25"/>
      <c r="BC176" s="3"/>
      <c r="BE176" s="25"/>
      <c r="BF176" s="3"/>
      <c r="BH176" s="25"/>
      <c r="BI176" s="3"/>
      <c r="BL176" s="3"/>
    </row>
    <row r="177">
      <c r="A177" s="27"/>
      <c r="B177" s="29"/>
      <c r="C177" s="3"/>
      <c r="D177" s="27"/>
      <c r="E177" s="29"/>
      <c r="F177" s="3"/>
      <c r="I177" s="3"/>
      <c r="L177" s="3"/>
      <c r="O177" s="3"/>
      <c r="R177" s="5"/>
      <c r="U177" s="3"/>
      <c r="X177" s="3"/>
      <c r="AA177" s="3"/>
      <c r="AB177" s="24">
        <v>0.16</v>
      </c>
      <c r="AC177" s="11" t="s">
        <v>364</v>
      </c>
      <c r="AD177" s="11">
        <v>30.0</v>
      </c>
      <c r="AE177" s="3"/>
      <c r="AH177" s="3"/>
      <c r="AK177" s="3"/>
      <c r="AN177" s="3"/>
      <c r="AQ177" s="3"/>
      <c r="AT177" s="3"/>
      <c r="AW177" s="3"/>
      <c r="AZ177" s="3"/>
      <c r="BB177" s="25"/>
      <c r="BC177" s="3"/>
      <c r="BE177" s="25"/>
      <c r="BF177" s="3"/>
      <c r="BH177" s="25"/>
      <c r="BI177" s="3"/>
      <c r="BL177" s="3"/>
    </row>
    <row r="178">
      <c r="A178" s="27"/>
      <c r="B178" s="29"/>
      <c r="C178" s="3"/>
      <c r="D178" s="27"/>
      <c r="E178" s="29"/>
      <c r="F178" s="3"/>
      <c r="I178" s="3"/>
      <c r="L178" s="3"/>
      <c r="O178" s="3"/>
      <c r="R178" s="5"/>
      <c r="U178" s="3"/>
      <c r="X178" s="3"/>
      <c r="AA178" s="3"/>
      <c r="AB178" s="11"/>
      <c r="AC178" s="11" t="s">
        <v>589</v>
      </c>
      <c r="AD178" s="11">
        <v>19.0</v>
      </c>
      <c r="AE178" s="3"/>
      <c r="AH178" s="3"/>
      <c r="AK178" s="3"/>
      <c r="AN178" s="3"/>
      <c r="AQ178" s="3"/>
      <c r="AT178" s="3"/>
      <c r="AW178" s="3"/>
      <c r="AZ178" s="3"/>
      <c r="BB178" s="25"/>
      <c r="BC178" s="3"/>
      <c r="BE178" s="25"/>
      <c r="BF178" s="3"/>
      <c r="BH178" s="25"/>
      <c r="BI178" s="3"/>
      <c r="BL178" s="3"/>
    </row>
    <row r="179">
      <c r="A179" s="27"/>
      <c r="B179" s="29"/>
      <c r="C179" s="3"/>
      <c r="D179" s="27"/>
      <c r="E179" s="29"/>
      <c r="F179" s="3"/>
      <c r="I179" s="3"/>
      <c r="L179" s="3"/>
      <c r="O179" s="3"/>
      <c r="R179" s="5"/>
      <c r="U179" s="3"/>
      <c r="X179" s="3"/>
      <c r="AA179" s="3"/>
      <c r="AC179" s="11" t="s">
        <v>590</v>
      </c>
      <c r="AD179" s="11">
        <v>15.0</v>
      </c>
      <c r="AE179" s="3"/>
      <c r="AH179" s="3"/>
      <c r="AK179" s="3"/>
      <c r="AN179" s="3"/>
      <c r="AQ179" s="3"/>
      <c r="AT179" s="3"/>
      <c r="AW179" s="3"/>
      <c r="AZ179" s="3"/>
      <c r="BB179" s="25"/>
      <c r="BC179" s="3"/>
      <c r="BE179" s="25"/>
      <c r="BF179" s="3"/>
      <c r="BH179" s="25"/>
      <c r="BI179" s="3"/>
      <c r="BL179" s="3"/>
    </row>
    <row r="180">
      <c r="A180" s="27"/>
      <c r="B180" s="29"/>
      <c r="C180" s="3"/>
      <c r="D180" s="27"/>
      <c r="E180" s="29"/>
      <c r="F180" s="3"/>
      <c r="I180" s="3"/>
      <c r="L180" s="3"/>
      <c r="O180" s="3"/>
      <c r="R180" s="5"/>
      <c r="U180" s="3"/>
      <c r="X180" s="3"/>
      <c r="AA180" s="3"/>
      <c r="AC180" s="11" t="s">
        <v>591</v>
      </c>
      <c r="AD180" s="11">
        <v>7.0</v>
      </c>
      <c r="AE180" s="3"/>
      <c r="AH180" s="3"/>
      <c r="AK180" s="3"/>
      <c r="AN180" s="3"/>
      <c r="AQ180" s="3"/>
      <c r="AT180" s="3"/>
      <c r="AW180" s="3"/>
      <c r="AZ180" s="3"/>
      <c r="BB180" s="25"/>
      <c r="BC180" s="3"/>
      <c r="BE180" s="25"/>
      <c r="BF180" s="3"/>
      <c r="BH180" s="25"/>
      <c r="BI180" s="3"/>
      <c r="BL180" s="3"/>
    </row>
    <row r="181">
      <c r="A181" s="27"/>
      <c r="B181" s="29"/>
      <c r="C181" s="3"/>
      <c r="D181" s="27"/>
      <c r="E181" s="29"/>
      <c r="F181" s="3"/>
      <c r="I181" s="3"/>
      <c r="L181" s="3"/>
      <c r="O181" s="3"/>
      <c r="R181" s="5"/>
      <c r="U181" s="3"/>
      <c r="X181" s="3"/>
      <c r="AA181" s="3"/>
      <c r="AC181" s="11" t="s">
        <v>109</v>
      </c>
      <c r="AD181" s="11">
        <v>1.0</v>
      </c>
      <c r="AE181" s="3"/>
      <c r="AH181" s="3"/>
      <c r="AK181" s="3"/>
      <c r="AN181" s="3"/>
      <c r="AQ181" s="3"/>
      <c r="AT181" s="3"/>
      <c r="AW181" s="3"/>
      <c r="AZ181" s="3"/>
      <c r="BB181" s="25"/>
      <c r="BC181" s="3"/>
      <c r="BE181" s="25"/>
      <c r="BF181" s="3"/>
      <c r="BH181" s="25"/>
      <c r="BI181" s="3"/>
      <c r="BL181" s="3"/>
    </row>
    <row r="182">
      <c r="A182" s="27"/>
      <c r="B182" s="29"/>
      <c r="C182" s="3"/>
      <c r="D182" s="27"/>
      <c r="E182" s="29"/>
      <c r="F182" s="3"/>
      <c r="I182" s="3"/>
      <c r="L182" s="3"/>
      <c r="O182" s="3"/>
      <c r="R182" s="5"/>
      <c r="U182" s="3"/>
      <c r="X182" s="3"/>
      <c r="AA182" s="3"/>
      <c r="AD182" s="11">
        <f>SUM(AD175:AD181)</f>
        <v>193</v>
      </c>
      <c r="AE182" s="3"/>
      <c r="AH182" s="3"/>
      <c r="AK182" s="3"/>
      <c r="AN182" s="3"/>
      <c r="AQ182" s="3"/>
      <c r="AT182" s="3"/>
      <c r="AW182" s="3"/>
      <c r="AZ182" s="3"/>
      <c r="BB182" s="25"/>
      <c r="BC182" s="3"/>
      <c r="BE182" s="25"/>
      <c r="BF182" s="3"/>
      <c r="BH182" s="25"/>
      <c r="BI182" s="3"/>
      <c r="BL182" s="3"/>
    </row>
    <row r="183">
      <c r="A183" s="27"/>
      <c r="B183" s="29"/>
      <c r="C183" s="3"/>
      <c r="D183" s="27"/>
      <c r="E183" s="29"/>
      <c r="F183" s="3"/>
      <c r="I183" s="3"/>
      <c r="L183" s="3"/>
      <c r="O183" s="3"/>
      <c r="R183" s="5"/>
      <c r="U183" s="3"/>
      <c r="X183" s="3"/>
      <c r="AA183" s="3"/>
      <c r="AE183" s="3"/>
      <c r="AH183" s="3"/>
      <c r="AK183" s="3"/>
      <c r="AN183" s="3"/>
      <c r="AQ183" s="3"/>
      <c r="AT183" s="3"/>
      <c r="AW183" s="3"/>
      <c r="AZ183" s="3"/>
      <c r="BB183" s="25"/>
      <c r="BC183" s="3"/>
      <c r="BE183" s="25"/>
      <c r="BF183" s="3"/>
      <c r="BH183" s="25"/>
      <c r="BI183" s="3"/>
      <c r="BL183" s="3"/>
    </row>
    <row r="184">
      <c r="A184" s="27"/>
      <c r="B184" s="29"/>
      <c r="C184" s="3"/>
      <c r="D184" s="27"/>
      <c r="E184" s="29"/>
      <c r="F184" s="3"/>
      <c r="I184" s="3"/>
      <c r="L184" s="3"/>
      <c r="O184" s="3"/>
      <c r="R184" s="5"/>
      <c r="U184" s="3"/>
      <c r="X184" s="3"/>
      <c r="AA184" s="3"/>
      <c r="AC184" s="4" t="s">
        <v>172</v>
      </c>
      <c r="AD184" s="4" t="s">
        <v>5</v>
      </c>
      <c r="AE184" s="3"/>
      <c r="AH184" s="3"/>
      <c r="AK184" s="3"/>
      <c r="AN184" s="3"/>
      <c r="AQ184" s="3"/>
      <c r="AT184" s="3"/>
      <c r="AW184" s="3"/>
      <c r="AZ184" s="3"/>
      <c r="BB184" s="25"/>
      <c r="BC184" s="3"/>
      <c r="BE184" s="25"/>
      <c r="BF184" s="3"/>
      <c r="BH184" s="25"/>
      <c r="BI184" s="3"/>
      <c r="BL184" s="3"/>
    </row>
    <row r="185">
      <c r="A185" s="27"/>
      <c r="B185" s="29"/>
      <c r="C185" s="3"/>
      <c r="D185" s="27"/>
      <c r="E185" s="29"/>
      <c r="F185" s="3"/>
      <c r="I185" s="3"/>
      <c r="L185" s="3"/>
      <c r="O185" s="3"/>
      <c r="R185" s="5"/>
      <c r="U185" s="3"/>
      <c r="X185" s="3"/>
      <c r="AA185" s="3"/>
      <c r="AB185" s="24">
        <v>0.36</v>
      </c>
      <c r="AC185" s="11" t="s">
        <v>369</v>
      </c>
      <c r="AD185" s="11">
        <v>79.0</v>
      </c>
      <c r="AE185" s="3"/>
      <c r="AH185" s="3"/>
      <c r="AK185" s="3"/>
      <c r="AN185" s="3"/>
      <c r="AQ185" s="3"/>
      <c r="AT185" s="3"/>
      <c r="AW185" s="3"/>
      <c r="AZ185" s="3"/>
      <c r="BB185" s="25"/>
      <c r="BC185" s="3"/>
      <c r="BE185" s="25"/>
      <c r="BF185" s="3"/>
      <c r="BH185" s="25"/>
      <c r="BI185" s="3"/>
      <c r="BL185" s="3"/>
    </row>
    <row r="186">
      <c r="A186" s="27"/>
      <c r="B186" s="29"/>
      <c r="C186" s="3"/>
      <c r="D186" s="27"/>
      <c r="E186" s="29"/>
      <c r="F186" s="3"/>
      <c r="I186" s="3"/>
      <c r="L186" s="3"/>
      <c r="O186" s="3"/>
      <c r="R186" s="5"/>
      <c r="U186" s="3"/>
      <c r="X186" s="3"/>
      <c r="AA186" s="3"/>
      <c r="AB186" s="24">
        <v>0.14</v>
      </c>
      <c r="AC186" s="11" t="s">
        <v>375</v>
      </c>
      <c r="AD186" s="11">
        <v>32.0</v>
      </c>
      <c r="AE186" s="3"/>
      <c r="AH186" s="3"/>
      <c r="AK186" s="3"/>
      <c r="AN186" s="3"/>
      <c r="AQ186" s="3"/>
      <c r="AT186" s="3"/>
      <c r="AW186" s="3"/>
      <c r="AZ186" s="3"/>
      <c r="BB186" s="25"/>
      <c r="BC186" s="3"/>
      <c r="BE186" s="25"/>
      <c r="BF186" s="3"/>
      <c r="BH186" s="25"/>
      <c r="BI186" s="3"/>
      <c r="BL186" s="3"/>
    </row>
    <row r="187">
      <c r="A187" s="27"/>
      <c r="B187" s="29"/>
      <c r="C187" s="3"/>
      <c r="D187" s="27"/>
      <c r="E187" s="29"/>
      <c r="F187" s="3"/>
      <c r="I187" s="3"/>
      <c r="L187" s="3"/>
      <c r="O187" s="3"/>
      <c r="R187" s="5"/>
      <c r="U187" s="3"/>
      <c r="X187" s="3"/>
      <c r="AA187" s="3"/>
      <c r="AD187" s="14">
        <f>SUM(AD185:AD186)</f>
        <v>111</v>
      </c>
      <c r="AE187" s="3"/>
      <c r="AH187" s="3"/>
      <c r="AK187" s="3"/>
      <c r="AN187" s="3"/>
      <c r="AQ187" s="3"/>
      <c r="AT187" s="3"/>
      <c r="AW187" s="3"/>
      <c r="AZ187" s="3"/>
      <c r="BB187" s="25"/>
      <c r="BC187" s="3"/>
      <c r="BE187" s="25"/>
      <c r="BF187" s="3"/>
      <c r="BH187" s="25"/>
      <c r="BI187" s="3"/>
      <c r="BL187" s="3"/>
    </row>
    <row r="188">
      <c r="A188" s="27"/>
      <c r="B188" s="29"/>
      <c r="C188" s="3"/>
      <c r="D188" s="27"/>
      <c r="E188" s="29"/>
      <c r="F188" s="3"/>
      <c r="I188" s="3"/>
      <c r="L188" s="3"/>
      <c r="O188" s="3"/>
      <c r="R188" s="5"/>
      <c r="U188" s="3"/>
      <c r="X188" s="3"/>
      <c r="AA188" s="3"/>
      <c r="AE188" s="3"/>
      <c r="AH188" s="3"/>
      <c r="AK188" s="3"/>
      <c r="AN188" s="3"/>
      <c r="AQ188" s="3"/>
      <c r="AT188" s="3"/>
      <c r="AW188" s="3"/>
      <c r="AZ188" s="3"/>
      <c r="BB188" s="25"/>
      <c r="BC188" s="3"/>
      <c r="BE188" s="25"/>
      <c r="BF188" s="3"/>
      <c r="BH188" s="25"/>
      <c r="BI188" s="3"/>
      <c r="BL188" s="3"/>
    </row>
    <row r="189">
      <c r="A189" s="27"/>
      <c r="B189" s="29"/>
      <c r="C189" s="3"/>
      <c r="D189" s="27"/>
      <c r="E189" s="29"/>
      <c r="F189" s="3"/>
      <c r="I189" s="3"/>
      <c r="L189" s="3"/>
      <c r="O189" s="3"/>
      <c r="R189" s="5"/>
      <c r="U189" s="3"/>
      <c r="X189" s="3"/>
      <c r="AA189" s="3"/>
      <c r="AE189" s="3"/>
      <c r="AH189" s="3"/>
      <c r="AK189" s="3"/>
      <c r="AN189" s="3"/>
      <c r="AQ189" s="3"/>
      <c r="AT189" s="3"/>
      <c r="AW189" s="3"/>
      <c r="AZ189" s="3"/>
      <c r="BB189" s="25"/>
      <c r="BC189" s="3"/>
      <c r="BE189" s="25"/>
      <c r="BF189" s="3"/>
      <c r="BH189" s="25"/>
      <c r="BI189" s="3"/>
      <c r="BL189" s="3"/>
    </row>
    <row r="190">
      <c r="A190" s="27"/>
      <c r="B190" s="29"/>
      <c r="C190" s="3"/>
      <c r="D190" s="27"/>
      <c r="E190" s="29"/>
      <c r="F190" s="3"/>
      <c r="I190" s="3"/>
      <c r="L190" s="3"/>
      <c r="O190" s="3"/>
      <c r="R190" s="5"/>
      <c r="U190" s="3"/>
      <c r="X190" s="3"/>
      <c r="AA190" s="3"/>
      <c r="AC190" s="4" t="s">
        <v>183</v>
      </c>
      <c r="AD190" s="4" t="s">
        <v>5</v>
      </c>
      <c r="AE190" s="3"/>
      <c r="AH190" s="3"/>
      <c r="AK190" s="3"/>
      <c r="AN190" s="3"/>
      <c r="AQ190" s="3"/>
      <c r="AT190" s="3"/>
      <c r="AW190" s="3"/>
      <c r="AZ190" s="3"/>
      <c r="BB190" s="25"/>
      <c r="BC190" s="3"/>
      <c r="BE190" s="25"/>
      <c r="BF190" s="3"/>
      <c r="BH190" s="25"/>
      <c r="BI190" s="3"/>
      <c r="BL190" s="3"/>
    </row>
    <row r="191">
      <c r="A191" s="27"/>
      <c r="B191" s="29"/>
      <c r="C191" s="3"/>
      <c r="D191" s="27"/>
      <c r="E191" s="29"/>
      <c r="F191" s="3"/>
      <c r="I191" s="3"/>
      <c r="L191" s="3"/>
      <c r="O191" s="3"/>
      <c r="R191" s="5"/>
      <c r="U191" s="3"/>
      <c r="X191" s="3"/>
      <c r="AA191" s="3"/>
      <c r="AB191" s="24">
        <v>0.72</v>
      </c>
      <c r="AC191" s="11" t="s">
        <v>380</v>
      </c>
      <c r="AD191" s="11">
        <v>46.0</v>
      </c>
      <c r="AE191" s="3"/>
      <c r="AH191" s="3"/>
      <c r="AK191" s="3"/>
      <c r="AN191" s="3"/>
      <c r="AQ191" s="3"/>
      <c r="AT191" s="3"/>
      <c r="AW191" s="3"/>
      <c r="AZ191" s="3"/>
      <c r="BB191" s="25"/>
      <c r="BC191" s="3"/>
      <c r="BE191" s="25"/>
      <c r="BF191" s="3"/>
      <c r="BH191" s="25"/>
      <c r="BI191" s="3"/>
      <c r="BL191" s="3"/>
    </row>
    <row r="192">
      <c r="A192" s="27"/>
      <c r="B192" s="29"/>
      <c r="C192" s="3"/>
      <c r="D192" s="27"/>
      <c r="E192" s="29"/>
      <c r="F192" s="3"/>
      <c r="I192" s="3"/>
      <c r="L192" s="3"/>
      <c r="O192" s="3"/>
      <c r="R192" s="5"/>
      <c r="U192" s="3"/>
      <c r="X192" s="3"/>
      <c r="AA192" s="3"/>
      <c r="AB192" s="24">
        <v>0.2</v>
      </c>
      <c r="AC192" s="11" t="s">
        <v>385</v>
      </c>
      <c r="AD192" s="11">
        <v>13.0</v>
      </c>
      <c r="AE192" s="3"/>
      <c r="AH192" s="3"/>
      <c r="AK192" s="3"/>
      <c r="AN192" s="3"/>
      <c r="AQ192" s="3"/>
      <c r="AT192" s="3"/>
      <c r="AW192" s="3"/>
      <c r="AZ192" s="3"/>
      <c r="BB192" s="25"/>
      <c r="BC192" s="3"/>
      <c r="BE192" s="25"/>
      <c r="BF192" s="3"/>
      <c r="BH192" s="25"/>
      <c r="BI192" s="3"/>
      <c r="BL192" s="3"/>
    </row>
    <row r="193">
      <c r="A193" s="27"/>
      <c r="B193" s="29"/>
      <c r="C193" s="3"/>
      <c r="D193" s="27"/>
      <c r="E193" s="29"/>
      <c r="F193" s="3"/>
      <c r="I193" s="3"/>
      <c r="L193" s="3"/>
      <c r="O193" s="3"/>
      <c r="R193" s="5"/>
      <c r="U193" s="3"/>
      <c r="X193" s="3"/>
      <c r="AA193" s="3"/>
      <c r="AB193" s="24">
        <v>0.06</v>
      </c>
      <c r="AC193" s="11" t="s">
        <v>391</v>
      </c>
      <c r="AD193" s="11">
        <v>4.0</v>
      </c>
      <c r="AE193" s="3"/>
      <c r="AH193" s="3"/>
      <c r="AK193" s="3"/>
      <c r="AN193" s="3"/>
      <c r="AQ193" s="3"/>
      <c r="AT193" s="3"/>
      <c r="AW193" s="3"/>
      <c r="AZ193" s="3"/>
      <c r="BB193" s="25"/>
      <c r="BC193" s="3"/>
      <c r="BE193" s="25"/>
      <c r="BF193" s="3"/>
      <c r="BH193" s="25"/>
      <c r="BI193" s="3"/>
      <c r="BL193" s="3"/>
    </row>
    <row r="194">
      <c r="A194" s="27"/>
      <c r="B194" s="29"/>
      <c r="C194" s="3"/>
      <c r="D194" s="27"/>
      <c r="E194" s="29"/>
      <c r="F194" s="3"/>
      <c r="I194" s="3"/>
      <c r="L194" s="3"/>
      <c r="O194" s="3"/>
      <c r="R194" s="5"/>
      <c r="U194" s="3"/>
      <c r="X194" s="3"/>
      <c r="AA194" s="3"/>
      <c r="AC194" s="11" t="s">
        <v>592</v>
      </c>
      <c r="AD194" s="11">
        <v>1.0</v>
      </c>
      <c r="AE194" s="3"/>
      <c r="AH194" s="3"/>
      <c r="AK194" s="3"/>
      <c r="AN194" s="3"/>
      <c r="AQ194" s="3"/>
      <c r="AT194" s="3"/>
      <c r="AW194" s="3"/>
      <c r="AZ194" s="3"/>
      <c r="BB194" s="25"/>
      <c r="BC194" s="3"/>
      <c r="BE194" s="25"/>
      <c r="BF194" s="3"/>
      <c r="BH194" s="25"/>
      <c r="BI194" s="3"/>
      <c r="BL194" s="3"/>
    </row>
    <row r="195">
      <c r="A195" s="27"/>
      <c r="B195" s="29"/>
      <c r="C195" s="3"/>
      <c r="D195" s="27"/>
      <c r="E195" s="29"/>
      <c r="F195" s="3"/>
      <c r="I195" s="3"/>
      <c r="L195" s="3"/>
      <c r="O195" s="3"/>
      <c r="R195" s="5"/>
      <c r="U195" s="3"/>
      <c r="X195" s="3"/>
      <c r="AA195" s="3"/>
      <c r="AD195" s="11">
        <f>SUM(AD191:AD194)</f>
        <v>64</v>
      </c>
      <c r="AE195" s="3"/>
      <c r="AH195" s="3"/>
      <c r="AK195" s="3"/>
      <c r="AN195" s="3"/>
      <c r="AQ195" s="3"/>
      <c r="AT195" s="3"/>
      <c r="AW195" s="3"/>
      <c r="AZ195" s="3"/>
      <c r="BB195" s="25"/>
      <c r="BC195" s="3"/>
      <c r="BE195" s="25"/>
      <c r="BF195" s="3"/>
      <c r="BH195" s="25"/>
      <c r="BI195" s="3"/>
      <c r="BL195" s="3"/>
    </row>
    <row r="196">
      <c r="A196" s="27"/>
      <c r="B196" s="29"/>
      <c r="C196" s="3"/>
      <c r="D196" s="27"/>
      <c r="E196" s="29"/>
      <c r="F196" s="3"/>
      <c r="I196" s="3"/>
      <c r="L196" s="3"/>
      <c r="O196" s="3"/>
      <c r="R196" s="5"/>
      <c r="U196" s="3"/>
      <c r="X196" s="3"/>
      <c r="AA196" s="3"/>
      <c r="AC196" s="11"/>
      <c r="AE196" s="3"/>
      <c r="AH196" s="3"/>
      <c r="AK196" s="3"/>
      <c r="AN196" s="3"/>
      <c r="AQ196" s="3"/>
      <c r="AT196" s="3"/>
      <c r="AW196" s="3"/>
      <c r="AZ196" s="3"/>
      <c r="BB196" s="25"/>
      <c r="BC196" s="3"/>
      <c r="BE196" s="25"/>
      <c r="BF196" s="3"/>
      <c r="BH196" s="25"/>
      <c r="BI196" s="3"/>
      <c r="BL196" s="3"/>
    </row>
    <row r="197">
      <c r="A197" s="27"/>
      <c r="B197" s="29"/>
      <c r="C197" s="3"/>
      <c r="D197" s="27"/>
      <c r="E197" s="29"/>
      <c r="F197" s="3"/>
      <c r="I197" s="3"/>
      <c r="L197" s="3"/>
      <c r="O197" s="3"/>
      <c r="R197" s="5"/>
      <c r="U197" s="3"/>
      <c r="X197" s="3"/>
      <c r="AA197" s="3"/>
      <c r="AC197" s="4" t="s">
        <v>593</v>
      </c>
      <c r="AD197" s="4" t="s">
        <v>5</v>
      </c>
      <c r="AE197" s="3"/>
      <c r="AH197" s="3"/>
      <c r="AK197" s="3"/>
      <c r="AN197" s="3"/>
      <c r="AQ197" s="3"/>
      <c r="AT197" s="3"/>
      <c r="AW197" s="3"/>
      <c r="AZ197" s="3"/>
      <c r="BB197" s="25"/>
      <c r="BC197" s="3"/>
      <c r="BE197" s="25"/>
      <c r="BF197" s="3"/>
      <c r="BH197" s="25"/>
      <c r="BI197" s="3"/>
      <c r="BL197" s="3"/>
    </row>
    <row r="198">
      <c r="A198" s="27"/>
      <c r="B198" s="29"/>
      <c r="C198" s="3"/>
      <c r="D198" s="27"/>
      <c r="E198" s="29"/>
      <c r="F198" s="3"/>
      <c r="I198" s="3"/>
      <c r="L198" s="3"/>
      <c r="O198" s="3"/>
      <c r="R198" s="5"/>
      <c r="U198" s="3"/>
      <c r="X198" s="3"/>
      <c r="AA198" s="3"/>
      <c r="AC198" s="11" t="s">
        <v>396</v>
      </c>
      <c r="AD198" s="11">
        <v>26.0</v>
      </c>
      <c r="AE198" s="3"/>
      <c r="AH198" s="3"/>
      <c r="AK198" s="3"/>
      <c r="AN198" s="3"/>
      <c r="AQ198" s="3"/>
      <c r="AT198" s="3"/>
      <c r="AW198" s="3"/>
      <c r="AZ198" s="3"/>
      <c r="BB198" s="25"/>
      <c r="BC198" s="3"/>
      <c r="BE198" s="25"/>
      <c r="BF198" s="3"/>
      <c r="BH198" s="25"/>
      <c r="BI198" s="3"/>
      <c r="BL198" s="3"/>
    </row>
    <row r="199">
      <c r="A199" s="27"/>
      <c r="B199" s="29"/>
      <c r="C199" s="3"/>
      <c r="D199" s="27"/>
      <c r="E199" s="29"/>
      <c r="F199" s="3"/>
      <c r="I199" s="3"/>
      <c r="L199" s="3"/>
      <c r="O199" s="3"/>
      <c r="R199" s="5"/>
      <c r="U199" s="3"/>
      <c r="X199" s="3"/>
      <c r="AA199" s="3"/>
      <c r="AC199" s="11" t="s">
        <v>594</v>
      </c>
      <c r="AD199" s="11">
        <v>15.0</v>
      </c>
      <c r="AE199" s="3"/>
      <c r="AH199" s="3"/>
      <c r="AK199" s="3"/>
      <c r="AN199" s="3"/>
      <c r="AQ199" s="3"/>
      <c r="AT199" s="3"/>
      <c r="AW199" s="3"/>
      <c r="AZ199" s="3"/>
      <c r="BB199" s="25"/>
      <c r="BC199" s="3"/>
      <c r="BE199" s="25"/>
      <c r="BF199" s="3"/>
      <c r="BH199" s="25"/>
      <c r="BI199" s="3"/>
      <c r="BL199" s="3"/>
    </row>
    <row r="200">
      <c r="A200" s="27"/>
      <c r="B200" s="29"/>
      <c r="C200" s="3"/>
      <c r="D200" s="27"/>
      <c r="E200" s="29"/>
      <c r="F200" s="3"/>
      <c r="I200" s="3"/>
      <c r="L200" s="3"/>
      <c r="O200" s="3"/>
      <c r="R200" s="5"/>
      <c r="U200" s="3"/>
      <c r="X200" s="3"/>
      <c r="AA200" s="3"/>
      <c r="AD200" s="14">
        <f>SUM(AD198:AD199)</f>
        <v>41</v>
      </c>
      <c r="AE200" s="3"/>
      <c r="AH200" s="3"/>
      <c r="AK200" s="3"/>
      <c r="AN200" s="3"/>
      <c r="AQ200" s="3"/>
      <c r="AT200" s="3"/>
      <c r="AW200" s="3"/>
      <c r="AZ200" s="3"/>
      <c r="BB200" s="25"/>
      <c r="BC200" s="3"/>
      <c r="BE200" s="25"/>
      <c r="BF200" s="3"/>
      <c r="BH200" s="25"/>
      <c r="BI200" s="3"/>
      <c r="BL200" s="3"/>
    </row>
    <row r="201">
      <c r="A201" s="27"/>
      <c r="B201" s="29"/>
      <c r="C201" s="3"/>
      <c r="D201" s="27"/>
      <c r="E201" s="29"/>
      <c r="F201" s="3"/>
      <c r="I201" s="3"/>
      <c r="L201" s="3"/>
      <c r="O201" s="3"/>
      <c r="R201" s="5"/>
      <c r="U201" s="3"/>
      <c r="X201" s="3"/>
      <c r="AA201" s="3"/>
      <c r="AE201" s="3"/>
      <c r="AH201" s="3"/>
      <c r="AK201" s="3"/>
      <c r="AN201" s="3"/>
      <c r="AQ201" s="3"/>
      <c r="AT201" s="3"/>
      <c r="AW201" s="3"/>
      <c r="AZ201" s="3"/>
      <c r="BB201" s="25"/>
      <c r="BC201" s="3"/>
      <c r="BE201" s="25"/>
      <c r="BF201" s="3"/>
      <c r="BH201" s="25"/>
      <c r="BI201" s="3"/>
      <c r="BL201" s="3"/>
    </row>
    <row r="202">
      <c r="A202" s="27"/>
      <c r="B202" s="29"/>
      <c r="C202" s="3"/>
      <c r="D202" s="27"/>
      <c r="E202" s="29"/>
      <c r="F202" s="3"/>
      <c r="I202" s="3"/>
      <c r="L202" s="3"/>
      <c r="O202" s="3"/>
      <c r="R202" s="5"/>
      <c r="U202" s="3"/>
      <c r="X202" s="3"/>
      <c r="AA202" s="3"/>
      <c r="AE202" s="3"/>
      <c r="AH202" s="3"/>
      <c r="AK202" s="3"/>
      <c r="AN202" s="3"/>
      <c r="AQ202" s="3"/>
      <c r="AT202" s="3"/>
      <c r="AW202" s="3"/>
      <c r="AZ202" s="3"/>
      <c r="BB202" s="25"/>
      <c r="BC202" s="3"/>
      <c r="BE202" s="25"/>
      <c r="BF202" s="3"/>
      <c r="BH202" s="25"/>
      <c r="BI202" s="3"/>
      <c r="BL202" s="3"/>
    </row>
    <row r="203">
      <c r="A203" s="27"/>
      <c r="B203" s="29"/>
      <c r="C203" s="3"/>
      <c r="D203" s="27"/>
      <c r="E203" s="29"/>
      <c r="F203" s="3"/>
      <c r="I203" s="3"/>
      <c r="L203" s="3"/>
      <c r="O203" s="3"/>
      <c r="R203" s="5"/>
      <c r="U203" s="3"/>
      <c r="X203" s="3"/>
      <c r="AA203" s="3"/>
      <c r="AE203" s="3"/>
      <c r="AH203" s="3"/>
      <c r="AK203" s="3"/>
      <c r="AN203" s="3"/>
      <c r="AQ203" s="3"/>
      <c r="AT203" s="3"/>
      <c r="AW203" s="3"/>
      <c r="AZ203" s="3"/>
      <c r="BB203" s="25"/>
      <c r="BC203" s="3"/>
      <c r="BE203" s="25"/>
      <c r="BF203" s="3"/>
      <c r="BH203" s="25"/>
      <c r="BI203" s="3"/>
      <c r="BL203" s="3"/>
    </row>
    <row r="204">
      <c r="A204" s="27"/>
      <c r="B204" s="29"/>
      <c r="C204" s="3"/>
      <c r="D204" s="27"/>
      <c r="E204" s="29"/>
      <c r="F204" s="3"/>
      <c r="I204" s="3"/>
      <c r="L204" s="3"/>
      <c r="O204" s="3"/>
      <c r="R204" s="5"/>
      <c r="U204" s="3"/>
      <c r="X204" s="3"/>
      <c r="AA204" s="3"/>
      <c r="AE204" s="3"/>
      <c r="AH204" s="3"/>
      <c r="AK204" s="3"/>
      <c r="AN204" s="3"/>
      <c r="AQ204" s="3"/>
      <c r="AT204" s="3"/>
      <c r="AW204" s="3"/>
      <c r="AZ204" s="3"/>
      <c r="BB204" s="25"/>
      <c r="BC204" s="3"/>
      <c r="BE204" s="25"/>
      <c r="BF204" s="3"/>
      <c r="BH204" s="25"/>
      <c r="BI204" s="3"/>
      <c r="BL204" s="3"/>
    </row>
    <row r="205">
      <c r="A205" s="27"/>
      <c r="B205" s="29"/>
      <c r="C205" s="3"/>
      <c r="D205" s="27"/>
      <c r="E205" s="29"/>
      <c r="F205" s="3"/>
      <c r="I205" s="3"/>
      <c r="L205" s="3"/>
      <c r="O205" s="3"/>
      <c r="R205" s="5"/>
      <c r="U205" s="3"/>
      <c r="X205" s="3"/>
      <c r="AA205" s="3"/>
      <c r="AE205" s="3"/>
      <c r="AH205" s="3"/>
      <c r="AK205" s="3"/>
      <c r="AN205" s="3"/>
      <c r="AQ205" s="3"/>
      <c r="AT205" s="3"/>
      <c r="AW205" s="3"/>
      <c r="AZ205" s="3"/>
      <c r="BB205" s="25"/>
      <c r="BC205" s="3"/>
      <c r="BE205" s="25"/>
      <c r="BF205" s="3"/>
      <c r="BH205" s="25"/>
      <c r="BI205" s="3"/>
      <c r="BL205" s="3"/>
    </row>
    <row r="206">
      <c r="A206" s="27"/>
      <c r="B206" s="29"/>
      <c r="C206" s="3"/>
      <c r="D206" s="27"/>
      <c r="E206" s="29"/>
      <c r="F206" s="3"/>
      <c r="I206" s="3"/>
      <c r="L206" s="3"/>
      <c r="O206" s="3"/>
      <c r="R206" s="5"/>
      <c r="U206" s="3"/>
      <c r="X206" s="3"/>
      <c r="AA206" s="3"/>
      <c r="AE206" s="3"/>
      <c r="AH206" s="3"/>
      <c r="AK206" s="3"/>
      <c r="AN206" s="3"/>
      <c r="AQ206" s="3"/>
      <c r="AT206" s="3"/>
      <c r="AW206" s="3"/>
      <c r="AZ206" s="3"/>
      <c r="BB206" s="25"/>
      <c r="BC206" s="3"/>
      <c r="BE206" s="25"/>
      <c r="BF206" s="3"/>
      <c r="BH206" s="25"/>
      <c r="BI206" s="3"/>
      <c r="BL206" s="3"/>
    </row>
    <row r="207">
      <c r="A207" s="27"/>
      <c r="B207" s="29"/>
      <c r="C207" s="3"/>
      <c r="D207" s="27"/>
      <c r="E207" s="29"/>
      <c r="F207" s="3"/>
      <c r="I207" s="3"/>
      <c r="L207" s="3"/>
      <c r="O207" s="3"/>
      <c r="R207" s="5"/>
      <c r="U207" s="3"/>
      <c r="X207" s="3"/>
      <c r="AA207" s="3"/>
      <c r="AE207" s="3"/>
      <c r="AH207" s="3"/>
      <c r="AK207" s="3"/>
      <c r="AN207" s="3"/>
      <c r="AQ207" s="3"/>
      <c r="AT207" s="3"/>
      <c r="AW207" s="3"/>
      <c r="AZ207" s="3"/>
      <c r="BB207" s="25"/>
      <c r="BC207" s="3"/>
      <c r="BE207" s="25"/>
      <c r="BF207" s="3"/>
      <c r="BH207" s="25"/>
      <c r="BI207" s="3"/>
      <c r="BL207" s="3"/>
    </row>
    <row r="208">
      <c r="A208" s="27"/>
      <c r="B208" s="29"/>
      <c r="C208" s="3"/>
      <c r="D208" s="27"/>
      <c r="E208" s="29"/>
      <c r="F208" s="3"/>
      <c r="I208" s="3"/>
      <c r="L208" s="3"/>
      <c r="O208" s="3"/>
      <c r="R208" s="5"/>
      <c r="U208" s="3"/>
      <c r="X208" s="3"/>
      <c r="AA208" s="3"/>
      <c r="AE208" s="3"/>
      <c r="AH208" s="3"/>
      <c r="AK208" s="3"/>
      <c r="AN208" s="3"/>
      <c r="AQ208" s="3"/>
      <c r="AT208" s="3"/>
      <c r="AW208" s="3"/>
      <c r="AZ208" s="3"/>
      <c r="BB208" s="25"/>
      <c r="BC208" s="3"/>
      <c r="BE208" s="25"/>
      <c r="BF208" s="3"/>
      <c r="BH208" s="25"/>
      <c r="BI208" s="3"/>
      <c r="BL208" s="3"/>
    </row>
    <row r="209">
      <c r="A209" s="27"/>
      <c r="B209" s="29"/>
      <c r="C209" s="3"/>
      <c r="D209" s="27"/>
      <c r="E209" s="29"/>
      <c r="F209" s="3"/>
      <c r="I209" s="3"/>
      <c r="L209" s="3"/>
      <c r="O209" s="3"/>
      <c r="R209" s="5"/>
      <c r="U209" s="3"/>
      <c r="X209" s="3"/>
      <c r="AA209" s="3"/>
      <c r="AE209" s="3"/>
      <c r="AH209" s="3"/>
      <c r="AK209" s="3"/>
      <c r="AN209" s="3"/>
      <c r="AQ209" s="3"/>
      <c r="AT209" s="3"/>
      <c r="AW209" s="3"/>
      <c r="AZ209" s="3"/>
      <c r="BB209" s="25"/>
      <c r="BC209" s="3"/>
      <c r="BE209" s="25"/>
      <c r="BF209" s="3"/>
      <c r="BH209" s="25"/>
      <c r="BI209" s="3"/>
      <c r="BL209" s="3"/>
    </row>
    <row r="210">
      <c r="A210" s="27"/>
      <c r="B210" s="29"/>
      <c r="C210" s="3"/>
      <c r="D210" s="27"/>
      <c r="E210" s="29"/>
      <c r="F210" s="3"/>
      <c r="I210" s="3"/>
      <c r="L210" s="3"/>
      <c r="O210" s="3"/>
      <c r="R210" s="5"/>
      <c r="U210" s="3"/>
      <c r="X210" s="3"/>
      <c r="AA210" s="3"/>
      <c r="AE210" s="3"/>
      <c r="AH210" s="3"/>
      <c r="AK210" s="3"/>
      <c r="AN210" s="3"/>
      <c r="AQ210" s="3"/>
      <c r="AT210" s="3"/>
      <c r="AW210" s="3"/>
      <c r="AZ210" s="3"/>
      <c r="BB210" s="25"/>
      <c r="BC210" s="3"/>
      <c r="BE210" s="25"/>
      <c r="BF210" s="3"/>
      <c r="BH210" s="25"/>
      <c r="BI210" s="3"/>
      <c r="BL210" s="3"/>
    </row>
    <row r="211">
      <c r="A211" s="27"/>
      <c r="B211" s="29"/>
      <c r="C211" s="3"/>
      <c r="D211" s="27"/>
      <c r="E211" s="29"/>
      <c r="F211" s="3"/>
      <c r="I211" s="3"/>
      <c r="L211" s="3"/>
      <c r="O211" s="3"/>
      <c r="R211" s="5"/>
      <c r="U211" s="3"/>
      <c r="X211" s="3"/>
      <c r="AA211" s="3"/>
      <c r="AE211" s="3"/>
      <c r="AH211" s="3"/>
      <c r="AK211" s="3"/>
      <c r="AN211" s="3"/>
      <c r="AQ211" s="3"/>
      <c r="AT211" s="3"/>
      <c r="AW211" s="3"/>
      <c r="AZ211" s="3"/>
      <c r="BB211" s="25"/>
      <c r="BC211" s="3"/>
      <c r="BE211" s="25"/>
      <c r="BF211" s="3"/>
      <c r="BH211" s="25"/>
      <c r="BI211" s="3"/>
      <c r="BL211" s="3"/>
    </row>
    <row r="212">
      <c r="A212" s="27"/>
      <c r="B212" s="29"/>
      <c r="C212" s="3"/>
      <c r="D212" s="27"/>
      <c r="E212" s="29"/>
      <c r="F212" s="3"/>
      <c r="I212" s="3"/>
      <c r="L212" s="3"/>
      <c r="O212" s="3"/>
      <c r="R212" s="5"/>
      <c r="U212" s="3"/>
      <c r="X212" s="3"/>
      <c r="AA212" s="3"/>
      <c r="AE212" s="3"/>
      <c r="AH212" s="3"/>
      <c r="AK212" s="3"/>
      <c r="AN212" s="3"/>
      <c r="AQ212" s="3"/>
      <c r="AT212" s="3"/>
      <c r="AW212" s="3"/>
      <c r="AZ212" s="3"/>
      <c r="BB212" s="25"/>
      <c r="BC212" s="3"/>
      <c r="BE212" s="25"/>
      <c r="BF212" s="3"/>
      <c r="BH212" s="25"/>
      <c r="BI212" s="3"/>
      <c r="BL212" s="3"/>
    </row>
    <row r="213">
      <c r="A213" s="27"/>
      <c r="B213" s="29"/>
      <c r="C213" s="3"/>
      <c r="D213" s="27"/>
      <c r="E213" s="29"/>
      <c r="F213" s="3"/>
      <c r="I213" s="3"/>
      <c r="L213" s="3"/>
      <c r="O213" s="3"/>
      <c r="R213" s="5"/>
      <c r="U213" s="3"/>
      <c r="X213" s="3"/>
      <c r="AA213" s="3"/>
      <c r="AE213" s="3"/>
      <c r="AH213" s="3"/>
      <c r="AK213" s="3"/>
      <c r="AL213" s="11" t="s">
        <v>45</v>
      </c>
      <c r="AM213" s="11">
        <v>22.0</v>
      </c>
      <c r="AN213" s="3"/>
      <c r="AQ213" s="3"/>
      <c r="AT213" s="3"/>
      <c r="AW213" s="3"/>
      <c r="AZ213" s="3"/>
      <c r="BB213" s="25"/>
      <c r="BC213" s="3"/>
      <c r="BE213" s="25"/>
      <c r="BF213" s="3"/>
      <c r="BH213" s="25"/>
      <c r="BI213" s="3"/>
      <c r="BL213" s="3"/>
    </row>
    <row r="214">
      <c r="A214" s="27"/>
      <c r="B214" s="29"/>
      <c r="C214" s="3"/>
      <c r="D214" s="27"/>
      <c r="E214" s="29"/>
      <c r="F214" s="3"/>
      <c r="I214" s="3"/>
      <c r="L214" s="3"/>
      <c r="O214" s="3"/>
      <c r="R214" s="5"/>
      <c r="U214" s="3"/>
      <c r="X214" s="3"/>
      <c r="AA214" s="3"/>
      <c r="AC214" s="11" t="s">
        <v>396</v>
      </c>
      <c r="AD214" s="11">
        <v>32.0</v>
      </c>
      <c r="AE214" s="3"/>
      <c r="AH214" s="3"/>
      <c r="AK214" s="3"/>
      <c r="AL214" s="11" t="s">
        <v>63</v>
      </c>
      <c r="AM214" s="11">
        <v>22.0</v>
      </c>
      <c r="AN214" s="3"/>
      <c r="AQ214" s="3"/>
      <c r="AT214" s="3"/>
      <c r="AW214" s="3"/>
      <c r="AZ214" s="3"/>
      <c r="BB214" s="25"/>
      <c r="BC214" s="3"/>
      <c r="BE214" s="25"/>
      <c r="BF214" s="3"/>
      <c r="BH214" s="25"/>
      <c r="BI214" s="3"/>
      <c r="BL214" s="3"/>
    </row>
    <row r="215">
      <c r="A215" s="27"/>
      <c r="B215" s="29"/>
      <c r="C215" s="3"/>
      <c r="D215" s="27"/>
      <c r="E215" s="29"/>
      <c r="F215" s="3"/>
      <c r="I215" s="3"/>
      <c r="L215" s="3"/>
      <c r="O215" s="3"/>
      <c r="R215" s="5"/>
      <c r="U215" s="3"/>
      <c r="X215" s="3"/>
      <c r="AA215" s="3"/>
      <c r="AC215" s="11" t="s">
        <v>402</v>
      </c>
      <c r="AD215" s="11">
        <v>18.0</v>
      </c>
      <c r="AE215" s="3"/>
      <c r="AH215" s="3"/>
      <c r="AK215" s="3"/>
      <c r="AL215" s="11" t="s">
        <v>79</v>
      </c>
      <c r="AM215" s="11">
        <v>16.0</v>
      </c>
      <c r="AN215" s="3"/>
      <c r="AQ215" s="3"/>
      <c r="AT215" s="3"/>
      <c r="AW215" s="3"/>
      <c r="AZ215" s="3"/>
      <c r="BB215" s="25"/>
      <c r="BC215" s="3"/>
      <c r="BE215" s="25"/>
      <c r="BF215" s="3"/>
      <c r="BH215" s="25"/>
      <c r="BI215" s="3"/>
      <c r="BL215" s="3"/>
    </row>
    <row r="216">
      <c r="A216" s="27"/>
      <c r="B216" s="29"/>
      <c r="C216" s="3"/>
      <c r="D216" s="27"/>
      <c r="E216" s="29"/>
      <c r="F216" s="3"/>
      <c r="I216" s="3"/>
      <c r="L216" s="3"/>
      <c r="O216" s="3"/>
      <c r="R216" s="5"/>
      <c r="U216" s="3"/>
      <c r="X216" s="3"/>
      <c r="AA216" s="3"/>
      <c r="AE216" s="3"/>
      <c r="AH216" s="3"/>
      <c r="AK216" s="3"/>
      <c r="AN216" s="3"/>
      <c r="AQ216" s="3"/>
      <c r="AT216" s="3"/>
      <c r="AW216" s="3"/>
      <c r="AZ216" s="3"/>
      <c r="BB216" s="25"/>
      <c r="BC216" s="3"/>
      <c r="BE216" s="25"/>
      <c r="BF216" s="3"/>
      <c r="BH216" s="25"/>
      <c r="BI216" s="3"/>
      <c r="BL216" s="3"/>
    </row>
    <row r="217">
      <c r="A217" s="27"/>
      <c r="B217" s="29"/>
      <c r="C217" s="3"/>
      <c r="D217" s="27"/>
      <c r="E217" s="29"/>
      <c r="F217" s="3"/>
      <c r="I217" s="3"/>
      <c r="L217" s="3"/>
      <c r="O217" s="3"/>
      <c r="R217" s="5"/>
      <c r="U217" s="3"/>
      <c r="X217" s="3"/>
      <c r="AA217" s="3"/>
      <c r="AE217" s="3"/>
      <c r="AH217" s="3"/>
      <c r="AK217" s="3"/>
      <c r="AN217" s="3"/>
      <c r="AQ217" s="3"/>
      <c r="AT217" s="3"/>
      <c r="AW217" s="3"/>
      <c r="AZ217" s="3"/>
      <c r="BB217" s="25"/>
      <c r="BC217" s="3"/>
      <c r="BE217" s="25"/>
      <c r="BF217" s="3"/>
      <c r="BH217" s="25"/>
      <c r="BI217" s="3"/>
      <c r="BL217" s="3"/>
    </row>
    <row r="218">
      <c r="A218" s="27"/>
      <c r="B218" s="29"/>
      <c r="C218" s="3"/>
      <c r="D218" s="27"/>
      <c r="E218" s="29"/>
      <c r="F218" s="3"/>
      <c r="I218" s="3"/>
      <c r="L218" s="3"/>
      <c r="O218" s="3"/>
      <c r="R218" s="5"/>
      <c r="U218" s="3"/>
      <c r="X218" s="3"/>
      <c r="AA218" s="3"/>
      <c r="AE218" s="3"/>
      <c r="AH218" s="3"/>
      <c r="AK218" s="3"/>
      <c r="AN218" s="3"/>
      <c r="AQ218" s="3"/>
      <c r="AT218" s="3"/>
      <c r="AW218" s="3"/>
      <c r="AZ218" s="3"/>
      <c r="BB218" s="25"/>
      <c r="BC218" s="3"/>
      <c r="BE218" s="25"/>
      <c r="BF218" s="3"/>
      <c r="BH218" s="25"/>
      <c r="BI218" s="3"/>
      <c r="BL218" s="3"/>
    </row>
    <row r="219">
      <c r="A219" s="27"/>
      <c r="B219" s="29"/>
      <c r="C219" s="3"/>
      <c r="D219" s="27"/>
      <c r="E219" s="29"/>
      <c r="F219" s="3"/>
      <c r="I219" s="3"/>
      <c r="L219" s="3"/>
      <c r="O219" s="3"/>
      <c r="R219" s="5"/>
      <c r="U219" s="3"/>
      <c r="X219" s="3"/>
      <c r="AA219" s="3"/>
      <c r="AE219" s="3"/>
      <c r="AH219" s="3"/>
      <c r="AK219" s="3"/>
      <c r="AN219" s="3"/>
      <c r="AQ219" s="3"/>
      <c r="AT219" s="3"/>
      <c r="AW219" s="3"/>
      <c r="AZ219" s="3"/>
      <c r="BB219" s="25"/>
      <c r="BC219" s="3"/>
      <c r="BE219" s="25"/>
      <c r="BF219" s="3"/>
      <c r="BH219" s="25"/>
      <c r="BI219" s="3"/>
      <c r="BL219" s="3"/>
    </row>
    <row r="220">
      <c r="A220" s="27"/>
      <c r="B220" s="29"/>
      <c r="C220" s="3"/>
      <c r="D220" s="27"/>
      <c r="E220" s="29"/>
      <c r="F220" s="3"/>
      <c r="I220" s="3"/>
      <c r="L220" s="3"/>
      <c r="O220" s="3"/>
      <c r="R220" s="5"/>
      <c r="U220" s="3"/>
      <c r="X220" s="3"/>
      <c r="AA220" s="3"/>
      <c r="AE220" s="3"/>
      <c r="AH220" s="3"/>
      <c r="AK220" s="3"/>
      <c r="AN220" s="3"/>
      <c r="AQ220" s="3"/>
      <c r="AT220" s="3"/>
      <c r="AW220" s="3"/>
      <c r="AZ220" s="3"/>
      <c r="BB220" s="25"/>
      <c r="BC220" s="3"/>
      <c r="BE220" s="25"/>
      <c r="BF220" s="3"/>
      <c r="BH220" s="25"/>
      <c r="BI220" s="3"/>
      <c r="BL220" s="3"/>
    </row>
    <row r="221">
      <c r="A221" s="27"/>
      <c r="B221" s="29"/>
      <c r="C221" s="3"/>
      <c r="D221" s="27"/>
      <c r="E221" s="29"/>
      <c r="F221" s="3"/>
      <c r="I221" s="3"/>
      <c r="L221" s="3"/>
      <c r="O221" s="3"/>
      <c r="R221" s="5"/>
      <c r="U221" s="3"/>
      <c r="X221" s="3"/>
      <c r="AA221" s="3"/>
      <c r="AE221" s="3"/>
      <c r="AH221" s="3"/>
      <c r="AK221" s="3"/>
      <c r="AN221" s="3"/>
      <c r="AQ221" s="3"/>
      <c r="AT221" s="3"/>
      <c r="AW221" s="3"/>
      <c r="AZ221" s="3"/>
      <c r="BB221" s="25"/>
      <c r="BC221" s="3"/>
      <c r="BE221" s="25"/>
      <c r="BF221" s="3"/>
      <c r="BH221" s="25"/>
      <c r="BI221" s="3"/>
      <c r="BL221" s="3"/>
    </row>
    <row r="222">
      <c r="A222" s="27"/>
      <c r="B222" s="29"/>
      <c r="C222" s="3"/>
      <c r="D222" s="27"/>
      <c r="E222" s="29"/>
      <c r="F222" s="3"/>
      <c r="I222" s="3"/>
      <c r="L222" s="3"/>
      <c r="O222" s="3"/>
      <c r="R222" s="5"/>
      <c r="U222" s="3"/>
      <c r="X222" s="3"/>
      <c r="AA222" s="3"/>
      <c r="AE222" s="3"/>
      <c r="AH222" s="3"/>
      <c r="AK222" s="3"/>
      <c r="AN222" s="3"/>
      <c r="AQ222" s="3"/>
      <c r="AT222" s="3"/>
      <c r="AW222" s="3"/>
      <c r="AZ222" s="3"/>
      <c r="BB222" s="25"/>
      <c r="BC222" s="3"/>
      <c r="BE222" s="25"/>
      <c r="BF222" s="3"/>
      <c r="BH222" s="25"/>
      <c r="BI222" s="3"/>
      <c r="BL222" s="3"/>
    </row>
    <row r="223">
      <c r="A223" s="27"/>
      <c r="B223" s="29"/>
      <c r="C223" s="3"/>
      <c r="D223" s="27"/>
      <c r="E223" s="29"/>
      <c r="F223" s="3"/>
      <c r="I223" s="3"/>
      <c r="L223" s="3"/>
      <c r="O223" s="3"/>
      <c r="R223" s="5"/>
      <c r="U223" s="3"/>
      <c r="X223" s="3"/>
      <c r="AA223" s="3"/>
      <c r="AE223" s="3"/>
      <c r="AH223" s="3"/>
      <c r="AK223" s="3"/>
      <c r="AN223" s="3"/>
      <c r="AQ223" s="3"/>
      <c r="AT223" s="3"/>
      <c r="AW223" s="3"/>
      <c r="AZ223" s="3"/>
      <c r="BB223" s="25"/>
      <c r="BC223" s="3"/>
      <c r="BE223" s="25"/>
      <c r="BF223" s="3"/>
      <c r="BH223" s="25"/>
      <c r="BI223" s="3"/>
      <c r="BL223" s="3"/>
    </row>
    <row r="224">
      <c r="A224" s="27"/>
      <c r="B224" s="29"/>
      <c r="C224" s="3"/>
      <c r="D224" s="27"/>
      <c r="E224" s="29"/>
      <c r="F224" s="3"/>
      <c r="I224" s="3"/>
      <c r="L224" s="3"/>
      <c r="O224" s="3"/>
      <c r="R224" s="5"/>
      <c r="U224" s="3"/>
      <c r="X224" s="3"/>
      <c r="AA224" s="3"/>
      <c r="AE224" s="3"/>
      <c r="AH224" s="3"/>
      <c r="AK224" s="3"/>
      <c r="AN224" s="3"/>
      <c r="AQ224" s="3"/>
      <c r="AT224" s="3"/>
      <c r="AW224" s="3"/>
      <c r="AZ224" s="3"/>
      <c r="BB224" s="25"/>
      <c r="BC224" s="3"/>
      <c r="BE224" s="25"/>
      <c r="BF224" s="3"/>
      <c r="BH224" s="25"/>
      <c r="BI224" s="3"/>
      <c r="BL224" s="3"/>
    </row>
    <row r="225">
      <c r="A225" s="27"/>
      <c r="B225" s="29"/>
      <c r="C225" s="3"/>
      <c r="D225" s="27"/>
      <c r="E225" s="29"/>
      <c r="F225" s="3"/>
      <c r="I225" s="3"/>
      <c r="L225" s="3"/>
      <c r="O225" s="3"/>
      <c r="R225" s="5"/>
      <c r="U225" s="3"/>
      <c r="X225" s="3"/>
      <c r="AA225" s="3"/>
      <c r="AE225" s="3"/>
      <c r="AH225" s="3"/>
      <c r="AK225" s="3"/>
      <c r="AN225" s="3"/>
      <c r="AQ225" s="3"/>
      <c r="AT225" s="3"/>
      <c r="AW225" s="3"/>
      <c r="AZ225" s="3"/>
      <c r="BB225" s="25"/>
      <c r="BC225" s="3"/>
      <c r="BE225" s="25"/>
      <c r="BF225" s="3"/>
      <c r="BH225" s="25"/>
      <c r="BI225" s="3"/>
      <c r="BL225" s="3"/>
    </row>
    <row r="226">
      <c r="A226" s="27"/>
      <c r="B226" s="29"/>
      <c r="C226" s="3"/>
      <c r="D226" s="27"/>
      <c r="E226" s="29"/>
      <c r="F226" s="3"/>
      <c r="I226" s="3"/>
      <c r="L226" s="3"/>
      <c r="O226" s="3"/>
      <c r="R226" s="5"/>
      <c r="U226" s="3"/>
      <c r="X226" s="3"/>
      <c r="AA226" s="3"/>
      <c r="AE226" s="3"/>
      <c r="AH226" s="3"/>
      <c r="AK226" s="3"/>
      <c r="AN226" s="3"/>
      <c r="AQ226" s="3"/>
      <c r="AT226" s="3"/>
      <c r="AW226" s="3"/>
      <c r="AZ226" s="3"/>
      <c r="BB226" s="25"/>
      <c r="BC226" s="3"/>
      <c r="BE226" s="25"/>
      <c r="BF226" s="3"/>
      <c r="BH226" s="25"/>
      <c r="BI226" s="3"/>
      <c r="BL226" s="3"/>
    </row>
    <row r="227">
      <c r="A227" s="27"/>
      <c r="B227" s="29"/>
      <c r="C227" s="3"/>
      <c r="D227" s="27"/>
      <c r="E227" s="29"/>
      <c r="F227" s="3"/>
      <c r="I227" s="3"/>
      <c r="L227" s="3"/>
      <c r="O227" s="3"/>
      <c r="R227" s="5"/>
      <c r="U227" s="3"/>
      <c r="X227" s="3"/>
      <c r="AA227" s="3"/>
      <c r="AE227" s="3"/>
      <c r="AH227" s="3"/>
      <c r="AK227" s="3"/>
      <c r="AN227" s="3"/>
      <c r="AQ227" s="3"/>
      <c r="AT227" s="3"/>
      <c r="AW227" s="3"/>
      <c r="AZ227" s="3"/>
      <c r="BB227" s="25"/>
      <c r="BC227" s="3"/>
      <c r="BE227" s="25"/>
      <c r="BF227" s="3"/>
      <c r="BH227" s="25"/>
      <c r="BI227" s="3"/>
      <c r="BL227" s="3"/>
    </row>
    <row r="228">
      <c r="A228" s="27"/>
      <c r="B228" s="29"/>
      <c r="C228" s="3"/>
      <c r="D228" s="27"/>
      <c r="E228" s="29"/>
      <c r="F228" s="3"/>
      <c r="I228" s="3"/>
      <c r="L228" s="3"/>
      <c r="O228" s="3"/>
      <c r="R228" s="5"/>
      <c r="U228" s="3"/>
      <c r="X228" s="3"/>
      <c r="AA228" s="3"/>
      <c r="AE228" s="3"/>
      <c r="AH228" s="3"/>
      <c r="AK228" s="3"/>
      <c r="AN228" s="3"/>
      <c r="AQ228" s="3"/>
      <c r="AT228" s="3"/>
      <c r="AW228" s="3"/>
      <c r="AZ228" s="3"/>
      <c r="BB228" s="25"/>
      <c r="BC228" s="3"/>
      <c r="BE228" s="25"/>
      <c r="BF228" s="3"/>
      <c r="BH228" s="25"/>
      <c r="BI228" s="3"/>
      <c r="BL228" s="3"/>
    </row>
    <row r="229">
      <c r="A229" s="27"/>
      <c r="B229" s="29"/>
      <c r="C229" s="3"/>
      <c r="D229" s="27"/>
      <c r="E229" s="29"/>
      <c r="F229" s="3"/>
      <c r="I229" s="3"/>
      <c r="L229" s="3"/>
      <c r="O229" s="3"/>
      <c r="R229" s="5"/>
      <c r="U229" s="3"/>
      <c r="X229" s="3"/>
      <c r="AA229" s="3"/>
      <c r="AE229" s="3"/>
      <c r="AH229" s="3"/>
      <c r="AK229" s="3"/>
      <c r="AN229" s="3"/>
      <c r="AQ229" s="3"/>
      <c r="AT229" s="3"/>
      <c r="AW229" s="3"/>
      <c r="AZ229" s="3"/>
      <c r="BB229" s="25"/>
      <c r="BC229" s="3"/>
      <c r="BE229" s="25"/>
      <c r="BF229" s="3"/>
      <c r="BH229" s="25"/>
      <c r="BI229" s="3"/>
      <c r="BL229" s="3"/>
    </row>
    <row r="230">
      <c r="A230" s="27"/>
      <c r="B230" s="29"/>
      <c r="C230" s="3"/>
      <c r="D230" s="27"/>
      <c r="E230" s="29"/>
      <c r="F230" s="3"/>
      <c r="I230" s="3"/>
      <c r="L230" s="3"/>
      <c r="O230" s="3"/>
      <c r="R230" s="5"/>
      <c r="U230" s="3"/>
      <c r="X230" s="3"/>
      <c r="AA230" s="3"/>
      <c r="AE230" s="3"/>
      <c r="AH230" s="3"/>
      <c r="AK230" s="3"/>
      <c r="AN230" s="3"/>
      <c r="AQ230" s="3"/>
      <c r="AT230" s="3"/>
      <c r="AW230" s="3"/>
      <c r="AZ230" s="3"/>
      <c r="BB230" s="25"/>
      <c r="BC230" s="3"/>
      <c r="BE230" s="25"/>
      <c r="BF230" s="3"/>
      <c r="BH230" s="25"/>
      <c r="BI230" s="3"/>
      <c r="BL230" s="3"/>
    </row>
    <row r="231">
      <c r="A231" s="27"/>
      <c r="B231" s="29"/>
      <c r="C231" s="3"/>
      <c r="D231" s="27"/>
      <c r="E231" s="29"/>
      <c r="F231" s="3"/>
      <c r="I231" s="3"/>
      <c r="L231" s="3"/>
      <c r="O231" s="3"/>
      <c r="R231" s="5"/>
      <c r="U231" s="3"/>
      <c r="X231" s="3"/>
      <c r="AA231" s="3"/>
      <c r="AE231" s="3"/>
      <c r="AH231" s="3"/>
      <c r="AK231" s="3"/>
      <c r="AN231" s="3"/>
      <c r="AQ231" s="3"/>
      <c r="AT231" s="3"/>
      <c r="AW231" s="3"/>
      <c r="AZ231" s="3"/>
      <c r="BB231" s="25"/>
      <c r="BC231" s="3"/>
      <c r="BE231" s="25"/>
      <c r="BF231" s="3"/>
      <c r="BH231" s="25"/>
      <c r="BI231" s="3"/>
      <c r="BL231" s="3"/>
    </row>
    <row r="232">
      <c r="A232" s="27"/>
      <c r="B232" s="29"/>
      <c r="C232" s="3"/>
      <c r="D232" s="27"/>
      <c r="E232" s="29"/>
      <c r="F232" s="3"/>
      <c r="I232" s="3"/>
      <c r="L232" s="3"/>
      <c r="O232" s="3"/>
      <c r="R232" s="5"/>
      <c r="U232" s="3"/>
      <c r="X232" s="3"/>
      <c r="AA232" s="3"/>
      <c r="AE232" s="3"/>
      <c r="AH232" s="3"/>
      <c r="AK232" s="3"/>
      <c r="AN232" s="3"/>
      <c r="AQ232" s="3"/>
      <c r="AT232" s="3"/>
      <c r="AW232" s="3"/>
      <c r="AZ232" s="3"/>
      <c r="BB232" s="25"/>
      <c r="BC232" s="3"/>
      <c r="BE232" s="25"/>
      <c r="BF232" s="3"/>
      <c r="BH232" s="25"/>
      <c r="BI232" s="3"/>
      <c r="BL232" s="3"/>
    </row>
    <row r="233">
      <c r="A233" s="27"/>
      <c r="B233" s="29"/>
      <c r="C233" s="3"/>
      <c r="D233" s="27"/>
      <c r="E233" s="29"/>
      <c r="F233" s="3"/>
      <c r="I233" s="3"/>
      <c r="L233" s="3"/>
      <c r="O233" s="3"/>
      <c r="R233" s="5"/>
      <c r="U233" s="3"/>
      <c r="X233" s="3"/>
      <c r="AA233" s="3"/>
      <c r="AE233" s="3"/>
      <c r="AH233" s="3"/>
      <c r="AK233" s="3"/>
      <c r="AN233" s="3"/>
      <c r="AQ233" s="3"/>
      <c r="AT233" s="3"/>
      <c r="AW233" s="3"/>
      <c r="AZ233" s="3"/>
      <c r="BB233" s="25"/>
      <c r="BC233" s="3"/>
      <c r="BE233" s="25"/>
      <c r="BF233" s="3"/>
      <c r="BH233" s="25"/>
      <c r="BI233" s="3"/>
      <c r="BL233" s="3"/>
    </row>
    <row r="234">
      <c r="A234" s="27"/>
      <c r="B234" s="29"/>
      <c r="C234" s="3"/>
      <c r="D234" s="27"/>
      <c r="E234" s="29"/>
      <c r="F234" s="3"/>
      <c r="I234" s="3"/>
      <c r="L234" s="3"/>
      <c r="O234" s="3"/>
      <c r="R234" s="5"/>
      <c r="U234" s="3"/>
      <c r="X234" s="3"/>
      <c r="AA234" s="3"/>
      <c r="AE234" s="3"/>
      <c r="AH234" s="3"/>
      <c r="AK234" s="3"/>
      <c r="AN234" s="3"/>
      <c r="AQ234" s="3"/>
      <c r="AT234" s="3"/>
      <c r="AW234" s="3"/>
      <c r="AZ234" s="3"/>
      <c r="BB234" s="25"/>
      <c r="BC234" s="3"/>
      <c r="BE234" s="25"/>
      <c r="BF234" s="3"/>
      <c r="BH234" s="25"/>
      <c r="BI234" s="3"/>
      <c r="BL234" s="3"/>
    </row>
    <row r="235">
      <c r="A235" s="27"/>
      <c r="B235" s="29"/>
      <c r="C235" s="3"/>
      <c r="D235" s="27"/>
      <c r="E235" s="29"/>
      <c r="F235" s="3"/>
      <c r="I235" s="3"/>
      <c r="L235" s="3"/>
      <c r="O235" s="3"/>
      <c r="R235" s="5"/>
      <c r="U235" s="3"/>
      <c r="X235" s="3"/>
      <c r="AA235" s="3"/>
      <c r="AE235" s="3"/>
      <c r="AH235" s="3"/>
      <c r="AK235" s="3"/>
      <c r="AN235" s="3"/>
      <c r="AQ235" s="3"/>
      <c r="AT235" s="3"/>
      <c r="AW235" s="3"/>
      <c r="AZ235" s="3"/>
      <c r="BB235" s="25"/>
      <c r="BC235" s="3"/>
      <c r="BE235" s="25"/>
      <c r="BF235" s="3"/>
      <c r="BH235" s="25"/>
      <c r="BI235" s="3"/>
      <c r="BL235" s="3"/>
    </row>
    <row r="236">
      <c r="A236" s="27"/>
      <c r="B236" s="29"/>
      <c r="C236" s="3"/>
      <c r="D236" s="27"/>
      <c r="E236" s="29"/>
      <c r="F236" s="3"/>
      <c r="I236" s="3"/>
      <c r="L236" s="3"/>
      <c r="O236" s="3"/>
      <c r="R236" s="5"/>
      <c r="U236" s="3"/>
      <c r="X236" s="3"/>
      <c r="AA236" s="3"/>
      <c r="AE236" s="3"/>
      <c r="AH236" s="3"/>
      <c r="AK236" s="3"/>
      <c r="AN236" s="3"/>
      <c r="AQ236" s="3"/>
      <c r="AT236" s="3"/>
      <c r="AW236" s="3"/>
      <c r="AZ236" s="3"/>
      <c r="BB236" s="25"/>
      <c r="BC236" s="3"/>
      <c r="BE236" s="25"/>
      <c r="BF236" s="3"/>
      <c r="BH236" s="25"/>
      <c r="BI236" s="3"/>
      <c r="BL236" s="3"/>
    </row>
    <row r="237">
      <c r="A237" s="27"/>
      <c r="B237" s="29"/>
      <c r="C237" s="3"/>
      <c r="D237" s="27"/>
      <c r="E237" s="29"/>
      <c r="F237" s="3"/>
      <c r="I237" s="3"/>
      <c r="L237" s="3"/>
      <c r="O237" s="3"/>
      <c r="R237" s="5"/>
      <c r="U237" s="3"/>
      <c r="X237" s="3"/>
      <c r="AA237" s="3"/>
      <c r="AE237" s="3"/>
      <c r="AH237" s="3"/>
      <c r="AK237" s="3"/>
      <c r="AN237" s="3"/>
      <c r="AQ237" s="3"/>
      <c r="AT237" s="3"/>
      <c r="AW237" s="3"/>
      <c r="AZ237" s="3"/>
      <c r="BB237" s="25"/>
      <c r="BC237" s="3"/>
      <c r="BE237" s="25"/>
      <c r="BF237" s="3"/>
      <c r="BH237" s="25"/>
      <c r="BI237" s="3"/>
      <c r="BL237" s="3"/>
    </row>
    <row r="238">
      <c r="A238" s="27"/>
      <c r="B238" s="29"/>
      <c r="C238" s="3"/>
      <c r="D238" s="27"/>
      <c r="E238" s="29"/>
      <c r="F238" s="3"/>
      <c r="I238" s="3"/>
      <c r="L238" s="3"/>
      <c r="O238" s="3"/>
      <c r="R238" s="5"/>
      <c r="U238" s="3"/>
      <c r="X238" s="3"/>
      <c r="AA238" s="3"/>
      <c r="AE238" s="3"/>
      <c r="AH238" s="3"/>
      <c r="AK238" s="3"/>
      <c r="AN238" s="3"/>
      <c r="AQ238" s="3"/>
      <c r="AT238" s="3"/>
      <c r="AW238" s="3"/>
      <c r="AZ238" s="3"/>
      <c r="BB238" s="25"/>
      <c r="BC238" s="3"/>
      <c r="BE238" s="25"/>
      <c r="BF238" s="3"/>
      <c r="BH238" s="25"/>
      <c r="BI238" s="3"/>
      <c r="BL238" s="3"/>
    </row>
    <row r="239">
      <c r="A239" s="27"/>
      <c r="B239" s="29"/>
      <c r="C239" s="3"/>
      <c r="D239" s="27"/>
      <c r="E239" s="29"/>
      <c r="F239" s="3"/>
      <c r="I239" s="3"/>
      <c r="L239" s="3"/>
      <c r="O239" s="3"/>
      <c r="R239" s="5"/>
      <c r="U239" s="3"/>
      <c r="X239" s="3"/>
      <c r="AA239" s="3"/>
      <c r="AE239" s="3"/>
      <c r="AH239" s="3"/>
      <c r="AK239" s="3"/>
      <c r="AN239" s="3"/>
      <c r="AQ239" s="3"/>
      <c r="AT239" s="3"/>
      <c r="AW239" s="3"/>
      <c r="AZ239" s="3"/>
      <c r="BB239" s="25"/>
      <c r="BC239" s="3"/>
      <c r="BE239" s="25"/>
      <c r="BF239" s="3"/>
      <c r="BH239" s="25"/>
      <c r="BI239" s="3"/>
      <c r="BL239" s="3"/>
    </row>
    <row r="240">
      <c r="A240" s="27"/>
      <c r="B240" s="29"/>
      <c r="C240" s="3"/>
      <c r="D240" s="27"/>
      <c r="E240" s="29"/>
      <c r="F240" s="3"/>
      <c r="I240" s="3"/>
      <c r="L240" s="3"/>
      <c r="O240" s="3"/>
      <c r="R240" s="5"/>
      <c r="U240" s="3"/>
      <c r="X240" s="3"/>
      <c r="AA240" s="3"/>
      <c r="AE240" s="3"/>
      <c r="AH240" s="3"/>
      <c r="AK240" s="3"/>
      <c r="AN240" s="3"/>
      <c r="AQ240" s="3"/>
      <c r="AT240" s="3"/>
      <c r="AW240" s="3"/>
      <c r="AZ240" s="3"/>
      <c r="BB240" s="25"/>
      <c r="BC240" s="3"/>
      <c r="BE240" s="25"/>
      <c r="BF240" s="3"/>
      <c r="BH240" s="25"/>
      <c r="BI240" s="3"/>
      <c r="BL240" s="3"/>
    </row>
    <row r="241">
      <c r="A241" s="27"/>
      <c r="B241" s="29"/>
      <c r="C241" s="3"/>
      <c r="D241" s="27"/>
      <c r="E241" s="29"/>
      <c r="F241" s="3"/>
      <c r="I241" s="3"/>
      <c r="L241" s="3"/>
      <c r="O241" s="3"/>
      <c r="R241" s="5"/>
      <c r="U241" s="3"/>
      <c r="X241" s="3"/>
      <c r="AA241" s="3"/>
      <c r="AE241" s="3"/>
      <c r="AH241" s="3"/>
      <c r="AK241" s="3"/>
      <c r="AN241" s="3"/>
      <c r="AQ241" s="3"/>
      <c r="AT241" s="3"/>
      <c r="AW241" s="3"/>
      <c r="AZ241" s="3"/>
      <c r="BB241" s="25"/>
      <c r="BC241" s="3"/>
      <c r="BE241" s="25"/>
      <c r="BF241" s="3"/>
      <c r="BH241" s="25"/>
      <c r="BI241" s="3"/>
      <c r="BL241" s="3"/>
    </row>
    <row r="242">
      <c r="A242" s="27"/>
      <c r="B242" s="29"/>
      <c r="C242" s="3"/>
      <c r="D242" s="27"/>
      <c r="E242" s="29"/>
      <c r="F242" s="3"/>
      <c r="I242" s="3"/>
      <c r="L242" s="3"/>
      <c r="O242" s="3"/>
      <c r="R242" s="5"/>
      <c r="U242" s="3"/>
      <c r="X242" s="3"/>
      <c r="AA242" s="3"/>
      <c r="AE242" s="3"/>
      <c r="AH242" s="3"/>
      <c r="AK242" s="3"/>
      <c r="AN242" s="3"/>
      <c r="AQ242" s="3"/>
      <c r="AT242" s="3"/>
      <c r="AW242" s="3"/>
      <c r="AZ242" s="3"/>
      <c r="BB242" s="25"/>
      <c r="BC242" s="3"/>
      <c r="BE242" s="25"/>
      <c r="BF242" s="3"/>
      <c r="BH242" s="25"/>
      <c r="BI242" s="3"/>
      <c r="BL242" s="3"/>
    </row>
    <row r="243">
      <c r="A243" s="27"/>
      <c r="B243" s="29"/>
      <c r="C243" s="3"/>
      <c r="D243" s="27"/>
      <c r="E243" s="29"/>
      <c r="F243" s="3"/>
      <c r="I243" s="3"/>
      <c r="L243" s="3"/>
      <c r="O243" s="3"/>
      <c r="R243" s="5"/>
      <c r="U243" s="3"/>
      <c r="X243" s="3"/>
      <c r="AA243" s="3"/>
      <c r="AE243" s="3"/>
      <c r="AH243" s="3"/>
      <c r="AK243" s="3"/>
      <c r="AN243" s="3"/>
      <c r="AQ243" s="3"/>
      <c r="AT243" s="3"/>
      <c r="AW243" s="3"/>
      <c r="AZ243" s="3"/>
      <c r="BB243" s="25"/>
      <c r="BC243" s="3"/>
      <c r="BE243" s="25"/>
      <c r="BF243" s="3"/>
      <c r="BH243" s="25"/>
      <c r="BI243" s="3"/>
      <c r="BL243" s="3"/>
    </row>
    <row r="244">
      <c r="A244" s="27"/>
      <c r="B244" s="29"/>
      <c r="C244" s="3"/>
      <c r="D244" s="27"/>
      <c r="E244" s="29"/>
      <c r="F244" s="3"/>
      <c r="I244" s="3"/>
      <c r="L244" s="3"/>
      <c r="O244" s="3"/>
      <c r="R244" s="5"/>
      <c r="U244" s="3"/>
      <c r="X244" s="3"/>
      <c r="AA244" s="3"/>
      <c r="AE244" s="3"/>
      <c r="AH244" s="3"/>
      <c r="AK244" s="3"/>
      <c r="AN244" s="3"/>
      <c r="AQ244" s="3"/>
      <c r="AT244" s="3"/>
      <c r="AW244" s="3"/>
      <c r="AZ244" s="3"/>
      <c r="BB244" s="25"/>
      <c r="BC244" s="3"/>
      <c r="BE244" s="25"/>
      <c r="BF244" s="3"/>
      <c r="BH244" s="25"/>
      <c r="BI244" s="3"/>
      <c r="BL244" s="3"/>
    </row>
    <row r="245">
      <c r="A245" s="27"/>
      <c r="B245" s="29"/>
      <c r="C245" s="3"/>
      <c r="D245" s="27"/>
      <c r="E245" s="29"/>
      <c r="F245" s="3"/>
      <c r="I245" s="3"/>
      <c r="L245" s="3"/>
      <c r="O245" s="3"/>
      <c r="R245" s="5"/>
      <c r="U245" s="3"/>
      <c r="X245" s="3"/>
      <c r="AA245" s="3"/>
      <c r="AE245" s="3"/>
      <c r="AH245" s="3"/>
      <c r="AK245" s="3"/>
      <c r="AN245" s="3"/>
      <c r="AQ245" s="3"/>
      <c r="AT245" s="3"/>
      <c r="AW245" s="3"/>
      <c r="AZ245" s="3"/>
      <c r="BB245" s="25"/>
      <c r="BC245" s="3"/>
      <c r="BE245" s="25"/>
      <c r="BF245" s="3"/>
      <c r="BH245" s="25"/>
      <c r="BI245" s="3"/>
      <c r="BL245" s="3"/>
    </row>
    <row r="246">
      <c r="A246" s="27"/>
      <c r="B246" s="29"/>
      <c r="C246" s="3"/>
      <c r="D246" s="27"/>
      <c r="E246" s="29"/>
      <c r="F246" s="3"/>
      <c r="I246" s="3"/>
      <c r="L246" s="3"/>
      <c r="O246" s="3"/>
      <c r="R246" s="5"/>
      <c r="U246" s="3"/>
      <c r="X246" s="3"/>
      <c r="AA246" s="3"/>
      <c r="AE246" s="3"/>
      <c r="AH246" s="3"/>
      <c r="AK246" s="3"/>
      <c r="AN246" s="3"/>
      <c r="AQ246" s="3"/>
      <c r="AT246" s="3"/>
      <c r="AW246" s="3"/>
      <c r="AZ246" s="3"/>
      <c r="BB246" s="25"/>
      <c r="BC246" s="3"/>
      <c r="BE246" s="25"/>
      <c r="BF246" s="3"/>
      <c r="BH246" s="25"/>
      <c r="BI246" s="3"/>
      <c r="BL246" s="3"/>
    </row>
    <row r="247">
      <c r="A247" s="27"/>
      <c r="B247" s="29"/>
      <c r="C247" s="3"/>
      <c r="D247" s="27"/>
      <c r="E247" s="29"/>
      <c r="F247" s="3"/>
      <c r="I247" s="3"/>
      <c r="L247" s="3"/>
      <c r="O247" s="3"/>
      <c r="R247" s="5"/>
      <c r="U247" s="3"/>
      <c r="X247" s="3"/>
      <c r="AA247" s="3"/>
      <c r="AE247" s="3"/>
      <c r="AH247" s="3"/>
      <c r="AK247" s="3"/>
      <c r="AN247" s="3"/>
      <c r="AQ247" s="3"/>
      <c r="AT247" s="3"/>
      <c r="AW247" s="3"/>
      <c r="AZ247" s="3"/>
      <c r="BB247" s="25"/>
      <c r="BC247" s="3"/>
      <c r="BE247" s="25"/>
      <c r="BF247" s="3"/>
      <c r="BH247" s="25"/>
      <c r="BI247" s="3"/>
      <c r="BL247" s="3"/>
    </row>
    <row r="248">
      <c r="A248" s="27"/>
      <c r="B248" s="29"/>
      <c r="C248" s="3"/>
      <c r="D248" s="27"/>
      <c r="E248" s="29"/>
      <c r="F248" s="3"/>
      <c r="I248" s="3"/>
      <c r="L248" s="3"/>
      <c r="O248" s="3"/>
      <c r="R248" s="5"/>
      <c r="U248" s="3"/>
      <c r="X248" s="3"/>
      <c r="AA248" s="3"/>
      <c r="AE248" s="3"/>
      <c r="AH248" s="3"/>
      <c r="AK248" s="3"/>
      <c r="AN248" s="3"/>
      <c r="AQ248" s="3"/>
      <c r="AT248" s="3"/>
      <c r="AW248" s="3"/>
      <c r="AZ248" s="3"/>
      <c r="BB248" s="25"/>
      <c r="BC248" s="3"/>
      <c r="BE248" s="25"/>
      <c r="BF248" s="3"/>
      <c r="BH248" s="25"/>
      <c r="BI248" s="3"/>
      <c r="BL248" s="3"/>
    </row>
    <row r="249">
      <c r="A249" s="27"/>
      <c r="B249" s="29"/>
      <c r="C249" s="3"/>
      <c r="D249" s="27"/>
      <c r="E249" s="29"/>
      <c r="F249" s="3"/>
      <c r="I249" s="3"/>
      <c r="L249" s="3"/>
      <c r="O249" s="3"/>
      <c r="R249" s="5"/>
      <c r="U249" s="3"/>
      <c r="X249" s="3"/>
      <c r="AA249" s="3"/>
      <c r="AE249" s="3"/>
      <c r="AH249" s="3"/>
      <c r="AK249" s="3"/>
      <c r="AN249" s="3"/>
      <c r="AQ249" s="3"/>
      <c r="AT249" s="3"/>
      <c r="AW249" s="3"/>
      <c r="AZ249" s="3"/>
      <c r="BB249" s="25"/>
      <c r="BC249" s="3"/>
      <c r="BE249" s="25"/>
      <c r="BF249" s="3"/>
      <c r="BH249" s="25"/>
      <c r="BI249" s="3"/>
      <c r="BL249" s="3"/>
    </row>
    <row r="250">
      <c r="A250" s="27"/>
      <c r="B250" s="29"/>
      <c r="C250" s="3"/>
      <c r="D250" s="27"/>
      <c r="E250" s="29"/>
      <c r="F250" s="3"/>
      <c r="I250" s="3"/>
      <c r="L250" s="3"/>
      <c r="O250" s="3"/>
      <c r="R250" s="5"/>
      <c r="U250" s="3"/>
      <c r="X250" s="3"/>
      <c r="AA250" s="3"/>
      <c r="AE250" s="3"/>
      <c r="AH250" s="3"/>
      <c r="AK250" s="3"/>
      <c r="AN250" s="3"/>
      <c r="AQ250" s="3"/>
      <c r="AT250" s="3"/>
      <c r="AW250" s="3"/>
      <c r="AZ250" s="3"/>
      <c r="BB250" s="25"/>
      <c r="BC250" s="3"/>
      <c r="BE250" s="25"/>
      <c r="BF250" s="3"/>
      <c r="BH250" s="25"/>
      <c r="BI250" s="3"/>
      <c r="BL250" s="3"/>
    </row>
    <row r="251">
      <c r="A251" s="27"/>
      <c r="B251" s="29"/>
      <c r="C251" s="3"/>
      <c r="D251" s="27"/>
      <c r="E251" s="29"/>
      <c r="F251" s="3"/>
      <c r="I251" s="3"/>
      <c r="L251" s="3"/>
      <c r="O251" s="3"/>
      <c r="R251" s="5"/>
      <c r="U251" s="3"/>
      <c r="X251" s="3"/>
      <c r="AA251" s="3"/>
      <c r="AE251" s="3"/>
      <c r="AH251" s="3"/>
      <c r="AK251" s="3"/>
      <c r="AN251" s="3"/>
      <c r="AQ251" s="3"/>
      <c r="AT251" s="3"/>
      <c r="AW251" s="3"/>
      <c r="AZ251" s="3"/>
      <c r="BB251" s="25"/>
      <c r="BC251" s="3"/>
      <c r="BE251" s="25"/>
      <c r="BF251" s="3"/>
      <c r="BH251" s="25"/>
      <c r="BI251" s="3"/>
      <c r="BL251" s="3"/>
    </row>
    <row r="252">
      <c r="A252" s="27"/>
      <c r="B252" s="29"/>
      <c r="C252" s="3"/>
      <c r="D252" s="27"/>
      <c r="E252" s="29"/>
      <c r="F252" s="3"/>
      <c r="I252" s="3"/>
      <c r="L252" s="3"/>
      <c r="O252" s="3"/>
      <c r="R252" s="5"/>
      <c r="U252" s="3"/>
      <c r="X252" s="3"/>
      <c r="AA252" s="3"/>
      <c r="AE252" s="3"/>
      <c r="AH252" s="3"/>
      <c r="AK252" s="3"/>
      <c r="AN252" s="3"/>
      <c r="AQ252" s="3"/>
      <c r="AT252" s="3"/>
      <c r="AW252" s="3"/>
      <c r="AZ252" s="3"/>
      <c r="BB252" s="25"/>
      <c r="BC252" s="3"/>
      <c r="BE252" s="25"/>
      <c r="BF252" s="3"/>
      <c r="BH252" s="25"/>
      <c r="BI252" s="3"/>
      <c r="BL252" s="3"/>
    </row>
    <row r="253">
      <c r="A253" s="27"/>
      <c r="B253" s="29"/>
      <c r="C253" s="3"/>
      <c r="D253" s="27"/>
      <c r="E253" s="29"/>
      <c r="F253" s="3"/>
      <c r="I253" s="3"/>
      <c r="L253" s="3"/>
      <c r="O253" s="3"/>
      <c r="R253" s="5"/>
      <c r="U253" s="3"/>
      <c r="X253" s="3"/>
      <c r="AA253" s="3"/>
      <c r="AE253" s="3"/>
      <c r="AH253" s="3"/>
      <c r="AK253" s="3"/>
      <c r="AN253" s="3"/>
      <c r="AQ253" s="3"/>
      <c r="AT253" s="3"/>
      <c r="AW253" s="3"/>
      <c r="AZ253" s="3"/>
      <c r="BB253" s="25"/>
      <c r="BC253" s="3"/>
      <c r="BE253" s="25"/>
      <c r="BF253" s="3"/>
      <c r="BH253" s="25"/>
      <c r="BI253" s="3"/>
      <c r="BL253" s="3"/>
    </row>
    <row r="254">
      <c r="A254" s="27"/>
      <c r="B254" s="29"/>
      <c r="C254" s="3"/>
      <c r="D254" s="27"/>
      <c r="E254" s="29"/>
      <c r="F254" s="3"/>
      <c r="I254" s="3"/>
      <c r="L254" s="3"/>
      <c r="O254" s="3"/>
      <c r="R254" s="5"/>
      <c r="U254" s="3"/>
      <c r="X254" s="3"/>
      <c r="AA254" s="3"/>
      <c r="AE254" s="3"/>
      <c r="AH254" s="3"/>
      <c r="AK254" s="3"/>
      <c r="AN254" s="3"/>
      <c r="AQ254" s="3"/>
      <c r="AT254" s="3"/>
      <c r="AW254" s="3"/>
      <c r="AZ254" s="3"/>
      <c r="BB254" s="25"/>
      <c r="BC254" s="3"/>
      <c r="BE254" s="25"/>
      <c r="BF254" s="3"/>
      <c r="BH254" s="25"/>
      <c r="BI254" s="3"/>
      <c r="BL254" s="3"/>
    </row>
    <row r="255">
      <c r="A255" s="27"/>
      <c r="B255" s="29"/>
      <c r="C255" s="3"/>
      <c r="D255" s="27"/>
      <c r="E255" s="29"/>
      <c r="F255" s="3"/>
      <c r="I255" s="3"/>
      <c r="L255" s="3"/>
      <c r="O255" s="3"/>
      <c r="R255" s="5"/>
      <c r="U255" s="3"/>
      <c r="X255" s="3"/>
      <c r="AA255" s="3"/>
      <c r="AE255" s="3"/>
      <c r="AH255" s="3"/>
      <c r="AK255" s="3"/>
      <c r="AN255" s="3"/>
      <c r="AQ255" s="3"/>
      <c r="AT255" s="3"/>
      <c r="AW255" s="3"/>
      <c r="AZ255" s="3"/>
      <c r="BB255" s="25"/>
      <c r="BC255" s="3"/>
      <c r="BE255" s="25"/>
      <c r="BF255" s="3"/>
      <c r="BH255" s="25"/>
      <c r="BI255" s="3"/>
      <c r="BL255" s="3"/>
    </row>
    <row r="256">
      <c r="A256" s="27"/>
      <c r="B256" s="29"/>
      <c r="C256" s="3"/>
      <c r="D256" s="27"/>
      <c r="E256" s="29"/>
      <c r="F256" s="3"/>
      <c r="I256" s="3"/>
      <c r="L256" s="3"/>
      <c r="O256" s="3"/>
      <c r="R256" s="5"/>
      <c r="U256" s="3"/>
      <c r="X256" s="3"/>
      <c r="AA256" s="3"/>
      <c r="AE256" s="3"/>
      <c r="AH256" s="3"/>
      <c r="AK256" s="3"/>
      <c r="AN256" s="3"/>
      <c r="AQ256" s="3"/>
      <c r="AT256" s="3"/>
      <c r="AW256" s="3"/>
      <c r="AZ256" s="3"/>
      <c r="BB256" s="25"/>
      <c r="BC256" s="3"/>
      <c r="BE256" s="25"/>
      <c r="BF256" s="3"/>
      <c r="BH256" s="25"/>
      <c r="BI256" s="3"/>
      <c r="BL256" s="3"/>
    </row>
    <row r="257">
      <c r="A257" s="27"/>
      <c r="B257" s="29"/>
      <c r="C257" s="3"/>
      <c r="D257" s="27"/>
      <c r="E257" s="29"/>
      <c r="F257" s="3"/>
      <c r="I257" s="3"/>
      <c r="L257" s="3"/>
      <c r="O257" s="3"/>
      <c r="R257" s="5"/>
      <c r="U257" s="3"/>
      <c r="X257" s="3"/>
      <c r="AA257" s="3"/>
      <c r="AE257" s="3"/>
      <c r="AH257" s="3"/>
      <c r="AK257" s="3"/>
      <c r="AN257" s="3"/>
      <c r="AQ257" s="3"/>
      <c r="AT257" s="3"/>
      <c r="AW257" s="3"/>
      <c r="AZ257" s="3"/>
      <c r="BB257" s="25"/>
      <c r="BC257" s="3"/>
      <c r="BE257" s="25"/>
      <c r="BF257" s="3"/>
      <c r="BH257" s="25"/>
      <c r="BI257" s="3"/>
      <c r="BL257" s="3"/>
    </row>
    <row r="258">
      <c r="A258" s="27"/>
      <c r="B258" s="29"/>
      <c r="C258" s="3"/>
      <c r="D258" s="27"/>
      <c r="E258" s="29"/>
      <c r="F258" s="3"/>
      <c r="I258" s="3"/>
      <c r="L258" s="3"/>
      <c r="O258" s="3"/>
      <c r="R258" s="5"/>
      <c r="U258" s="3"/>
      <c r="X258" s="3"/>
      <c r="AA258" s="3"/>
      <c r="AE258" s="3"/>
      <c r="AH258" s="3"/>
      <c r="AK258" s="3"/>
      <c r="AN258" s="3"/>
      <c r="AQ258" s="3"/>
      <c r="AT258" s="3"/>
      <c r="AW258" s="3"/>
      <c r="AZ258" s="3"/>
      <c r="BB258" s="25"/>
      <c r="BC258" s="3"/>
      <c r="BE258" s="25"/>
      <c r="BF258" s="3"/>
      <c r="BH258" s="25"/>
      <c r="BI258" s="3"/>
      <c r="BL258" s="3"/>
    </row>
    <row r="259">
      <c r="A259" s="27"/>
      <c r="B259" s="29"/>
      <c r="C259" s="3"/>
      <c r="D259" s="27"/>
      <c r="E259" s="29"/>
      <c r="F259" s="3"/>
      <c r="I259" s="3"/>
      <c r="L259" s="3"/>
      <c r="O259" s="3"/>
      <c r="R259" s="5"/>
      <c r="U259" s="3"/>
      <c r="X259" s="3"/>
      <c r="AA259" s="3"/>
      <c r="AE259" s="3"/>
      <c r="AH259" s="3"/>
      <c r="AK259" s="3"/>
      <c r="AN259" s="3"/>
      <c r="AQ259" s="3"/>
      <c r="AT259" s="3"/>
      <c r="AW259" s="3"/>
      <c r="AZ259" s="3"/>
      <c r="BB259" s="25"/>
      <c r="BC259" s="3"/>
      <c r="BE259" s="25"/>
      <c r="BF259" s="3"/>
      <c r="BH259" s="25"/>
      <c r="BI259" s="3"/>
      <c r="BL259" s="3"/>
    </row>
    <row r="260">
      <c r="A260" s="27"/>
      <c r="B260" s="29"/>
      <c r="C260" s="3"/>
      <c r="D260" s="27"/>
      <c r="E260" s="29"/>
      <c r="F260" s="3"/>
      <c r="I260" s="3"/>
      <c r="L260" s="3"/>
      <c r="O260" s="3"/>
      <c r="R260" s="5"/>
      <c r="U260" s="3"/>
      <c r="X260" s="3"/>
      <c r="AA260" s="3"/>
      <c r="AE260" s="3"/>
      <c r="AH260" s="3"/>
      <c r="AK260" s="3"/>
      <c r="AN260" s="3"/>
      <c r="AQ260" s="3"/>
      <c r="AT260" s="3"/>
      <c r="AW260" s="3"/>
      <c r="AZ260" s="3"/>
      <c r="BB260" s="25"/>
      <c r="BC260" s="3"/>
      <c r="BE260" s="25"/>
      <c r="BF260" s="3"/>
      <c r="BH260" s="25"/>
      <c r="BI260" s="3"/>
      <c r="BL260" s="3"/>
    </row>
    <row r="261">
      <c r="A261" s="27"/>
      <c r="B261" s="29"/>
      <c r="C261" s="3"/>
      <c r="D261" s="27"/>
      <c r="E261" s="29"/>
      <c r="F261" s="3"/>
      <c r="I261" s="3"/>
      <c r="L261" s="3"/>
      <c r="O261" s="3"/>
      <c r="R261" s="5"/>
      <c r="U261" s="3"/>
      <c r="X261" s="3"/>
      <c r="AA261" s="3"/>
      <c r="AE261" s="3"/>
      <c r="AH261" s="3"/>
      <c r="AK261" s="3"/>
      <c r="AN261" s="3"/>
      <c r="AQ261" s="3"/>
      <c r="AT261" s="3"/>
      <c r="AW261" s="3"/>
      <c r="AZ261" s="3"/>
      <c r="BB261" s="25"/>
      <c r="BC261" s="3"/>
      <c r="BE261" s="25"/>
      <c r="BF261" s="3"/>
      <c r="BH261" s="25"/>
      <c r="BI261" s="3"/>
      <c r="BL261" s="3"/>
    </row>
    <row r="262">
      <c r="A262" s="27"/>
      <c r="B262" s="29"/>
      <c r="C262" s="3"/>
      <c r="D262" s="27"/>
      <c r="E262" s="29"/>
      <c r="F262" s="3"/>
      <c r="I262" s="3"/>
      <c r="L262" s="3"/>
      <c r="O262" s="3"/>
      <c r="R262" s="5"/>
      <c r="U262" s="3"/>
      <c r="X262" s="3"/>
      <c r="AA262" s="3"/>
      <c r="AE262" s="3"/>
      <c r="AH262" s="3"/>
      <c r="AK262" s="3"/>
      <c r="AN262" s="3"/>
      <c r="AQ262" s="3"/>
      <c r="AT262" s="3"/>
      <c r="AW262" s="3"/>
      <c r="AZ262" s="3"/>
      <c r="BB262" s="25"/>
      <c r="BC262" s="3"/>
      <c r="BE262" s="25"/>
      <c r="BF262" s="3"/>
      <c r="BH262" s="25"/>
      <c r="BI262" s="3"/>
      <c r="BL262" s="3"/>
    </row>
    <row r="263">
      <c r="A263" s="27"/>
      <c r="B263" s="29"/>
      <c r="C263" s="3"/>
      <c r="D263" s="27"/>
      <c r="E263" s="29"/>
      <c r="F263" s="3"/>
      <c r="I263" s="3"/>
      <c r="L263" s="3"/>
      <c r="O263" s="3"/>
      <c r="R263" s="5"/>
      <c r="U263" s="3"/>
      <c r="X263" s="3"/>
      <c r="AA263" s="3"/>
      <c r="AE263" s="3"/>
      <c r="AH263" s="3"/>
      <c r="AK263" s="3"/>
      <c r="AN263" s="3"/>
      <c r="AQ263" s="3"/>
      <c r="AT263" s="3"/>
      <c r="AW263" s="3"/>
      <c r="AZ263" s="3"/>
      <c r="BB263" s="25"/>
      <c r="BC263" s="3"/>
      <c r="BE263" s="25"/>
      <c r="BF263" s="3"/>
      <c r="BH263" s="25"/>
      <c r="BI263" s="3"/>
      <c r="BL263" s="3"/>
    </row>
    <row r="264">
      <c r="A264" s="27"/>
      <c r="B264" s="29"/>
      <c r="C264" s="3"/>
      <c r="D264" s="27"/>
      <c r="E264" s="29"/>
      <c r="F264" s="3"/>
      <c r="I264" s="3"/>
      <c r="L264" s="3"/>
      <c r="O264" s="3"/>
      <c r="R264" s="5"/>
      <c r="U264" s="3"/>
      <c r="X264" s="3"/>
      <c r="AA264" s="3"/>
      <c r="AE264" s="3"/>
      <c r="AH264" s="3"/>
      <c r="AK264" s="3"/>
      <c r="AN264" s="3"/>
      <c r="AQ264" s="3"/>
      <c r="AT264" s="3"/>
      <c r="AW264" s="3"/>
      <c r="AZ264" s="3"/>
      <c r="BB264" s="25"/>
      <c r="BC264" s="3"/>
      <c r="BE264" s="25"/>
      <c r="BF264" s="3"/>
      <c r="BH264" s="25"/>
      <c r="BI264" s="3"/>
      <c r="BL264" s="3"/>
    </row>
    <row r="265">
      <c r="A265" s="27"/>
      <c r="B265" s="29"/>
      <c r="C265" s="3"/>
      <c r="D265" s="27"/>
      <c r="E265" s="29"/>
      <c r="F265" s="3"/>
      <c r="I265" s="3"/>
      <c r="L265" s="3"/>
      <c r="O265" s="3"/>
      <c r="R265" s="5"/>
      <c r="U265" s="3"/>
      <c r="X265" s="3"/>
      <c r="AA265" s="3"/>
      <c r="AE265" s="3"/>
      <c r="AH265" s="3"/>
      <c r="AK265" s="3"/>
      <c r="AN265" s="3"/>
      <c r="AQ265" s="3"/>
      <c r="AT265" s="3"/>
      <c r="AW265" s="3"/>
      <c r="AZ265" s="3"/>
      <c r="BB265" s="25"/>
      <c r="BC265" s="3"/>
      <c r="BE265" s="25"/>
      <c r="BF265" s="3"/>
      <c r="BH265" s="25"/>
      <c r="BI265" s="3"/>
      <c r="BL265" s="3"/>
    </row>
    <row r="266">
      <c r="A266" s="27"/>
      <c r="B266" s="29"/>
      <c r="C266" s="3"/>
      <c r="D266" s="27"/>
      <c r="E266" s="29"/>
      <c r="F266" s="3"/>
      <c r="I266" s="3"/>
      <c r="L266" s="3"/>
      <c r="O266" s="3"/>
      <c r="R266" s="5"/>
      <c r="U266" s="3"/>
      <c r="X266" s="3"/>
      <c r="AA266" s="3"/>
      <c r="AE266" s="3"/>
      <c r="AH266" s="3"/>
      <c r="AK266" s="3"/>
      <c r="AN266" s="3"/>
      <c r="AQ266" s="3"/>
      <c r="AT266" s="3"/>
      <c r="AW266" s="3"/>
      <c r="AZ266" s="3"/>
      <c r="BB266" s="25"/>
      <c r="BC266" s="3"/>
      <c r="BE266" s="25"/>
      <c r="BF266" s="3"/>
      <c r="BH266" s="25"/>
      <c r="BI266" s="3"/>
      <c r="BL266" s="3"/>
    </row>
    <row r="267">
      <c r="A267" s="27"/>
      <c r="B267" s="29"/>
      <c r="C267" s="3"/>
      <c r="D267" s="27"/>
      <c r="E267" s="29"/>
      <c r="F267" s="3"/>
      <c r="I267" s="3"/>
      <c r="L267" s="3"/>
      <c r="O267" s="3"/>
      <c r="R267" s="5"/>
      <c r="U267" s="3"/>
      <c r="X267" s="3"/>
      <c r="AA267" s="3"/>
      <c r="AE267" s="3"/>
      <c r="AH267" s="3"/>
      <c r="AK267" s="3"/>
      <c r="AN267" s="3"/>
      <c r="AQ267" s="3"/>
      <c r="AT267" s="3"/>
      <c r="AW267" s="3"/>
      <c r="AZ267" s="3"/>
      <c r="BB267" s="25"/>
      <c r="BC267" s="3"/>
      <c r="BE267" s="25"/>
      <c r="BF267" s="3"/>
      <c r="BH267" s="25"/>
      <c r="BI267" s="3"/>
      <c r="BL267" s="3"/>
    </row>
    <row r="268">
      <c r="A268" s="27"/>
      <c r="B268" s="29"/>
      <c r="C268" s="3"/>
      <c r="D268" s="27"/>
      <c r="E268" s="29"/>
      <c r="F268" s="3"/>
      <c r="I268" s="3"/>
      <c r="L268" s="3"/>
      <c r="O268" s="3"/>
      <c r="R268" s="5"/>
      <c r="U268" s="3"/>
      <c r="X268" s="3"/>
      <c r="AA268" s="3"/>
      <c r="AE268" s="3"/>
      <c r="AH268" s="3"/>
      <c r="AK268" s="3"/>
      <c r="AN268" s="3"/>
      <c r="AQ268" s="3"/>
      <c r="AT268" s="3"/>
      <c r="AW268" s="3"/>
      <c r="AZ268" s="3"/>
      <c r="BB268" s="25"/>
      <c r="BC268" s="3"/>
      <c r="BE268" s="25"/>
      <c r="BF268" s="3"/>
      <c r="BH268" s="25"/>
      <c r="BI268" s="3"/>
      <c r="BL268" s="3"/>
    </row>
    <row r="269">
      <c r="A269" s="27"/>
      <c r="B269" s="29"/>
      <c r="C269" s="3"/>
      <c r="D269" s="27"/>
      <c r="E269" s="29"/>
      <c r="F269" s="3"/>
      <c r="I269" s="3"/>
      <c r="L269" s="3"/>
      <c r="O269" s="3"/>
      <c r="R269" s="5"/>
      <c r="U269" s="3"/>
      <c r="X269" s="3"/>
      <c r="AA269" s="3"/>
      <c r="AE269" s="3"/>
      <c r="AH269" s="3"/>
      <c r="AK269" s="3"/>
      <c r="AN269" s="3"/>
      <c r="AQ269" s="3"/>
      <c r="AT269" s="3"/>
      <c r="AW269" s="3"/>
      <c r="AZ269" s="3"/>
      <c r="BB269" s="25"/>
      <c r="BC269" s="3"/>
      <c r="BE269" s="25"/>
      <c r="BF269" s="3"/>
      <c r="BH269" s="25"/>
      <c r="BI269" s="3"/>
      <c r="BL269" s="3"/>
    </row>
    <row r="270">
      <c r="A270" s="27"/>
      <c r="B270" s="29"/>
      <c r="C270" s="3"/>
      <c r="D270" s="27"/>
      <c r="E270" s="29"/>
      <c r="F270" s="3"/>
      <c r="I270" s="3"/>
      <c r="L270" s="3"/>
      <c r="O270" s="3"/>
      <c r="R270" s="5"/>
      <c r="U270" s="3"/>
      <c r="X270" s="3"/>
      <c r="AA270" s="3"/>
      <c r="AE270" s="3"/>
      <c r="AH270" s="3"/>
      <c r="AK270" s="3"/>
      <c r="AN270" s="3"/>
      <c r="AQ270" s="3"/>
      <c r="AT270" s="3"/>
      <c r="AW270" s="3"/>
      <c r="AZ270" s="3"/>
      <c r="BB270" s="25"/>
      <c r="BC270" s="3"/>
      <c r="BE270" s="25"/>
      <c r="BF270" s="3"/>
      <c r="BH270" s="25"/>
      <c r="BI270" s="3"/>
      <c r="BL270" s="3"/>
    </row>
    <row r="271">
      <c r="A271" s="27"/>
      <c r="B271" s="29"/>
      <c r="C271" s="3"/>
      <c r="D271" s="27"/>
      <c r="E271" s="29"/>
      <c r="F271" s="3"/>
      <c r="I271" s="3"/>
      <c r="L271" s="3"/>
      <c r="O271" s="3"/>
      <c r="R271" s="5"/>
      <c r="U271" s="3"/>
      <c r="X271" s="3"/>
      <c r="AA271" s="3"/>
      <c r="AE271" s="3"/>
      <c r="AH271" s="3"/>
      <c r="AK271" s="3"/>
      <c r="AN271" s="3"/>
      <c r="AQ271" s="3"/>
      <c r="AT271" s="3"/>
      <c r="AW271" s="3"/>
      <c r="AZ271" s="3"/>
      <c r="BB271" s="25"/>
      <c r="BC271" s="3"/>
      <c r="BE271" s="25"/>
      <c r="BF271" s="3"/>
      <c r="BH271" s="25"/>
      <c r="BI271" s="3"/>
      <c r="BL271" s="3"/>
    </row>
    <row r="272">
      <c r="A272" s="27"/>
      <c r="B272" s="29"/>
      <c r="C272" s="3"/>
      <c r="D272" s="27"/>
      <c r="E272" s="29"/>
      <c r="F272" s="3"/>
      <c r="I272" s="3"/>
      <c r="L272" s="3"/>
      <c r="O272" s="3"/>
      <c r="R272" s="5"/>
      <c r="U272" s="3"/>
      <c r="X272" s="3"/>
      <c r="AA272" s="3"/>
      <c r="AE272" s="3"/>
      <c r="AH272" s="3"/>
      <c r="AK272" s="3"/>
      <c r="AN272" s="3"/>
      <c r="AQ272" s="3"/>
      <c r="AT272" s="3"/>
      <c r="AW272" s="3"/>
      <c r="AZ272" s="3"/>
      <c r="BB272" s="25"/>
      <c r="BC272" s="3"/>
      <c r="BE272" s="25"/>
      <c r="BF272" s="3"/>
      <c r="BH272" s="25"/>
      <c r="BI272" s="3"/>
      <c r="BL272" s="3"/>
    </row>
    <row r="273">
      <c r="A273" s="27"/>
      <c r="B273" s="29"/>
      <c r="C273" s="3"/>
      <c r="D273" s="27"/>
      <c r="E273" s="29"/>
      <c r="F273" s="3"/>
      <c r="I273" s="3"/>
      <c r="L273" s="3"/>
      <c r="O273" s="3"/>
      <c r="R273" s="5"/>
      <c r="U273" s="3"/>
      <c r="X273" s="3"/>
      <c r="AA273" s="3"/>
      <c r="AE273" s="3"/>
      <c r="AH273" s="3"/>
      <c r="AK273" s="3"/>
      <c r="AN273" s="3"/>
      <c r="AQ273" s="3"/>
      <c r="AT273" s="3"/>
      <c r="AW273" s="3"/>
      <c r="AZ273" s="3"/>
      <c r="BB273" s="25"/>
      <c r="BC273" s="3"/>
      <c r="BE273" s="25"/>
      <c r="BF273" s="3"/>
      <c r="BH273" s="25"/>
      <c r="BI273" s="3"/>
      <c r="BL273" s="3"/>
    </row>
    <row r="274">
      <c r="A274" s="27"/>
      <c r="B274" s="29"/>
      <c r="C274" s="3"/>
      <c r="D274" s="27"/>
      <c r="E274" s="29"/>
      <c r="F274" s="3"/>
      <c r="I274" s="3"/>
      <c r="L274" s="3"/>
      <c r="O274" s="3"/>
      <c r="R274" s="5"/>
      <c r="U274" s="3"/>
      <c r="X274" s="3"/>
      <c r="AA274" s="3"/>
      <c r="AE274" s="3"/>
      <c r="AH274" s="3"/>
      <c r="AK274" s="3"/>
      <c r="AN274" s="3"/>
      <c r="AQ274" s="3"/>
      <c r="AT274" s="3"/>
      <c r="AW274" s="3"/>
      <c r="AZ274" s="3"/>
      <c r="BB274" s="25"/>
      <c r="BC274" s="3"/>
      <c r="BE274" s="25"/>
      <c r="BF274" s="3"/>
      <c r="BH274" s="25"/>
      <c r="BI274" s="3"/>
      <c r="BL274" s="3"/>
    </row>
    <row r="275">
      <c r="A275" s="27"/>
      <c r="B275" s="29"/>
      <c r="C275" s="3"/>
      <c r="D275" s="27"/>
      <c r="E275" s="29"/>
      <c r="F275" s="3"/>
      <c r="I275" s="3"/>
      <c r="L275" s="3"/>
      <c r="O275" s="3"/>
      <c r="R275" s="5"/>
      <c r="U275" s="3"/>
      <c r="X275" s="3"/>
      <c r="AA275" s="3"/>
      <c r="AE275" s="3"/>
      <c r="AH275" s="3"/>
      <c r="AK275" s="3"/>
      <c r="AN275" s="3"/>
      <c r="AQ275" s="3"/>
      <c r="AT275" s="3"/>
      <c r="AW275" s="3"/>
      <c r="AZ275" s="3"/>
      <c r="BB275" s="25"/>
      <c r="BC275" s="3"/>
      <c r="BE275" s="25"/>
      <c r="BF275" s="3"/>
      <c r="BH275" s="25"/>
      <c r="BI275" s="3"/>
      <c r="BL275" s="3"/>
    </row>
    <row r="276">
      <c r="A276" s="27"/>
      <c r="B276" s="29"/>
      <c r="C276" s="3"/>
      <c r="D276" s="27"/>
      <c r="E276" s="29"/>
      <c r="F276" s="3"/>
      <c r="I276" s="3"/>
      <c r="L276" s="3"/>
      <c r="O276" s="3"/>
      <c r="R276" s="5"/>
      <c r="U276" s="3"/>
      <c r="X276" s="3"/>
      <c r="AA276" s="3"/>
      <c r="AE276" s="3"/>
      <c r="AH276" s="3"/>
      <c r="AK276" s="3"/>
      <c r="AN276" s="3"/>
      <c r="AQ276" s="3"/>
      <c r="AT276" s="3"/>
      <c r="AW276" s="3"/>
      <c r="AZ276" s="3"/>
      <c r="BB276" s="25"/>
      <c r="BC276" s="3"/>
      <c r="BE276" s="25"/>
      <c r="BF276" s="3"/>
      <c r="BH276" s="25"/>
      <c r="BI276" s="3"/>
      <c r="BL276" s="3"/>
    </row>
    <row r="277">
      <c r="A277" s="27"/>
      <c r="B277" s="29"/>
      <c r="C277" s="3"/>
      <c r="D277" s="27"/>
      <c r="E277" s="29"/>
      <c r="F277" s="3"/>
      <c r="I277" s="3"/>
      <c r="L277" s="3"/>
      <c r="O277" s="3"/>
      <c r="R277" s="5"/>
      <c r="U277" s="3"/>
      <c r="X277" s="3"/>
      <c r="AA277" s="3"/>
      <c r="AE277" s="3"/>
      <c r="AH277" s="3"/>
      <c r="AK277" s="3"/>
      <c r="AN277" s="3"/>
      <c r="AQ277" s="3"/>
      <c r="AT277" s="3"/>
      <c r="AW277" s="3"/>
      <c r="AZ277" s="3"/>
      <c r="BB277" s="25"/>
      <c r="BC277" s="3"/>
      <c r="BE277" s="25"/>
      <c r="BF277" s="3"/>
      <c r="BH277" s="25"/>
      <c r="BI277" s="3"/>
      <c r="BL277" s="3"/>
    </row>
    <row r="278">
      <c r="A278" s="27"/>
      <c r="B278" s="29"/>
      <c r="C278" s="3"/>
      <c r="D278" s="27"/>
      <c r="E278" s="29"/>
      <c r="F278" s="3"/>
      <c r="I278" s="3"/>
      <c r="L278" s="3"/>
      <c r="O278" s="3"/>
      <c r="R278" s="5"/>
      <c r="U278" s="3"/>
      <c r="X278" s="3"/>
      <c r="AA278" s="3"/>
      <c r="AE278" s="3"/>
      <c r="AH278" s="3"/>
      <c r="AK278" s="3"/>
      <c r="AN278" s="3"/>
      <c r="AQ278" s="3"/>
      <c r="AT278" s="3"/>
      <c r="AW278" s="3"/>
      <c r="AZ278" s="3"/>
      <c r="BB278" s="25"/>
      <c r="BC278" s="3"/>
      <c r="BE278" s="25"/>
      <c r="BF278" s="3"/>
      <c r="BH278" s="25"/>
      <c r="BI278" s="3"/>
      <c r="BL278" s="3"/>
    </row>
    <row r="279">
      <c r="A279" s="27"/>
      <c r="B279" s="29"/>
      <c r="C279" s="3"/>
      <c r="D279" s="27"/>
      <c r="E279" s="29"/>
      <c r="F279" s="3"/>
      <c r="I279" s="3"/>
      <c r="L279" s="3"/>
      <c r="O279" s="3"/>
      <c r="R279" s="5"/>
      <c r="U279" s="3"/>
      <c r="X279" s="3"/>
      <c r="AA279" s="3"/>
      <c r="AE279" s="3"/>
      <c r="AH279" s="3"/>
      <c r="AK279" s="3"/>
      <c r="AN279" s="3"/>
      <c r="AQ279" s="3"/>
      <c r="AT279" s="3"/>
      <c r="AW279" s="3"/>
      <c r="AZ279" s="3"/>
      <c r="BB279" s="25"/>
      <c r="BC279" s="3"/>
      <c r="BE279" s="25"/>
      <c r="BF279" s="3"/>
      <c r="BH279" s="25"/>
      <c r="BI279" s="3"/>
      <c r="BL279" s="3"/>
    </row>
    <row r="280">
      <c r="A280" s="27"/>
      <c r="B280" s="29"/>
      <c r="C280" s="3"/>
      <c r="D280" s="27"/>
      <c r="E280" s="29"/>
      <c r="F280" s="3"/>
      <c r="I280" s="3"/>
      <c r="L280" s="3"/>
      <c r="O280" s="3"/>
      <c r="R280" s="5"/>
      <c r="U280" s="3"/>
      <c r="X280" s="3"/>
      <c r="AA280" s="3"/>
      <c r="AE280" s="3"/>
      <c r="AH280" s="3"/>
      <c r="AK280" s="3"/>
      <c r="AN280" s="3"/>
      <c r="AQ280" s="3"/>
      <c r="AT280" s="3"/>
      <c r="AW280" s="3"/>
      <c r="AZ280" s="3"/>
      <c r="BB280" s="25"/>
      <c r="BC280" s="3"/>
      <c r="BE280" s="25"/>
      <c r="BF280" s="3"/>
      <c r="BH280" s="25"/>
      <c r="BI280" s="3"/>
      <c r="BL280" s="3"/>
    </row>
    <row r="281">
      <c r="A281" s="27"/>
      <c r="B281" s="29"/>
      <c r="C281" s="3"/>
      <c r="D281" s="27"/>
      <c r="E281" s="29"/>
      <c r="F281" s="3"/>
      <c r="I281" s="3"/>
      <c r="L281" s="3"/>
      <c r="O281" s="3"/>
      <c r="R281" s="5"/>
      <c r="U281" s="3"/>
      <c r="X281" s="3"/>
      <c r="AA281" s="3"/>
      <c r="AE281" s="3"/>
      <c r="AH281" s="3"/>
      <c r="AK281" s="3"/>
      <c r="AN281" s="3"/>
      <c r="AQ281" s="3"/>
      <c r="AT281" s="3"/>
      <c r="AW281" s="3"/>
      <c r="AZ281" s="3"/>
      <c r="BB281" s="25"/>
      <c r="BC281" s="3"/>
      <c r="BE281" s="25"/>
      <c r="BF281" s="3"/>
      <c r="BH281" s="25"/>
      <c r="BI281" s="3"/>
      <c r="BL281" s="3"/>
    </row>
    <row r="282">
      <c r="A282" s="27"/>
      <c r="B282" s="29"/>
      <c r="C282" s="3"/>
      <c r="D282" s="27"/>
      <c r="E282" s="29"/>
      <c r="F282" s="3"/>
      <c r="I282" s="3"/>
      <c r="L282" s="3"/>
      <c r="O282" s="3"/>
      <c r="R282" s="5"/>
      <c r="U282" s="3"/>
      <c r="X282" s="3"/>
      <c r="AA282" s="3"/>
      <c r="AE282" s="3"/>
      <c r="AH282" s="3"/>
      <c r="AK282" s="3"/>
      <c r="AN282" s="3"/>
      <c r="AQ282" s="3"/>
      <c r="AT282" s="3"/>
      <c r="AW282" s="3"/>
      <c r="AZ282" s="3"/>
      <c r="BB282" s="25"/>
      <c r="BC282" s="3"/>
      <c r="BE282" s="25"/>
      <c r="BF282" s="3"/>
      <c r="BH282" s="25"/>
      <c r="BI282" s="3"/>
      <c r="BL282" s="3"/>
    </row>
    <row r="283">
      <c r="A283" s="27"/>
      <c r="B283" s="29"/>
      <c r="C283" s="3"/>
      <c r="D283" s="27"/>
      <c r="E283" s="29"/>
      <c r="F283" s="3"/>
      <c r="I283" s="3"/>
      <c r="L283" s="3"/>
      <c r="O283" s="3"/>
      <c r="R283" s="5"/>
      <c r="U283" s="3"/>
      <c r="X283" s="3"/>
      <c r="AA283" s="3"/>
      <c r="AE283" s="3"/>
      <c r="AH283" s="3"/>
      <c r="AK283" s="3"/>
      <c r="AN283" s="3"/>
      <c r="AQ283" s="3"/>
      <c r="AT283" s="3"/>
      <c r="AW283" s="3"/>
      <c r="AZ283" s="3"/>
      <c r="BB283" s="25"/>
      <c r="BC283" s="3"/>
      <c r="BE283" s="25"/>
      <c r="BF283" s="3"/>
      <c r="BH283" s="25"/>
      <c r="BI283" s="3"/>
      <c r="BL283" s="3"/>
    </row>
    <row r="284">
      <c r="A284" s="27"/>
      <c r="B284" s="29"/>
      <c r="C284" s="3"/>
      <c r="D284" s="27"/>
      <c r="E284" s="29"/>
      <c r="F284" s="3"/>
      <c r="I284" s="3"/>
      <c r="L284" s="3"/>
      <c r="O284" s="3"/>
      <c r="R284" s="5"/>
      <c r="U284" s="3"/>
      <c r="X284" s="3"/>
      <c r="AA284" s="3"/>
      <c r="AE284" s="3"/>
      <c r="AH284" s="3"/>
      <c r="AK284" s="3"/>
      <c r="AN284" s="3"/>
      <c r="AQ284" s="3"/>
      <c r="AT284" s="3"/>
      <c r="AW284" s="3"/>
      <c r="AZ284" s="3"/>
      <c r="BB284" s="25"/>
      <c r="BC284" s="3"/>
      <c r="BE284" s="25"/>
      <c r="BF284" s="3"/>
      <c r="BH284" s="25"/>
      <c r="BI284" s="3"/>
      <c r="BL284" s="3"/>
    </row>
    <row r="285">
      <c r="A285" s="27"/>
      <c r="B285" s="29"/>
      <c r="C285" s="3"/>
      <c r="D285" s="27"/>
      <c r="E285" s="29"/>
      <c r="F285" s="3"/>
      <c r="I285" s="3"/>
      <c r="L285" s="3"/>
      <c r="O285" s="3"/>
      <c r="R285" s="5"/>
      <c r="U285" s="3"/>
      <c r="X285" s="3"/>
      <c r="AA285" s="3"/>
      <c r="AE285" s="3"/>
      <c r="AH285" s="3"/>
      <c r="AK285" s="3"/>
      <c r="AN285" s="3"/>
      <c r="AQ285" s="3"/>
      <c r="AT285" s="3"/>
      <c r="AW285" s="3"/>
      <c r="AZ285" s="3"/>
      <c r="BB285" s="25"/>
      <c r="BC285" s="3"/>
      <c r="BE285" s="25"/>
      <c r="BF285" s="3"/>
      <c r="BH285" s="25"/>
      <c r="BI285" s="3"/>
      <c r="BL285" s="3"/>
    </row>
    <row r="286">
      <c r="A286" s="27"/>
      <c r="B286" s="29"/>
      <c r="C286" s="3"/>
      <c r="D286" s="27"/>
      <c r="E286" s="29"/>
      <c r="F286" s="3"/>
      <c r="I286" s="3"/>
      <c r="L286" s="3"/>
      <c r="O286" s="3"/>
      <c r="R286" s="5"/>
      <c r="U286" s="3"/>
      <c r="X286" s="3"/>
      <c r="AA286" s="3"/>
      <c r="AE286" s="3"/>
      <c r="AH286" s="3"/>
      <c r="AK286" s="3"/>
      <c r="AN286" s="3"/>
      <c r="AQ286" s="3"/>
      <c r="AT286" s="3"/>
      <c r="AW286" s="3"/>
      <c r="AZ286" s="3"/>
      <c r="BB286" s="25"/>
      <c r="BC286" s="3"/>
      <c r="BE286" s="25"/>
      <c r="BF286" s="3"/>
      <c r="BH286" s="25"/>
      <c r="BI286" s="3"/>
      <c r="BL286" s="3"/>
    </row>
    <row r="287">
      <c r="A287" s="27"/>
      <c r="B287" s="29"/>
      <c r="C287" s="3"/>
      <c r="D287" s="27"/>
      <c r="E287" s="29"/>
      <c r="F287" s="3"/>
      <c r="I287" s="3"/>
      <c r="L287" s="3"/>
      <c r="O287" s="3"/>
      <c r="R287" s="5"/>
      <c r="U287" s="3"/>
      <c r="X287" s="3"/>
      <c r="AA287" s="3"/>
      <c r="AE287" s="3"/>
      <c r="AH287" s="3"/>
      <c r="AK287" s="3"/>
      <c r="AN287" s="3"/>
      <c r="AQ287" s="3"/>
      <c r="AT287" s="3"/>
      <c r="AW287" s="3"/>
      <c r="AZ287" s="3"/>
      <c r="BB287" s="25"/>
      <c r="BC287" s="3"/>
      <c r="BE287" s="25"/>
      <c r="BF287" s="3"/>
      <c r="BH287" s="25"/>
      <c r="BI287" s="3"/>
      <c r="BL287" s="3"/>
    </row>
    <row r="288">
      <c r="A288" s="27"/>
      <c r="B288" s="29"/>
      <c r="C288" s="3"/>
      <c r="D288" s="27"/>
      <c r="E288" s="29"/>
      <c r="F288" s="3"/>
      <c r="I288" s="3"/>
      <c r="L288" s="3"/>
      <c r="O288" s="3"/>
      <c r="R288" s="5"/>
      <c r="U288" s="3"/>
      <c r="X288" s="3"/>
      <c r="AA288" s="3"/>
      <c r="AE288" s="3"/>
      <c r="AH288" s="3"/>
      <c r="AK288" s="3"/>
      <c r="AN288" s="3"/>
      <c r="AQ288" s="3"/>
      <c r="AT288" s="3"/>
      <c r="AW288" s="3"/>
      <c r="AZ288" s="3"/>
      <c r="BB288" s="25"/>
      <c r="BC288" s="3"/>
      <c r="BE288" s="25"/>
      <c r="BF288" s="3"/>
      <c r="BH288" s="25"/>
      <c r="BI288" s="3"/>
      <c r="BL288" s="3"/>
    </row>
    <row r="289">
      <c r="A289" s="27"/>
      <c r="B289" s="29"/>
      <c r="C289" s="3"/>
      <c r="D289" s="27"/>
      <c r="E289" s="29"/>
      <c r="F289" s="3"/>
      <c r="I289" s="3"/>
      <c r="L289" s="3"/>
      <c r="O289" s="3"/>
      <c r="R289" s="5"/>
      <c r="U289" s="3"/>
      <c r="X289" s="3"/>
      <c r="AA289" s="3"/>
      <c r="AE289" s="3"/>
      <c r="AH289" s="3"/>
      <c r="AK289" s="3"/>
      <c r="AN289" s="3"/>
      <c r="AQ289" s="3"/>
      <c r="AT289" s="3"/>
      <c r="AW289" s="3"/>
      <c r="AZ289" s="3"/>
      <c r="BB289" s="25"/>
      <c r="BC289" s="3"/>
      <c r="BE289" s="25"/>
      <c r="BF289" s="3"/>
      <c r="BH289" s="25"/>
      <c r="BI289" s="3"/>
      <c r="BL289" s="3"/>
    </row>
    <row r="290">
      <c r="A290" s="27"/>
      <c r="B290" s="29"/>
      <c r="C290" s="3"/>
      <c r="D290" s="27"/>
      <c r="E290" s="29"/>
      <c r="F290" s="3"/>
      <c r="I290" s="3"/>
      <c r="L290" s="3"/>
      <c r="O290" s="3"/>
      <c r="R290" s="5"/>
      <c r="U290" s="3"/>
      <c r="X290" s="3"/>
      <c r="AA290" s="3"/>
      <c r="AE290" s="3"/>
      <c r="AH290" s="3"/>
      <c r="AK290" s="3"/>
      <c r="AN290" s="3"/>
      <c r="AQ290" s="3"/>
      <c r="AT290" s="3"/>
      <c r="AW290" s="3"/>
      <c r="AZ290" s="3"/>
      <c r="BB290" s="25"/>
      <c r="BC290" s="3"/>
      <c r="BE290" s="25"/>
      <c r="BF290" s="3"/>
      <c r="BH290" s="25"/>
      <c r="BI290" s="3"/>
      <c r="BL290" s="3"/>
    </row>
    <row r="291">
      <c r="A291" s="27"/>
      <c r="B291" s="29"/>
      <c r="C291" s="3"/>
      <c r="D291" s="27"/>
      <c r="E291" s="29"/>
      <c r="F291" s="3"/>
      <c r="I291" s="3"/>
      <c r="L291" s="3"/>
      <c r="O291" s="3"/>
      <c r="R291" s="5"/>
      <c r="U291" s="3"/>
      <c r="X291" s="3"/>
      <c r="AA291" s="3"/>
      <c r="AE291" s="3"/>
      <c r="AH291" s="3"/>
      <c r="AK291" s="3"/>
      <c r="AN291" s="3"/>
      <c r="AQ291" s="3"/>
      <c r="AT291" s="3"/>
      <c r="AW291" s="3"/>
      <c r="AZ291" s="3"/>
      <c r="BB291" s="25"/>
      <c r="BC291" s="3"/>
      <c r="BE291" s="25"/>
      <c r="BF291" s="3"/>
      <c r="BH291" s="25"/>
      <c r="BI291" s="3"/>
      <c r="BL291" s="3"/>
    </row>
    <row r="292">
      <c r="A292" s="27"/>
      <c r="B292" s="29"/>
      <c r="C292" s="3"/>
      <c r="D292" s="27"/>
      <c r="E292" s="29"/>
      <c r="F292" s="3"/>
      <c r="I292" s="3"/>
      <c r="L292" s="3"/>
      <c r="O292" s="3"/>
      <c r="R292" s="5"/>
      <c r="U292" s="3"/>
      <c r="X292" s="3"/>
      <c r="AA292" s="3"/>
      <c r="AE292" s="3"/>
      <c r="AH292" s="3"/>
      <c r="AK292" s="3"/>
      <c r="AN292" s="3"/>
      <c r="AQ292" s="3"/>
      <c r="AT292" s="3"/>
      <c r="AW292" s="3"/>
      <c r="AZ292" s="3"/>
      <c r="BB292" s="25"/>
      <c r="BC292" s="3"/>
      <c r="BE292" s="25"/>
      <c r="BF292" s="3"/>
      <c r="BH292" s="25"/>
      <c r="BI292" s="3"/>
      <c r="BL292" s="3"/>
    </row>
    <row r="293">
      <c r="A293" s="27"/>
      <c r="B293" s="29"/>
      <c r="C293" s="3"/>
      <c r="D293" s="27"/>
      <c r="E293" s="29"/>
      <c r="F293" s="3"/>
      <c r="I293" s="3"/>
      <c r="L293" s="3"/>
      <c r="O293" s="3"/>
      <c r="R293" s="5"/>
      <c r="U293" s="3"/>
      <c r="X293" s="3"/>
      <c r="AA293" s="3"/>
      <c r="AE293" s="3"/>
      <c r="AH293" s="3"/>
      <c r="AK293" s="3"/>
      <c r="AN293" s="3"/>
      <c r="AQ293" s="3"/>
      <c r="AT293" s="3"/>
      <c r="AW293" s="3"/>
      <c r="AZ293" s="3"/>
      <c r="BB293" s="25"/>
      <c r="BC293" s="3"/>
      <c r="BE293" s="25"/>
      <c r="BF293" s="3"/>
      <c r="BH293" s="25"/>
      <c r="BI293" s="3"/>
      <c r="BL293" s="3"/>
    </row>
    <row r="294">
      <c r="A294" s="27"/>
      <c r="B294" s="29"/>
      <c r="C294" s="3"/>
      <c r="D294" s="27"/>
      <c r="E294" s="29"/>
      <c r="F294" s="3"/>
      <c r="I294" s="3"/>
      <c r="L294" s="3"/>
      <c r="O294" s="3"/>
      <c r="R294" s="5"/>
      <c r="U294" s="3"/>
      <c r="X294" s="3"/>
      <c r="AA294" s="3"/>
      <c r="AE294" s="3"/>
      <c r="AH294" s="3"/>
      <c r="AK294" s="3"/>
      <c r="AN294" s="3"/>
      <c r="AQ294" s="3"/>
      <c r="AT294" s="3"/>
      <c r="AW294" s="3"/>
      <c r="AZ294" s="3"/>
      <c r="BB294" s="25"/>
      <c r="BC294" s="3"/>
      <c r="BE294" s="25"/>
      <c r="BF294" s="3"/>
      <c r="BH294" s="25"/>
      <c r="BI294" s="3"/>
      <c r="BL294" s="3"/>
    </row>
    <row r="295">
      <c r="A295" s="27"/>
      <c r="B295" s="29"/>
      <c r="C295" s="3"/>
      <c r="D295" s="27"/>
      <c r="E295" s="29"/>
      <c r="F295" s="3"/>
      <c r="I295" s="3"/>
      <c r="L295" s="3"/>
      <c r="O295" s="3"/>
      <c r="R295" s="5"/>
      <c r="U295" s="3"/>
      <c r="X295" s="3"/>
      <c r="AA295" s="3"/>
      <c r="AE295" s="3"/>
      <c r="AH295" s="3"/>
      <c r="AK295" s="3"/>
      <c r="AN295" s="3"/>
      <c r="AQ295" s="3"/>
      <c r="AT295" s="3"/>
      <c r="AW295" s="3"/>
      <c r="AZ295" s="3"/>
      <c r="BB295" s="25"/>
      <c r="BC295" s="3"/>
      <c r="BE295" s="25"/>
      <c r="BF295" s="3"/>
      <c r="BH295" s="25"/>
      <c r="BI295" s="3"/>
      <c r="BL295" s="3"/>
    </row>
    <row r="296">
      <c r="A296" s="27"/>
      <c r="B296" s="29"/>
      <c r="C296" s="3"/>
      <c r="D296" s="27"/>
      <c r="E296" s="29"/>
      <c r="F296" s="3"/>
      <c r="I296" s="3"/>
      <c r="L296" s="3"/>
      <c r="O296" s="3"/>
      <c r="R296" s="5"/>
      <c r="U296" s="3"/>
      <c r="X296" s="3"/>
      <c r="AA296" s="3"/>
      <c r="AE296" s="3"/>
      <c r="AH296" s="3"/>
      <c r="AK296" s="3"/>
      <c r="AN296" s="3"/>
      <c r="AQ296" s="3"/>
      <c r="AT296" s="3"/>
      <c r="AW296" s="3"/>
      <c r="AZ296" s="3"/>
      <c r="BB296" s="25"/>
      <c r="BC296" s="3"/>
      <c r="BE296" s="25"/>
      <c r="BF296" s="3"/>
      <c r="BH296" s="25"/>
      <c r="BI296" s="3"/>
      <c r="BL296" s="3"/>
    </row>
    <row r="297">
      <c r="A297" s="27"/>
      <c r="B297" s="29"/>
      <c r="C297" s="3"/>
      <c r="D297" s="27"/>
      <c r="E297" s="29"/>
      <c r="F297" s="3"/>
      <c r="I297" s="3"/>
      <c r="L297" s="3"/>
      <c r="O297" s="3"/>
      <c r="R297" s="5"/>
      <c r="U297" s="3"/>
      <c r="X297" s="3"/>
      <c r="AA297" s="3"/>
      <c r="AE297" s="3"/>
      <c r="AH297" s="3"/>
      <c r="AK297" s="3"/>
      <c r="AN297" s="3"/>
      <c r="AQ297" s="3"/>
      <c r="AT297" s="3"/>
      <c r="AW297" s="3"/>
      <c r="AZ297" s="3"/>
      <c r="BB297" s="25"/>
      <c r="BC297" s="3"/>
      <c r="BE297" s="25"/>
      <c r="BF297" s="3"/>
      <c r="BH297" s="25"/>
      <c r="BI297" s="3"/>
      <c r="BL297" s="3"/>
    </row>
    <row r="298">
      <c r="A298" s="27"/>
      <c r="B298" s="29"/>
      <c r="C298" s="3"/>
      <c r="D298" s="27"/>
      <c r="E298" s="29"/>
      <c r="F298" s="3"/>
      <c r="I298" s="3"/>
      <c r="L298" s="3"/>
      <c r="O298" s="3"/>
      <c r="R298" s="5"/>
      <c r="U298" s="3"/>
      <c r="X298" s="3"/>
      <c r="AA298" s="3"/>
      <c r="AE298" s="3"/>
      <c r="AH298" s="3"/>
      <c r="AK298" s="3"/>
      <c r="AN298" s="3"/>
      <c r="AQ298" s="3"/>
      <c r="AT298" s="3"/>
      <c r="AW298" s="3"/>
      <c r="AZ298" s="3"/>
      <c r="BB298" s="25"/>
      <c r="BC298" s="3"/>
      <c r="BE298" s="25"/>
      <c r="BF298" s="3"/>
      <c r="BH298" s="25"/>
      <c r="BI298" s="3"/>
      <c r="BL298" s="3"/>
    </row>
    <row r="299">
      <c r="A299" s="27"/>
      <c r="B299" s="29"/>
      <c r="C299" s="3"/>
      <c r="D299" s="27"/>
      <c r="E299" s="29"/>
      <c r="F299" s="3"/>
      <c r="I299" s="3"/>
      <c r="L299" s="3"/>
      <c r="O299" s="3"/>
      <c r="R299" s="5"/>
      <c r="U299" s="3"/>
      <c r="X299" s="3"/>
      <c r="AA299" s="3"/>
      <c r="AE299" s="3"/>
      <c r="AH299" s="3"/>
      <c r="AK299" s="3"/>
      <c r="AN299" s="3"/>
      <c r="AQ299" s="3"/>
      <c r="AT299" s="3"/>
      <c r="AW299" s="3"/>
      <c r="AZ299" s="3"/>
      <c r="BB299" s="25"/>
      <c r="BC299" s="3"/>
      <c r="BE299" s="25"/>
      <c r="BF299" s="3"/>
      <c r="BH299" s="25"/>
      <c r="BI299" s="3"/>
      <c r="BL299" s="3"/>
    </row>
    <row r="300">
      <c r="A300" s="27"/>
      <c r="B300" s="29"/>
      <c r="C300" s="3"/>
      <c r="D300" s="27"/>
      <c r="E300" s="29"/>
      <c r="F300" s="3"/>
      <c r="I300" s="3"/>
      <c r="L300" s="3"/>
      <c r="O300" s="3"/>
      <c r="R300" s="5"/>
      <c r="U300" s="3"/>
      <c r="X300" s="3"/>
      <c r="AA300" s="3"/>
      <c r="AE300" s="3"/>
      <c r="AH300" s="3"/>
      <c r="AK300" s="3"/>
      <c r="AN300" s="3"/>
      <c r="AQ300" s="3"/>
      <c r="AT300" s="3"/>
      <c r="AW300" s="3"/>
      <c r="AZ300" s="3"/>
      <c r="BB300" s="25"/>
      <c r="BC300" s="3"/>
      <c r="BE300" s="25"/>
      <c r="BF300" s="3"/>
      <c r="BH300" s="25"/>
      <c r="BI300" s="3"/>
      <c r="BL300" s="3"/>
    </row>
    <row r="301">
      <c r="A301" s="27"/>
      <c r="B301" s="29"/>
      <c r="C301" s="3"/>
      <c r="D301" s="27"/>
      <c r="E301" s="29"/>
      <c r="F301" s="3"/>
      <c r="I301" s="3"/>
      <c r="L301" s="3"/>
      <c r="O301" s="3"/>
      <c r="R301" s="5"/>
      <c r="U301" s="3"/>
      <c r="X301" s="3"/>
      <c r="AA301" s="3"/>
      <c r="AE301" s="3"/>
      <c r="AH301" s="3"/>
      <c r="AK301" s="3"/>
      <c r="AN301" s="3"/>
      <c r="AQ301" s="3"/>
      <c r="AT301" s="3"/>
      <c r="AW301" s="3"/>
      <c r="AZ301" s="3"/>
      <c r="BB301" s="25"/>
      <c r="BC301" s="3"/>
      <c r="BE301" s="25"/>
      <c r="BF301" s="3"/>
      <c r="BH301" s="25"/>
      <c r="BI301" s="3"/>
      <c r="BL301" s="3"/>
    </row>
    <row r="302">
      <c r="A302" s="27"/>
      <c r="B302" s="29"/>
      <c r="C302" s="3"/>
      <c r="D302" s="27"/>
      <c r="E302" s="29"/>
      <c r="F302" s="3"/>
      <c r="I302" s="3"/>
      <c r="L302" s="3"/>
      <c r="O302" s="3"/>
      <c r="R302" s="5"/>
      <c r="U302" s="3"/>
      <c r="X302" s="3"/>
      <c r="AA302" s="3"/>
      <c r="AE302" s="3"/>
      <c r="AH302" s="3"/>
      <c r="AK302" s="3"/>
      <c r="AN302" s="3"/>
      <c r="AQ302" s="3"/>
      <c r="AT302" s="3"/>
      <c r="AW302" s="3"/>
      <c r="AZ302" s="3"/>
      <c r="BB302" s="25"/>
      <c r="BC302" s="3"/>
      <c r="BE302" s="25"/>
      <c r="BF302" s="3"/>
      <c r="BH302" s="25"/>
      <c r="BI302" s="3"/>
      <c r="BL302" s="3"/>
    </row>
    <row r="303">
      <c r="A303" s="27"/>
      <c r="B303" s="29"/>
      <c r="C303" s="3"/>
      <c r="D303" s="27"/>
      <c r="E303" s="29"/>
      <c r="F303" s="3"/>
      <c r="I303" s="3"/>
      <c r="L303" s="3"/>
      <c r="O303" s="3"/>
      <c r="R303" s="5"/>
      <c r="U303" s="3"/>
      <c r="X303" s="3"/>
      <c r="AA303" s="3"/>
      <c r="AE303" s="3"/>
      <c r="AH303" s="3"/>
      <c r="AK303" s="3"/>
      <c r="AN303" s="3"/>
      <c r="AQ303" s="3"/>
      <c r="AT303" s="3"/>
      <c r="AW303" s="3"/>
      <c r="AZ303" s="3"/>
      <c r="BB303" s="25"/>
      <c r="BC303" s="3"/>
      <c r="BE303" s="25"/>
      <c r="BF303" s="3"/>
      <c r="BH303" s="25"/>
      <c r="BI303" s="3"/>
      <c r="BL303" s="3"/>
    </row>
    <row r="304">
      <c r="A304" s="27"/>
      <c r="B304" s="29"/>
      <c r="C304" s="3"/>
      <c r="D304" s="27"/>
      <c r="E304" s="29"/>
      <c r="F304" s="3"/>
      <c r="I304" s="3"/>
      <c r="L304" s="3"/>
      <c r="O304" s="3"/>
      <c r="R304" s="5"/>
      <c r="U304" s="3"/>
      <c r="X304" s="3"/>
      <c r="AA304" s="3"/>
      <c r="AE304" s="3"/>
      <c r="AH304" s="3"/>
      <c r="AK304" s="3"/>
      <c r="AN304" s="3"/>
      <c r="AQ304" s="3"/>
      <c r="AT304" s="3"/>
      <c r="AW304" s="3"/>
      <c r="AZ304" s="3"/>
      <c r="BB304" s="25"/>
      <c r="BC304" s="3"/>
      <c r="BE304" s="25"/>
      <c r="BF304" s="3"/>
      <c r="BH304" s="25"/>
      <c r="BI304" s="3"/>
      <c r="BL304" s="3"/>
    </row>
    <row r="305">
      <c r="A305" s="27"/>
      <c r="B305" s="29"/>
      <c r="C305" s="3"/>
      <c r="D305" s="27"/>
      <c r="E305" s="29"/>
      <c r="F305" s="3"/>
      <c r="I305" s="3"/>
      <c r="L305" s="3"/>
      <c r="O305" s="3"/>
      <c r="R305" s="5"/>
      <c r="U305" s="3"/>
      <c r="X305" s="3"/>
      <c r="AA305" s="3"/>
      <c r="AE305" s="3"/>
      <c r="AH305" s="3"/>
      <c r="AK305" s="3"/>
      <c r="AN305" s="3"/>
      <c r="AQ305" s="3"/>
      <c r="AT305" s="3"/>
      <c r="AW305" s="3"/>
      <c r="AZ305" s="3"/>
      <c r="BB305" s="25"/>
      <c r="BC305" s="3"/>
      <c r="BE305" s="25"/>
      <c r="BF305" s="3"/>
      <c r="BH305" s="25"/>
      <c r="BI305" s="3"/>
      <c r="BL305" s="3"/>
    </row>
    <row r="306">
      <c r="A306" s="27"/>
      <c r="B306" s="29"/>
      <c r="C306" s="3"/>
      <c r="D306" s="27"/>
      <c r="E306" s="29"/>
      <c r="F306" s="3"/>
      <c r="I306" s="3"/>
      <c r="L306" s="3"/>
      <c r="O306" s="3"/>
      <c r="R306" s="5"/>
      <c r="U306" s="3"/>
      <c r="X306" s="3"/>
      <c r="AA306" s="3"/>
      <c r="AE306" s="3"/>
      <c r="AH306" s="3"/>
      <c r="AK306" s="3"/>
      <c r="AN306" s="3"/>
      <c r="AQ306" s="3"/>
      <c r="AT306" s="3"/>
      <c r="AW306" s="3"/>
      <c r="AZ306" s="3"/>
      <c r="BB306" s="25"/>
      <c r="BC306" s="3"/>
      <c r="BE306" s="25"/>
      <c r="BF306" s="3"/>
      <c r="BH306" s="25"/>
      <c r="BI306" s="3"/>
      <c r="BL306" s="3"/>
    </row>
    <row r="307">
      <c r="A307" s="27"/>
      <c r="B307" s="29"/>
      <c r="C307" s="3"/>
      <c r="D307" s="27"/>
      <c r="E307" s="29"/>
      <c r="F307" s="3"/>
      <c r="I307" s="3"/>
      <c r="L307" s="3"/>
      <c r="O307" s="3"/>
      <c r="R307" s="5"/>
      <c r="U307" s="3"/>
      <c r="X307" s="3"/>
      <c r="AA307" s="3"/>
      <c r="AE307" s="3"/>
      <c r="AH307" s="3"/>
      <c r="AK307" s="3"/>
      <c r="AN307" s="3"/>
      <c r="AQ307" s="3"/>
      <c r="AT307" s="3"/>
      <c r="AW307" s="3"/>
      <c r="AZ307" s="3"/>
      <c r="BB307" s="25"/>
      <c r="BC307" s="3"/>
      <c r="BE307" s="25"/>
      <c r="BF307" s="3"/>
      <c r="BH307" s="25"/>
      <c r="BI307" s="3"/>
      <c r="BL307" s="3"/>
    </row>
    <row r="308">
      <c r="A308" s="27"/>
      <c r="B308" s="29"/>
      <c r="C308" s="3"/>
      <c r="D308" s="27"/>
      <c r="E308" s="29"/>
      <c r="F308" s="3"/>
      <c r="I308" s="3"/>
      <c r="L308" s="3"/>
      <c r="O308" s="3"/>
      <c r="R308" s="5"/>
      <c r="U308" s="3"/>
      <c r="X308" s="3"/>
      <c r="AA308" s="3"/>
      <c r="AE308" s="3"/>
      <c r="AH308" s="3"/>
      <c r="AK308" s="3"/>
      <c r="AN308" s="3"/>
      <c r="AQ308" s="3"/>
      <c r="AT308" s="3"/>
      <c r="AW308" s="3"/>
      <c r="AZ308" s="3"/>
      <c r="BB308" s="25"/>
      <c r="BC308" s="3"/>
      <c r="BE308" s="25"/>
      <c r="BF308" s="3"/>
      <c r="BH308" s="25"/>
      <c r="BI308" s="3"/>
      <c r="BL308" s="3"/>
    </row>
    <row r="309">
      <c r="A309" s="27"/>
      <c r="B309" s="29"/>
      <c r="C309" s="3"/>
      <c r="D309" s="27"/>
      <c r="E309" s="29"/>
      <c r="F309" s="3"/>
      <c r="I309" s="3"/>
      <c r="L309" s="3"/>
      <c r="O309" s="3"/>
      <c r="R309" s="5"/>
      <c r="U309" s="3"/>
      <c r="X309" s="3"/>
      <c r="AA309" s="3"/>
      <c r="AE309" s="3"/>
      <c r="AH309" s="3"/>
      <c r="AK309" s="3"/>
      <c r="AN309" s="3"/>
      <c r="AQ309" s="3"/>
      <c r="AT309" s="3"/>
      <c r="AW309" s="3"/>
      <c r="AZ309" s="3"/>
      <c r="BB309" s="25"/>
      <c r="BC309" s="3"/>
      <c r="BE309" s="25"/>
      <c r="BF309" s="3"/>
      <c r="BH309" s="25"/>
      <c r="BI309" s="3"/>
      <c r="BL309" s="3"/>
    </row>
    <row r="310">
      <c r="A310" s="27"/>
      <c r="B310" s="29"/>
      <c r="C310" s="3"/>
      <c r="D310" s="27"/>
      <c r="E310" s="29"/>
      <c r="F310" s="3"/>
      <c r="I310" s="3"/>
      <c r="L310" s="3"/>
      <c r="O310" s="3"/>
      <c r="R310" s="5"/>
      <c r="U310" s="3"/>
      <c r="X310" s="3"/>
      <c r="AA310" s="3"/>
      <c r="AE310" s="3"/>
      <c r="AH310" s="3"/>
      <c r="AK310" s="3"/>
      <c r="AN310" s="3"/>
      <c r="AQ310" s="3"/>
      <c r="AT310" s="3"/>
      <c r="AW310" s="3"/>
      <c r="AZ310" s="3"/>
      <c r="BB310" s="25"/>
      <c r="BC310" s="3"/>
      <c r="BE310" s="25"/>
      <c r="BF310" s="3"/>
      <c r="BH310" s="25"/>
      <c r="BI310" s="3"/>
      <c r="BL310" s="3"/>
    </row>
    <row r="311">
      <c r="A311" s="27"/>
      <c r="B311" s="29"/>
      <c r="C311" s="3"/>
      <c r="D311" s="27"/>
      <c r="E311" s="29"/>
      <c r="F311" s="3"/>
      <c r="I311" s="3"/>
      <c r="L311" s="3"/>
      <c r="O311" s="3"/>
      <c r="R311" s="5"/>
      <c r="U311" s="3"/>
      <c r="X311" s="3"/>
      <c r="AA311" s="3"/>
      <c r="AE311" s="3"/>
      <c r="AH311" s="3"/>
      <c r="AK311" s="3"/>
      <c r="AN311" s="3"/>
      <c r="AQ311" s="3"/>
      <c r="AT311" s="3"/>
      <c r="AW311" s="3"/>
      <c r="AZ311" s="3"/>
      <c r="BB311" s="25"/>
      <c r="BC311" s="3"/>
      <c r="BE311" s="25"/>
      <c r="BF311" s="3"/>
      <c r="BH311" s="25"/>
      <c r="BI311" s="3"/>
      <c r="BL311" s="3"/>
    </row>
    <row r="312">
      <c r="A312" s="27"/>
      <c r="B312" s="29"/>
      <c r="C312" s="3"/>
      <c r="D312" s="27"/>
      <c r="E312" s="29"/>
      <c r="F312" s="3"/>
      <c r="I312" s="3"/>
      <c r="L312" s="3"/>
      <c r="O312" s="3"/>
      <c r="R312" s="5"/>
      <c r="U312" s="3"/>
      <c r="X312" s="3"/>
      <c r="AA312" s="3"/>
      <c r="AE312" s="3"/>
      <c r="AH312" s="3"/>
      <c r="AK312" s="3"/>
      <c r="AN312" s="3"/>
      <c r="AQ312" s="3"/>
      <c r="AT312" s="3"/>
      <c r="AW312" s="3"/>
      <c r="AZ312" s="3"/>
      <c r="BB312" s="25"/>
      <c r="BC312" s="3"/>
      <c r="BE312" s="25"/>
      <c r="BF312" s="3"/>
      <c r="BH312" s="25"/>
      <c r="BI312" s="3"/>
      <c r="BL312" s="3"/>
    </row>
    <row r="313">
      <c r="A313" s="27"/>
      <c r="B313" s="29"/>
      <c r="C313" s="3"/>
      <c r="D313" s="27"/>
      <c r="E313" s="29"/>
      <c r="F313" s="3"/>
      <c r="I313" s="3"/>
      <c r="L313" s="3"/>
      <c r="O313" s="3"/>
      <c r="R313" s="5"/>
      <c r="U313" s="3"/>
      <c r="X313" s="3"/>
      <c r="AA313" s="3"/>
      <c r="AE313" s="3"/>
      <c r="AH313" s="3"/>
      <c r="AK313" s="3"/>
      <c r="AN313" s="3"/>
      <c r="AQ313" s="3"/>
      <c r="AT313" s="3"/>
      <c r="AW313" s="3"/>
      <c r="AZ313" s="3"/>
      <c r="BB313" s="25"/>
      <c r="BC313" s="3"/>
      <c r="BE313" s="25"/>
      <c r="BF313" s="3"/>
      <c r="BH313" s="25"/>
      <c r="BI313" s="3"/>
      <c r="BL313" s="3"/>
    </row>
    <row r="314">
      <c r="A314" s="27"/>
      <c r="B314" s="29"/>
      <c r="C314" s="3"/>
      <c r="D314" s="27"/>
      <c r="E314" s="29"/>
      <c r="F314" s="3"/>
      <c r="I314" s="3"/>
      <c r="L314" s="3"/>
      <c r="O314" s="3"/>
      <c r="R314" s="5"/>
      <c r="U314" s="3"/>
      <c r="X314" s="3"/>
      <c r="AA314" s="3"/>
      <c r="AE314" s="3"/>
      <c r="AH314" s="3"/>
      <c r="AK314" s="3"/>
      <c r="AN314" s="3"/>
      <c r="AQ314" s="3"/>
      <c r="AT314" s="3"/>
      <c r="AW314" s="3"/>
      <c r="AZ314" s="3"/>
      <c r="BB314" s="25"/>
      <c r="BC314" s="3"/>
      <c r="BE314" s="25"/>
      <c r="BF314" s="3"/>
      <c r="BH314" s="25"/>
      <c r="BI314" s="3"/>
      <c r="BL314" s="3"/>
    </row>
    <row r="315">
      <c r="A315" s="27"/>
      <c r="B315" s="29"/>
      <c r="C315" s="3"/>
      <c r="D315" s="27"/>
      <c r="E315" s="29"/>
      <c r="F315" s="3"/>
      <c r="I315" s="3"/>
      <c r="L315" s="3"/>
      <c r="O315" s="3"/>
      <c r="R315" s="5"/>
      <c r="U315" s="3"/>
      <c r="X315" s="3"/>
      <c r="AA315" s="3"/>
      <c r="AE315" s="3"/>
      <c r="AH315" s="3"/>
      <c r="AK315" s="3"/>
      <c r="AN315" s="3"/>
      <c r="AQ315" s="3"/>
      <c r="AT315" s="3"/>
      <c r="AW315" s="3"/>
      <c r="AZ315" s="3"/>
      <c r="BB315" s="25"/>
      <c r="BC315" s="3"/>
      <c r="BE315" s="25"/>
      <c r="BF315" s="3"/>
      <c r="BH315" s="25"/>
      <c r="BI315" s="3"/>
      <c r="BL315" s="3"/>
    </row>
    <row r="316">
      <c r="A316" s="27"/>
      <c r="B316" s="29"/>
      <c r="C316" s="3"/>
      <c r="D316" s="27"/>
      <c r="E316" s="29"/>
      <c r="F316" s="3"/>
      <c r="I316" s="3"/>
      <c r="L316" s="3"/>
      <c r="O316" s="3"/>
      <c r="R316" s="5"/>
      <c r="U316" s="3"/>
      <c r="X316" s="3"/>
      <c r="AA316" s="3"/>
      <c r="AE316" s="3"/>
      <c r="AH316" s="3"/>
      <c r="AK316" s="3"/>
      <c r="AN316" s="3"/>
      <c r="AQ316" s="3"/>
      <c r="AT316" s="3"/>
      <c r="AW316" s="3"/>
      <c r="AZ316" s="3"/>
      <c r="BB316" s="25"/>
      <c r="BC316" s="3"/>
      <c r="BE316" s="25"/>
      <c r="BF316" s="3"/>
      <c r="BH316" s="25"/>
      <c r="BI316" s="3"/>
      <c r="BL316" s="3"/>
    </row>
    <row r="317">
      <c r="A317" s="27"/>
      <c r="B317" s="29"/>
      <c r="C317" s="3"/>
      <c r="D317" s="27"/>
      <c r="E317" s="29"/>
      <c r="F317" s="3"/>
      <c r="I317" s="3"/>
      <c r="L317" s="3"/>
      <c r="O317" s="3"/>
      <c r="R317" s="5"/>
      <c r="U317" s="3"/>
      <c r="X317" s="3"/>
      <c r="AA317" s="3"/>
      <c r="AE317" s="3"/>
      <c r="AH317" s="3"/>
      <c r="AK317" s="3"/>
      <c r="AN317" s="3"/>
      <c r="AQ317" s="3"/>
      <c r="AT317" s="3"/>
      <c r="AW317" s="3"/>
      <c r="AZ317" s="3"/>
      <c r="BB317" s="25"/>
      <c r="BC317" s="3"/>
      <c r="BE317" s="25"/>
      <c r="BF317" s="3"/>
      <c r="BH317" s="25"/>
      <c r="BI317" s="3"/>
      <c r="BL317" s="3"/>
    </row>
    <row r="318">
      <c r="A318" s="27"/>
      <c r="B318" s="29"/>
      <c r="C318" s="3"/>
      <c r="D318" s="27"/>
      <c r="E318" s="29"/>
      <c r="F318" s="3"/>
      <c r="I318" s="3"/>
      <c r="L318" s="3"/>
      <c r="O318" s="3"/>
      <c r="R318" s="5"/>
      <c r="U318" s="3"/>
      <c r="X318" s="3"/>
      <c r="AA318" s="3"/>
      <c r="AE318" s="3"/>
      <c r="AH318" s="3"/>
      <c r="AK318" s="3"/>
      <c r="AN318" s="3"/>
      <c r="AQ318" s="3"/>
      <c r="AT318" s="3"/>
      <c r="AW318" s="3"/>
      <c r="AZ318" s="3"/>
      <c r="BB318" s="25"/>
      <c r="BC318" s="3"/>
      <c r="BE318" s="25"/>
      <c r="BF318" s="3"/>
      <c r="BH318" s="25"/>
      <c r="BI318" s="3"/>
      <c r="BL318" s="3"/>
    </row>
    <row r="319">
      <c r="A319" s="27"/>
      <c r="B319" s="29"/>
      <c r="C319" s="3"/>
      <c r="D319" s="27"/>
      <c r="E319" s="29"/>
      <c r="F319" s="3"/>
      <c r="I319" s="3"/>
      <c r="L319" s="3"/>
      <c r="O319" s="3"/>
      <c r="R319" s="5"/>
      <c r="U319" s="3"/>
      <c r="X319" s="3"/>
      <c r="AA319" s="3"/>
      <c r="AE319" s="3"/>
      <c r="AH319" s="3"/>
      <c r="AK319" s="3"/>
      <c r="AN319" s="3"/>
      <c r="AQ319" s="3"/>
      <c r="AT319" s="3"/>
      <c r="AW319" s="3"/>
      <c r="AZ319" s="3"/>
      <c r="BB319" s="25"/>
      <c r="BC319" s="3"/>
      <c r="BE319" s="25"/>
      <c r="BF319" s="3"/>
      <c r="BH319" s="25"/>
      <c r="BI319" s="3"/>
      <c r="BL319" s="3"/>
    </row>
    <row r="320">
      <c r="A320" s="27"/>
      <c r="B320" s="29"/>
      <c r="C320" s="3"/>
      <c r="D320" s="27"/>
      <c r="E320" s="29"/>
      <c r="F320" s="3"/>
      <c r="I320" s="3"/>
      <c r="L320" s="3"/>
      <c r="O320" s="3"/>
      <c r="R320" s="5"/>
      <c r="U320" s="3"/>
      <c r="X320" s="3"/>
      <c r="AA320" s="3"/>
      <c r="AE320" s="3"/>
      <c r="AH320" s="3"/>
      <c r="AK320" s="3"/>
      <c r="AN320" s="3"/>
      <c r="AQ320" s="3"/>
      <c r="AT320" s="3"/>
      <c r="AW320" s="3"/>
      <c r="AZ320" s="3"/>
      <c r="BB320" s="25"/>
      <c r="BC320" s="3"/>
      <c r="BE320" s="25"/>
      <c r="BF320" s="3"/>
      <c r="BH320" s="25"/>
      <c r="BI320" s="3"/>
      <c r="BL320" s="3"/>
    </row>
    <row r="321">
      <c r="A321" s="27"/>
      <c r="B321" s="29"/>
      <c r="C321" s="3"/>
      <c r="D321" s="27"/>
      <c r="E321" s="29"/>
      <c r="F321" s="3"/>
      <c r="I321" s="3"/>
      <c r="L321" s="3"/>
      <c r="O321" s="3"/>
      <c r="R321" s="5"/>
      <c r="U321" s="3"/>
      <c r="X321" s="3"/>
      <c r="AA321" s="3"/>
      <c r="AE321" s="3"/>
      <c r="AH321" s="3"/>
      <c r="AK321" s="3"/>
      <c r="AN321" s="3"/>
      <c r="AQ321" s="3"/>
      <c r="AT321" s="3"/>
      <c r="AW321" s="3"/>
      <c r="AZ321" s="3"/>
      <c r="BB321" s="25"/>
      <c r="BC321" s="3"/>
      <c r="BE321" s="25"/>
      <c r="BF321" s="3"/>
      <c r="BH321" s="25"/>
      <c r="BI321" s="3"/>
      <c r="BL321" s="3"/>
    </row>
    <row r="322">
      <c r="A322" s="27"/>
      <c r="B322" s="29"/>
      <c r="C322" s="3"/>
      <c r="D322" s="27"/>
      <c r="E322" s="29"/>
      <c r="F322" s="3"/>
      <c r="I322" s="3"/>
      <c r="L322" s="3"/>
      <c r="O322" s="3"/>
      <c r="R322" s="5"/>
      <c r="U322" s="3"/>
      <c r="X322" s="3"/>
      <c r="AA322" s="3"/>
      <c r="AE322" s="3"/>
      <c r="AH322" s="3"/>
      <c r="AK322" s="3"/>
      <c r="AN322" s="3"/>
      <c r="AQ322" s="3"/>
      <c r="AT322" s="3"/>
      <c r="AW322" s="3"/>
      <c r="AZ322" s="3"/>
      <c r="BB322" s="25"/>
      <c r="BC322" s="3"/>
      <c r="BE322" s="25"/>
      <c r="BF322" s="3"/>
      <c r="BH322" s="25"/>
      <c r="BI322" s="3"/>
      <c r="BL322" s="3"/>
    </row>
    <row r="323">
      <c r="A323" s="27"/>
      <c r="B323" s="29"/>
      <c r="C323" s="3"/>
      <c r="D323" s="27"/>
      <c r="E323" s="29"/>
      <c r="F323" s="3"/>
      <c r="I323" s="3"/>
      <c r="L323" s="3"/>
      <c r="O323" s="3"/>
      <c r="R323" s="5"/>
      <c r="U323" s="3"/>
      <c r="X323" s="3"/>
      <c r="AA323" s="3"/>
      <c r="AE323" s="3"/>
      <c r="AH323" s="3"/>
      <c r="AK323" s="3"/>
      <c r="AN323" s="3"/>
      <c r="AQ323" s="3"/>
      <c r="AT323" s="3"/>
      <c r="AW323" s="3"/>
      <c r="AZ323" s="3"/>
      <c r="BB323" s="25"/>
      <c r="BC323" s="3"/>
      <c r="BE323" s="25"/>
      <c r="BF323" s="3"/>
      <c r="BH323" s="25"/>
      <c r="BI323" s="3"/>
      <c r="BL323" s="3"/>
    </row>
    <row r="324">
      <c r="A324" s="27"/>
      <c r="B324" s="29"/>
      <c r="C324" s="3"/>
      <c r="D324" s="27"/>
      <c r="E324" s="29"/>
      <c r="F324" s="3"/>
      <c r="I324" s="3"/>
      <c r="L324" s="3"/>
      <c r="O324" s="3"/>
      <c r="R324" s="5"/>
      <c r="U324" s="3"/>
      <c r="X324" s="3"/>
      <c r="AA324" s="3"/>
      <c r="AE324" s="3"/>
      <c r="AH324" s="3"/>
      <c r="AK324" s="3"/>
      <c r="AN324" s="3"/>
      <c r="AQ324" s="3"/>
      <c r="AT324" s="3"/>
      <c r="AW324" s="3"/>
      <c r="AZ324" s="3"/>
      <c r="BB324" s="25"/>
      <c r="BC324" s="3"/>
      <c r="BE324" s="25"/>
      <c r="BF324" s="3"/>
      <c r="BH324" s="25"/>
      <c r="BI324" s="3"/>
      <c r="BL324" s="3"/>
    </row>
    <row r="325">
      <c r="A325" s="27"/>
      <c r="B325" s="29"/>
      <c r="C325" s="3"/>
      <c r="D325" s="27"/>
      <c r="E325" s="29"/>
      <c r="F325" s="3"/>
      <c r="I325" s="3"/>
      <c r="L325" s="3"/>
      <c r="O325" s="3"/>
      <c r="R325" s="5"/>
      <c r="U325" s="3"/>
      <c r="X325" s="3"/>
      <c r="AA325" s="3"/>
      <c r="AE325" s="3"/>
      <c r="AH325" s="3"/>
      <c r="AK325" s="3"/>
      <c r="AN325" s="3"/>
      <c r="AQ325" s="3"/>
      <c r="AT325" s="3"/>
      <c r="AW325" s="3"/>
      <c r="AZ325" s="3"/>
      <c r="BB325" s="25"/>
      <c r="BC325" s="3"/>
      <c r="BE325" s="25"/>
      <c r="BF325" s="3"/>
      <c r="BH325" s="25"/>
      <c r="BI325" s="3"/>
      <c r="BL325" s="3"/>
    </row>
    <row r="326">
      <c r="A326" s="27"/>
      <c r="B326" s="29"/>
      <c r="C326" s="3"/>
      <c r="D326" s="27"/>
      <c r="E326" s="29"/>
      <c r="F326" s="3"/>
      <c r="I326" s="3"/>
      <c r="L326" s="3"/>
      <c r="O326" s="3"/>
      <c r="R326" s="5"/>
      <c r="U326" s="3"/>
      <c r="X326" s="3"/>
      <c r="AA326" s="3"/>
      <c r="AE326" s="3"/>
      <c r="AH326" s="3"/>
      <c r="AK326" s="3"/>
      <c r="AN326" s="3"/>
      <c r="AQ326" s="3"/>
      <c r="AT326" s="3"/>
      <c r="AW326" s="3"/>
      <c r="AZ326" s="3"/>
      <c r="BB326" s="25"/>
      <c r="BC326" s="3"/>
      <c r="BE326" s="25"/>
      <c r="BF326" s="3"/>
      <c r="BH326" s="25"/>
      <c r="BI326" s="3"/>
      <c r="BL326" s="3"/>
    </row>
    <row r="327">
      <c r="A327" s="27"/>
      <c r="B327" s="29"/>
      <c r="C327" s="3"/>
      <c r="D327" s="27"/>
      <c r="E327" s="29"/>
      <c r="F327" s="3"/>
      <c r="I327" s="3"/>
      <c r="L327" s="3"/>
      <c r="O327" s="3"/>
      <c r="R327" s="5"/>
      <c r="U327" s="3"/>
      <c r="X327" s="3"/>
      <c r="AA327" s="3"/>
      <c r="AE327" s="3"/>
      <c r="AH327" s="3"/>
      <c r="AK327" s="3"/>
      <c r="AN327" s="3"/>
      <c r="AQ327" s="3"/>
      <c r="AT327" s="3"/>
      <c r="AW327" s="3"/>
      <c r="AZ327" s="3"/>
      <c r="BB327" s="25"/>
      <c r="BC327" s="3"/>
      <c r="BE327" s="25"/>
      <c r="BF327" s="3"/>
      <c r="BH327" s="25"/>
      <c r="BI327" s="3"/>
      <c r="BL327" s="3"/>
    </row>
    <row r="328">
      <c r="A328" s="27"/>
      <c r="B328" s="29"/>
      <c r="C328" s="3"/>
      <c r="D328" s="27"/>
      <c r="E328" s="29"/>
      <c r="F328" s="3"/>
      <c r="I328" s="3"/>
      <c r="L328" s="3"/>
      <c r="O328" s="3"/>
      <c r="R328" s="5"/>
      <c r="U328" s="3"/>
      <c r="X328" s="3"/>
      <c r="AA328" s="3"/>
      <c r="AE328" s="3"/>
      <c r="AH328" s="3"/>
      <c r="AK328" s="3"/>
      <c r="AN328" s="3"/>
      <c r="AQ328" s="3"/>
      <c r="AT328" s="3"/>
      <c r="AW328" s="3"/>
      <c r="AZ328" s="3"/>
      <c r="BB328" s="25"/>
      <c r="BC328" s="3"/>
      <c r="BE328" s="25"/>
      <c r="BF328" s="3"/>
      <c r="BH328" s="25"/>
      <c r="BI328" s="3"/>
      <c r="BL328" s="3"/>
    </row>
    <row r="329">
      <c r="A329" s="27"/>
      <c r="B329" s="29"/>
      <c r="C329" s="3"/>
      <c r="D329" s="27"/>
      <c r="E329" s="29"/>
      <c r="F329" s="3"/>
      <c r="I329" s="3"/>
      <c r="L329" s="3"/>
      <c r="O329" s="3"/>
      <c r="R329" s="5"/>
      <c r="U329" s="3"/>
      <c r="X329" s="3"/>
      <c r="AA329" s="3"/>
      <c r="AE329" s="3"/>
      <c r="AH329" s="3"/>
      <c r="AK329" s="3"/>
      <c r="AN329" s="3"/>
      <c r="AQ329" s="3"/>
      <c r="AT329" s="3"/>
      <c r="AW329" s="3"/>
      <c r="AZ329" s="3"/>
      <c r="BB329" s="25"/>
      <c r="BC329" s="3"/>
      <c r="BE329" s="25"/>
      <c r="BF329" s="3"/>
      <c r="BH329" s="25"/>
      <c r="BI329" s="3"/>
      <c r="BL329" s="3"/>
    </row>
    <row r="330">
      <c r="A330" s="27"/>
      <c r="B330" s="29"/>
      <c r="C330" s="3"/>
      <c r="D330" s="27"/>
      <c r="E330" s="29"/>
      <c r="F330" s="3"/>
      <c r="I330" s="3"/>
      <c r="L330" s="3"/>
      <c r="O330" s="3"/>
      <c r="R330" s="5"/>
      <c r="U330" s="3"/>
      <c r="X330" s="3"/>
      <c r="AA330" s="3"/>
      <c r="AE330" s="3"/>
      <c r="AH330" s="3"/>
      <c r="AK330" s="3"/>
      <c r="AN330" s="3"/>
      <c r="AQ330" s="3"/>
      <c r="AT330" s="3"/>
      <c r="AW330" s="3"/>
      <c r="AZ330" s="3"/>
      <c r="BB330" s="25"/>
      <c r="BC330" s="3"/>
      <c r="BE330" s="25"/>
      <c r="BF330" s="3"/>
      <c r="BH330" s="25"/>
      <c r="BI330" s="3"/>
      <c r="BL330" s="3"/>
    </row>
    <row r="331">
      <c r="A331" s="27"/>
      <c r="B331" s="29"/>
      <c r="C331" s="3"/>
      <c r="D331" s="27"/>
      <c r="E331" s="29"/>
      <c r="F331" s="3"/>
      <c r="I331" s="3"/>
      <c r="L331" s="3"/>
      <c r="O331" s="3"/>
      <c r="R331" s="5"/>
      <c r="U331" s="3"/>
      <c r="X331" s="3"/>
      <c r="AA331" s="3"/>
      <c r="AE331" s="3"/>
      <c r="AH331" s="3"/>
      <c r="AK331" s="3"/>
      <c r="AN331" s="3"/>
      <c r="AQ331" s="3"/>
      <c r="AT331" s="3"/>
      <c r="AW331" s="3"/>
      <c r="AZ331" s="3"/>
      <c r="BB331" s="25"/>
      <c r="BC331" s="3"/>
      <c r="BE331" s="25"/>
      <c r="BF331" s="3"/>
      <c r="BH331" s="25"/>
      <c r="BI331" s="3"/>
      <c r="BL331" s="3"/>
    </row>
    <row r="332">
      <c r="A332" s="27"/>
      <c r="B332" s="29"/>
      <c r="C332" s="3"/>
      <c r="D332" s="27"/>
      <c r="E332" s="29"/>
      <c r="F332" s="3"/>
      <c r="I332" s="3"/>
      <c r="L332" s="3"/>
      <c r="O332" s="3"/>
      <c r="R332" s="5"/>
      <c r="U332" s="3"/>
      <c r="X332" s="3"/>
      <c r="AA332" s="3"/>
      <c r="AE332" s="3"/>
      <c r="AH332" s="3"/>
      <c r="AK332" s="3"/>
      <c r="AN332" s="3"/>
      <c r="AQ332" s="3"/>
      <c r="AT332" s="3"/>
      <c r="AW332" s="3"/>
      <c r="AZ332" s="3"/>
      <c r="BB332" s="25"/>
      <c r="BC332" s="3"/>
      <c r="BE332" s="25"/>
      <c r="BF332" s="3"/>
      <c r="BH332" s="25"/>
      <c r="BI332" s="3"/>
      <c r="BL332" s="3"/>
    </row>
    <row r="333">
      <c r="A333" s="27"/>
      <c r="B333" s="29"/>
      <c r="C333" s="3"/>
      <c r="D333" s="27"/>
      <c r="E333" s="29"/>
      <c r="F333" s="3"/>
      <c r="I333" s="3"/>
      <c r="L333" s="3"/>
      <c r="O333" s="3"/>
      <c r="R333" s="5"/>
      <c r="U333" s="3"/>
      <c r="X333" s="3"/>
      <c r="AA333" s="3"/>
      <c r="AE333" s="3"/>
      <c r="AH333" s="3"/>
      <c r="AK333" s="3"/>
      <c r="AN333" s="3"/>
      <c r="AQ333" s="3"/>
      <c r="AT333" s="3"/>
      <c r="AW333" s="3"/>
      <c r="AZ333" s="3"/>
      <c r="BB333" s="25"/>
      <c r="BC333" s="3"/>
      <c r="BE333" s="25"/>
      <c r="BF333" s="3"/>
      <c r="BH333" s="25"/>
      <c r="BI333" s="3"/>
      <c r="BL333" s="3"/>
    </row>
    <row r="334">
      <c r="A334" s="27"/>
      <c r="B334" s="29"/>
      <c r="C334" s="3"/>
      <c r="D334" s="27"/>
      <c r="E334" s="29"/>
      <c r="F334" s="3"/>
      <c r="I334" s="3"/>
      <c r="L334" s="3"/>
      <c r="O334" s="3"/>
      <c r="R334" s="5"/>
      <c r="U334" s="3"/>
      <c r="X334" s="3"/>
      <c r="AA334" s="3"/>
      <c r="AE334" s="3"/>
      <c r="AH334" s="3"/>
      <c r="AK334" s="3"/>
      <c r="AN334" s="3"/>
      <c r="AQ334" s="3"/>
      <c r="AT334" s="3"/>
      <c r="AW334" s="3"/>
      <c r="AZ334" s="3"/>
      <c r="BB334" s="25"/>
      <c r="BC334" s="3"/>
      <c r="BE334" s="25"/>
      <c r="BF334" s="3"/>
      <c r="BH334" s="25"/>
      <c r="BI334" s="3"/>
      <c r="BL334" s="3"/>
    </row>
    <row r="335">
      <c r="A335" s="27"/>
      <c r="B335" s="29"/>
      <c r="C335" s="3"/>
      <c r="D335" s="27"/>
      <c r="E335" s="29"/>
      <c r="F335" s="3"/>
      <c r="I335" s="3"/>
      <c r="L335" s="3"/>
      <c r="O335" s="3"/>
      <c r="R335" s="5"/>
      <c r="U335" s="3"/>
      <c r="X335" s="3"/>
      <c r="AA335" s="3"/>
      <c r="AE335" s="3"/>
      <c r="AH335" s="3"/>
      <c r="AK335" s="3"/>
      <c r="AN335" s="3"/>
      <c r="AQ335" s="3"/>
      <c r="AT335" s="3"/>
      <c r="AW335" s="3"/>
      <c r="AZ335" s="3"/>
      <c r="BB335" s="25"/>
      <c r="BC335" s="3"/>
      <c r="BE335" s="25"/>
      <c r="BF335" s="3"/>
      <c r="BH335" s="25"/>
      <c r="BI335" s="3"/>
      <c r="BL335" s="3"/>
    </row>
    <row r="336">
      <c r="A336" s="27"/>
      <c r="B336" s="29"/>
      <c r="C336" s="3"/>
      <c r="D336" s="27"/>
      <c r="E336" s="29"/>
      <c r="F336" s="3"/>
      <c r="I336" s="3"/>
      <c r="L336" s="3"/>
      <c r="O336" s="3"/>
      <c r="R336" s="5"/>
      <c r="U336" s="3"/>
      <c r="X336" s="3"/>
      <c r="AA336" s="3"/>
      <c r="AE336" s="3"/>
      <c r="AH336" s="3"/>
      <c r="AK336" s="3"/>
      <c r="AN336" s="3"/>
      <c r="AQ336" s="3"/>
      <c r="AT336" s="3"/>
      <c r="AW336" s="3"/>
      <c r="AZ336" s="3"/>
      <c r="BB336" s="25"/>
      <c r="BC336" s="3"/>
      <c r="BE336" s="25"/>
      <c r="BF336" s="3"/>
      <c r="BH336" s="25"/>
      <c r="BI336" s="3"/>
      <c r="BL336" s="3"/>
    </row>
    <row r="337">
      <c r="A337" s="27"/>
      <c r="B337" s="29"/>
      <c r="C337" s="3"/>
      <c r="D337" s="27"/>
      <c r="E337" s="29"/>
      <c r="F337" s="3"/>
      <c r="I337" s="3"/>
      <c r="L337" s="3"/>
      <c r="O337" s="3"/>
      <c r="R337" s="5"/>
      <c r="U337" s="3"/>
      <c r="X337" s="3"/>
      <c r="AA337" s="3"/>
      <c r="AE337" s="3"/>
      <c r="AH337" s="3"/>
      <c r="AK337" s="3"/>
      <c r="AN337" s="3"/>
      <c r="AQ337" s="3"/>
      <c r="AT337" s="3"/>
      <c r="AW337" s="3"/>
      <c r="AZ337" s="3"/>
      <c r="BB337" s="25"/>
      <c r="BC337" s="3"/>
      <c r="BE337" s="25"/>
      <c r="BF337" s="3"/>
      <c r="BH337" s="25"/>
      <c r="BI337" s="3"/>
      <c r="BL337" s="3"/>
    </row>
    <row r="338">
      <c r="A338" s="27"/>
      <c r="B338" s="29"/>
      <c r="C338" s="3"/>
      <c r="D338" s="27"/>
      <c r="E338" s="29"/>
      <c r="F338" s="3"/>
      <c r="I338" s="3"/>
      <c r="L338" s="3"/>
      <c r="O338" s="3"/>
      <c r="R338" s="5"/>
      <c r="U338" s="3"/>
      <c r="X338" s="3"/>
      <c r="AA338" s="3"/>
      <c r="AE338" s="3"/>
      <c r="AH338" s="3"/>
      <c r="AK338" s="3"/>
      <c r="AN338" s="3"/>
      <c r="AQ338" s="3"/>
      <c r="AT338" s="3"/>
      <c r="AW338" s="3"/>
      <c r="AZ338" s="3"/>
      <c r="BB338" s="25"/>
      <c r="BC338" s="3"/>
      <c r="BE338" s="25"/>
      <c r="BF338" s="3"/>
      <c r="BH338" s="25"/>
      <c r="BI338" s="3"/>
      <c r="BL338" s="3"/>
    </row>
    <row r="339">
      <c r="A339" s="27"/>
      <c r="B339" s="29"/>
      <c r="C339" s="3"/>
      <c r="D339" s="27"/>
      <c r="E339" s="29"/>
      <c r="F339" s="3"/>
      <c r="I339" s="3"/>
      <c r="L339" s="3"/>
      <c r="O339" s="3"/>
      <c r="R339" s="5"/>
      <c r="U339" s="3"/>
      <c r="X339" s="3"/>
      <c r="AA339" s="3"/>
      <c r="AE339" s="3"/>
      <c r="AH339" s="3"/>
      <c r="AK339" s="3"/>
      <c r="AN339" s="3"/>
      <c r="AQ339" s="3"/>
      <c r="AT339" s="3"/>
      <c r="AW339" s="3"/>
      <c r="AZ339" s="3"/>
      <c r="BB339" s="25"/>
      <c r="BC339" s="3"/>
      <c r="BE339" s="25"/>
      <c r="BF339" s="3"/>
      <c r="BH339" s="25"/>
      <c r="BI339" s="3"/>
      <c r="BL339" s="3"/>
    </row>
    <row r="340">
      <c r="A340" s="27"/>
      <c r="B340" s="29"/>
      <c r="C340" s="3"/>
      <c r="D340" s="27"/>
      <c r="E340" s="29"/>
      <c r="F340" s="3"/>
      <c r="I340" s="3"/>
      <c r="L340" s="3"/>
      <c r="O340" s="3"/>
      <c r="R340" s="5"/>
      <c r="U340" s="3"/>
      <c r="X340" s="3"/>
      <c r="AA340" s="3"/>
      <c r="AE340" s="3"/>
      <c r="AH340" s="3"/>
      <c r="AK340" s="3"/>
      <c r="AN340" s="3"/>
      <c r="AQ340" s="3"/>
      <c r="AT340" s="3"/>
      <c r="AW340" s="3"/>
      <c r="AZ340" s="3"/>
      <c r="BB340" s="25"/>
      <c r="BC340" s="3"/>
      <c r="BE340" s="25"/>
      <c r="BF340" s="3"/>
      <c r="BH340" s="25"/>
      <c r="BI340" s="3"/>
      <c r="BL340" s="3"/>
    </row>
    <row r="341">
      <c r="A341" s="27"/>
      <c r="B341" s="29"/>
      <c r="C341" s="3"/>
      <c r="D341" s="27"/>
      <c r="E341" s="29"/>
      <c r="F341" s="3"/>
      <c r="I341" s="3"/>
      <c r="L341" s="3"/>
      <c r="O341" s="3"/>
      <c r="R341" s="5"/>
      <c r="U341" s="3"/>
      <c r="X341" s="3"/>
      <c r="AA341" s="3"/>
      <c r="AE341" s="3"/>
      <c r="AH341" s="3"/>
      <c r="AK341" s="3"/>
      <c r="AN341" s="3"/>
      <c r="AQ341" s="3"/>
      <c r="AT341" s="3"/>
      <c r="AW341" s="3"/>
      <c r="AZ341" s="3"/>
      <c r="BB341" s="25"/>
      <c r="BC341" s="3"/>
      <c r="BE341" s="25"/>
      <c r="BF341" s="3"/>
      <c r="BH341" s="25"/>
      <c r="BI341" s="3"/>
      <c r="BL341" s="3"/>
    </row>
    <row r="342">
      <c r="A342" s="27"/>
      <c r="B342" s="29"/>
      <c r="C342" s="3"/>
      <c r="D342" s="27"/>
      <c r="E342" s="29"/>
      <c r="F342" s="3"/>
      <c r="I342" s="3"/>
      <c r="L342" s="3"/>
      <c r="O342" s="3"/>
      <c r="R342" s="5"/>
      <c r="U342" s="3"/>
      <c r="X342" s="3"/>
      <c r="AA342" s="3"/>
      <c r="AE342" s="3"/>
      <c r="AH342" s="3"/>
      <c r="AK342" s="3"/>
      <c r="AN342" s="3"/>
      <c r="AQ342" s="3"/>
      <c r="AT342" s="3"/>
      <c r="AW342" s="3"/>
      <c r="AZ342" s="3"/>
      <c r="BB342" s="25"/>
      <c r="BC342" s="3"/>
      <c r="BE342" s="25"/>
      <c r="BF342" s="3"/>
      <c r="BH342" s="25"/>
      <c r="BI342" s="3"/>
      <c r="BL342" s="3"/>
    </row>
    <row r="343">
      <c r="A343" s="27"/>
      <c r="B343" s="29"/>
      <c r="C343" s="3"/>
      <c r="D343" s="27"/>
      <c r="E343" s="29"/>
      <c r="F343" s="3"/>
      <c r="I343" s="3"/>
      <c r="L343" s="3"/>
      <c r="O343" s="3"/>
      <c r="R343" s="5"/>
      <c r="U343" s="3"/>
      <c r="X343" s="3"/>
      <c r="AA343" s="3"/>
      <c r="AE343" s="3"/>
      <c r="AH343" s="3"/>
      <c r="AK343" s="3"/>
      <c r="AN343" s="3"/>
      <c r="AQ343" s="3"/>
      <c r="AT343" s="3"/>
      <c r="AW343" s="3"/>
      <c r="AZ343" s="3"/>
      <c r="BB343" s="25"/>
      <c r="BC343" s="3"/>
      <c r="BE343" s="25"/>
      <c r="BF343" s="3"/>
      <c r="BH343" s="25"/>
      <c r="BI343" s="3"/>
      <c r="BL343" s="3"/>
    </row>
    <row r="344">
      <c r="A344" s="27"/>
      <c r="B344" s="29"/>
      <c r="C344" s="3"/>
      <c r="D344" s="27"/>
      <c r="E344" s="29"/>
      <c r="F344" s="3"/>
      <c r="I344" s="3"/>
      <c r="L344" s="3"/>
      <c r="O344" s="3"/>
      <c r="R344" s="5"/>
      <c r="U344" s="3"/>
      <c r="X344" s="3"/>
      <c r="AA344" s="3"/>
      <c r="AE344" s="3"/>
      <c r="AH344" s="3"/>
      <c r="AK344" s="3"/>
      <c r="AN344" s="3"/>
      <c r="AQ344" s="3"/>
      <c r="AT344" s="3"/>
      <c r="AW344" s="3"/>
      <c r="AZ344" s="3"/>
      <c r="BB344" s="25"/>
      <c r="BC344" s="3"/>
      <c r="BE344" s="25"/>
      <c r="BF344" s="3"/>
      <c r="BH344" s="25"/>
      <c r="BI344" s="3"/>
      <c r="BL344" s="3"/>
    </row>
    <row r="345">
      <c r="A345" s="27"/>
      <c r="B345" s="29"/>
      <c r="C345" s="3"/>
      <c r="D345" s="27"/>
      <c r="E345" s="29"/>
      <c r="F345" s="3"/>
      <c r="I345" s="3"/>
      <c r="L345" s="3"/>
      <c r="O345" s="3"/>
      <c r="R345" s="5"/>
      <c r="U345" s="3"/>
      <c r="X345" s="3"/>
      <c r="AA345" s="3"/>
      <c r="AE345" s="3"/>
      <c r="AH345" s="3"/>
      <c r="AK345" s="3"/>
      <c r="AN345" s="3"/>
      <c r="AQ345" s="3"/>
      <c r="AT345" s="3"/>
      <c r="AW345" s="3"/>
      <c r="AZ345" s="3"/>
      <c r="BB345" s="25"/>
      <c r="BC345" s="3"/>
      <c r="BE345" s="25"/>
      <c r="BF345" s="3"/>
      <c r="BH345" s="25"/>
      <c r="BI345" s="3"/>
      <c r="BL345" s="3"/>
    </row>
    <row r="346">
      <c r="A346" s="27"/>
      <c r="B346" s="29"/>
      <c r="C346" s="3"/>
      <c r="D346" s="27"/>
      <c r="E346" s="29"/>
      <c r="F346" s="3"/>
      <c r="I346" s="3"/>
      <c r="L346" s="3"/>
      <c r="O346" s="3"/>
      <c r="R346" s="5"/>
      <c r="U346" s="3"/>
      <c r="X346" s="3"/>
      <c r="AA346" s="3"/>
      <c r="AE346" s="3"/>
      <c r="AH346" s="3"/>
      <c r="AK346" s="3"/>
      <c r="AN346" s="3"/>
      <c r="AQ346" s="3"/>
      <c r="AT346" s="3"/>
      <c r="AW346" s="3"/>
      <c r="AZ346" s="3"/>
      <c r="BB346" s="25"/>
      <c r="BC346" s="3"/>
      <c r="BE346" s="25"/>
      <c r="BF346" s="3"/>
      <c r="BH346" s="25"/>
      <c r="BI346" s="3"/>
      <c r="BL346" s="3"/>
    </row>
    <row r="347">
      <c r="A347" s="27"/>
      <c r="B347" s="29"/>
      <c r="C347" s="3"/>
      <c r="D347" s="27"/>
      <c r="E347" s="29"/>
      <c r="F347" s="3"/>
      <c r="I347" s="3"/>
      <c r="L347" s="3"/>
      <c r="O347" s="3"/>
      <c r="R347" s="5"/>
      <c r="U347" s="3"/>
      <c r="X347" s="3"/>
      <c r="AA347" s="3"/>
      <c r="AE347" s="3"/>
      <c r="AH347" s="3"/>
      <c r="AK347" s="3"/>
      <c r="AN347" s="3"/>
      <c r="AQ347" s="3"/>
      <c r="AT347" s="3"/>
      <c r="AW347" s="3"/>
      <c r="AZ347" s="3"/>
      <c r="BB347" s="25"/>
      <c r="BC347" s="3"/>
      <c r="BE347" s="25"/>
      <c r="BF347" s="3"/>
      <c r="BH347" s="25"/>
      <c r="BI347" s="3"/>
      <c r="BL347" s="3"/>
    </row>
    <row r="348">
      <c r="A348" s="27"/>
      <c r="B348" s="29"/>
      <c r="C348" s="3"/>
      <c r="D348" s="27"/>
      <c r="E348" s="29"/>
      <c r="F348" s="3"/>
      <c r="I348" s="3"/>
      <c r="L348" s="3"/>
      <c r="O348" s="3"/>
      <c r="R348" s="5"/>
      <c r="U348" s="3"/>
      <c r="X348" s="3"/>
      <c r="AA348" s="3"/>
      <c r="AE348" s="3"/>
      <c r="AH348" s="3"/>
      <c r="AK348" s="3"/>
      <c r="AN348" s="3"/>
      <c r="AQ348" s="3"/>
      <c r="AT348" s="3"/>
      <c r="AW348" s="3"/>
      <c r="AZ348" s="3"/>
      <c r="BB348" s="25"/>
      <c r="BC348" s="3"/>
      <c r="BE348" s="25"/>
      <c r="BF348" s="3"/>
      <c r="BH348" s="25"/>
      <c r="BI348" s="3"/>
      <c r="BL348" s="3"/>
    </row>
    <row r="349">
      <c r="A349" s="27"/>
      <c r="B349" s="29"/>
      <c r="C349" s="3"/>
      <c r="D349" s="27"/>
      <c r="E349" s="29"/>
      <c r="F349" s="3"/>
      <c r="I349" s="3"/>
      <c r="L349" s="3"/>
      <c r="O349" s="3"/>
      <c r="R349" s="5"/>
      <c r="U349" s="3"/>
      <c r="X349" s="3"/>
      <c r="AA349" s="3"/>
      <c r="AE349" s="3"/>
      <c r="AH349" s="3"/>
      <c r="AK349" s="3"/>
      <c r="AN349" s="3"/>
      <c r="AQ349" s="3"/>
      <c r="AT349" s="3"/>
      <c r="AW349" s="3"/>
      <c r="AZ349" s="3"/>
      <c r="BB349" s="25"/>
      <c r="BC349" s="3"/>
      <c r="BE349" s="25"/>
      <c r="BF349" s="3"/>
      <c r="BH349" s="25"/>
      <c r="BI349" s="3"/>
      <c r="BL349" s="3"/>
    </row>
    <row r="350">
      <c r="A350" s="27"/>
      <c r="B350" s="29"/>
      <c r="C350" s="3"/>
      <c r="D350" s="27"/>
      <c r="E350" s="29"/>
      <c r="F350" s="3"/>
      <c r="I350" s="3"/>
      <c r="L350" s="3"/>
      <c r="O350" s="3"/>
      <c r="R350" s="5"/>
      <c r="U350" s="3"/>
      <c r="X350" s="3"/>
      <c r="AA350" s="3"/>
      <c r="AE350" s="3"/>
      <c r="AH350" s="3"/>
      <c r="AK350" s="3"/>
      <c r="AN350" s="3"/>
      <c r="AQ350" s="3"/>
      <c r="AT350" s="3"/>
      <c r="AW350" s="3"/>
      <c r="AZ350" s="3"/>
      <c r="BB350" s="25"/>
      <c r="BC350" s="3"/>
      <c r="BE350" s="25"/>
      <c r="BF350" s="3"/>
      <c r="BH350" s="25"/>
      <c r="BI350" s="3"/>
      <c r="BL350" s="3"/>
    </row>
    <row r="351">
      <c r="A351" s="27"/>
      <c r="B351" s="29"/>
      <c r="C351" s="3"/>
      <c r="D351" s="27"/>
      <c r="E351" s="29"/>
      <c r="F351" s="3"/>
      <c r="I351" s="3"/>
      <c r="L351" s="3"/>
      <c r="O351" s="3"/>
      <c r="R351" s="5"/>
      <c r="U351" s="3"/>
      <c r="X351" s="3"/>
      <c r="AA351" s="3"/>
      <c r="AE351" s="3"/>
      <c r="AH351" s="3"/>
      <c r="AK351" s="3"/>
      <c r="AN351" s="3"/>
      <c r="AQ351" s="3"/>
      <c r="AT351" s="3"/>
      <c r="AW351" s="3"/>
      <c r="AZ351" s="3"/>
      <c r="BB351" s="25"/>
      <c r="BC351" s="3"/>
      <c r="BE351" s="25"/>
      <c r="BF351" s="3"/>
      <c r="BH351" s="25"/>
      <c r="BI351" s="3"/>
      <c r="BL351" s="3"/>
    </row>
    <row r="352">
      <c r="A352" s="27"/>
      <c r="B352" s="29"/>
      <c r="C352" s="3"/>
      <c r="D352" s="27"/>
      <c r="E352" s="29"/>
      <c r="F352" s="3"/>
      <c r="I352" s="3"/>
      <c r="L352" s="3"/>
      <c r="O352" s="3"/>
      <c r="R352" s="5"/>
      <c r="U352" s="3"/>
      <c r="X352" s="3"/>
      <c r="AA352" s="3"/>
      <c r="AE352" s="3"/>
      <c r="AH352" s="3"/>
      <c r="AK352" s="3"/>
      <c r="AN352" s="3"/>
      <c r="AQ352" s="3"/>
      <c r="AT352" s="3"/>
      <c r="AW352" s="3"/>
      <c r="AZ352" s="3"/>
      <c r="BB352" s="25"/>
      <c r="BC352" s="3"/>
      <c r="BE352" s="25"/>
      <c r="BF352" s="3"/>
      <c r="BH352" s="25"/>
      <c r="BI352" s="3"/>
      <c r="BL352" s="3"/>
    </row>
    <row r="353">
      <c r="A353" s="27"/>
      <c r="B353" s="29"/>
      <c r="C353" s="3"/>
      <c r="D353" s="27"/>
      <c r="E353" s="29"/>
      <c r="F353" s="3"/>
      <c r="I353" s="3"/>
      <c r="L353" s="3"/>
      <c r="O353" s="3"/>
      <c r="R353" s="5"/>
      <c r="U353" s="3"/>
      <c r="X353" s="3"/>
      <c r="AA353" s="3"/>
      <c r="AE353" s="3"/>
      <c r="AH353" s="3"/>
      <c r="AK353" s="3"/>
      <c r="AN353" s="3"/>
      <c r="AQ353" s="3"/>
      <c r="AT353" s="3"/>
      <c r="AW353" s="3"/>
      <c r="AZ353" s="3"/>
      <c r="BB353" s="25"/>
      <c r="BC353" s="3"/>
      <c r="BE353" s="25"/>
      <c r="BF353" s="3"/>
      <c r="BH353" s="25"/>
      <c r="BI353" s="3"/>
      <c r="BL353" s="3"/>
    </row>
    <row r="354">
      <c r="A354" s="27"/>
      <c r="B354" s="29"/>
      <c r="C354" s="3"/>
      <c r="D354" s="27"/>
      <c r="E354" s="29"/>
      <c r="F354" s="3"/>
      <c r="I354" s="3"/>
      <c r="L354" s="3"/>
      <c r="O354" s="3"/>
      <c r="R354" s="5"/>
      <c r="U354" s="3"/>
      <c r="X354" s="3"/>
      <c r="AA354" s="3"/>
      <c r="AE354" s="3"/>
      <c r="AH354" s="3"/>
      <c r="AK354" s="3"/>
      <c r="AN354" s="3"/>
      <c r="AQ354" s="3"/>
      <c r="AT354" s="3"/>
      <c r="AW354" s="3"/>
      <c r="AZ354" s="3"/>
      <c r="BB354" s="25"/>
      <c r="BC354" s="3"/>
      <c r="BE354" s="25"/>
      <c r="BF354" s="3"/>
      <c r="BH354" s="25"/>
      <c r="BI354" s="3"/>
      <c r="BL354" s="3"/>
    </row>
    <row r="355">
      <c r="A355" s="27"/>
      <c r="B355" s="29"/>
      <c r="C355" s="3"/>
      <c r="D355" s="27"/>
      <c r="E355" s="29"/>
      <c r="F355" s="3"/>
      <c r="I355" s="3"/>
      <c r="L355" s="3"/>
      <c r="O355" s="3"/>
      <c r="R355" s="5"/>
      <c r="U355" s="3"/>
      <c r="X355" s="3"/>
      <c r="AA355" s="3"/>
      <c r="AE355" s="3"/>
      <c r="AH355" s="3"/>
      <c r="AK355" s="3"/>
      <c r="AN355" s="3"/>
      <c r="AQ355" s="3"/>
      <c r="AT355" s="3"/>
      <c r="AW355" s="3"/>
      <c r="AZ355" s="3"/>
      <c r="BB355" s="25"/>
      <c r="BC355" s="3"/>
      <c r="BE355" s="25"/>
      <c r="BF355" s="3"/>
      <c r="BH355" s="25"/>
      <c r="BI355" s="3"/>
      <c r="BL355" s="3"/>
    </row>
    <row r="356">
      <c r="A356" s="27"/>
      <c r="B356" s="29"/>
      <c r="C356" s="3"/>
      <c r="D356" s="27"/>
      <c r="E356" s="29"/>
      <c r="F356" s="3"/>
      <c r="I356" s="3"/>
      <c r="L356" s="3"/>
      <c r="O356" s="3"/>
      <c r="R356" s="5"/>
      <c r="U356" s="3"/>
      <c r="X356" s="3"/>
      <c r="AA356" s="3"/>
      <c r="AE356" s="3"/>
      <c r="AH356" s="3"/>
      <c r="AK356" s="3"/>
      <c r="AN356" s="3"/>
      <c r="AQ356" s="3"/>
      <c r="AT356" s="3"/>
      <c r="AW356" s="3"/>
      <c r="AZ356" s="3"/>
      <c r="BB356" s="25"/>
      <c r="BC356" s="3"/>
      <c r="BE356" s="25"/>
      <c r="BF356" s="3"/>
      <c r="BH356" s="25"/>
      <c r="BI356" s="3"/>
      <c r="BL356" s="3"/>
    </row>
    <row r="357">
      <c r="A357" s="27"/>
      <c r="B357" s="29"/>
      <c r="C357" s="3"/>
      <c r="D357" s="27"/>
      <c r="E357" s="29"/>
      <c r="F357" s="3"/>
      <c r="I357" s="3"/>
      <c r="L357" s="3"/>
      <c r="O357" s="3"/>
      <c r="R357" s="5"/>
      <c r="U357" s="3"/>
      <c r="X357" s="3"/>
      <c r="AA357" s="3"/>
      <c r="AE357" s="3"/>
      <c r="AH357" s="3"/>
      <c r="AK357" s="3"/>
      <c r="AN357" s="3"/>
      <c r="AQ357" s="3"/>
      <c r="AT357" s="3"/>
      <c r="AW357" s="3"/>
      <c r="AZ357" s="3"/>
      <c r="BB357" s="25"/>
      <c r="BC357" s="3"/>
      <c r="BE357" s="25"/>
      <c r="BF357" s="3"/>
      <c r="BH357" s="25"/>
      <c r="BI357" s="3"/>
      <c r="BL357" s="3"/>
    </row>
    <row r="358">
      <c r="A358" s="27"/>
      <c r="B358" s="29"/>
      <c r="C358" s="3"/>
      <c r="D358" s="27"/>
      <c r="E358" s="29"/>
      <c r="F358" s="3"/>
      <c r="I358" s="3"/>
      <c r="L358" s="3"/>
      <c r="O358" s="3"/>
      <c r="R358" s="5"/>
      <c r="U358" s="3"/>
      <c r="X358" s="3"/>
      <c r="AA358" s="3"/>
      <c r="AE358" s="3"/>
      <c r="AH358" s="3"/>
      <c r="AK358" s="3"/>
      <c r="AN358" s="3"/>
      <c r="AQ358" s="3"/>
      <c r="AT358" s="3"/>
      <c r="AW358" s="3"/>
      <c r="AZ358" s="3"/>
      <c r="BB358" s="25"/>
      <c r="BC358" s="3"/>
      <c r="BE358" s="25"/>
      <c r="BF358" s="3"/>
      <c r="BH358" s="25"/>
      <c r="BI358" s="3"/>
      <c r="BL358" s="3"/>
    </row>
    <row r="359">
      <c r="A359" s="27"/>
      <c r="B359" s="29"/>
      <c r="C359" s="3"/>
      <c r="D359" s="27"/>
      <c r="E359" s="29"/>
      <c r="F359" s="3"/>
      <c r="I359" s="3"/>
      <c r="L359" s="3"/>
      <c r="O359" s="3"/>
      <c r="R359" s="5"/>
      <c r="U359" s="3"/>
      <c r="X359" s="3"/>
      <c r="AA359" s="3"/>
      <c r="AE359" s="3"/>
      <c r="AH359" s="3"/>
      <c r="AK359" s="3"/>
      <c r="AN359" s="3"/>
      <c r="AQ359" s="3"/>
      <c r="AT359" s="3"/>
      <c r="AW359" s="3"/>
      <c r="AZ359" s="3"/>
      <c r="BB359" s="25"/>
      <c r="BC359" s="3"/>
      <c r="BE359" s="25"/>
      <c r="BF359" s="3"/>
      <c r="BH359" s="25"/>
      <c r="BI359" s="3"/>
      <c r="BL359" s="3"/>
    </row>
    <row r="360">
      <c r="A360" s="27"/>
      <c r="B360" s="29"/>
      <c r="C360" s="3"/>
      <c r="D360" s="27"/>
      <c r="E360" s="29"/>
      <c r="F360" s="3"/>
      <c r="I360" s="3"/>
      <c r="L360" s="3"/>
      <c r="O360" s="3"/>
      <c r="R360" s="5"/>
      <c r="U360" s="3"/>
      <c r="X360" s="3"/>
      <c r="AA360" s="3"/>
      <c r="AE360" s="3"/>
      <c r="AH360" s="3"/>
      <c r="AK360" s="3"/>
      <c r="AN360" s="3"/>
      <c r="AQ360" s="3"/>
      <c r="AT360" s="3"/>
      <c r="AW360" s="3"/>
      <c r="AZ360" s="3"/>
      <c r="BB360" s="25"/>
      <c r="BC360" s="3"/>
      <c r="BE360" s="25"/>
      <c r="BF360" s="3"/>
      <c r="BH360" s="25"/>
      <c r="BI360" s="3"/>
      <c r="BL360" s="3"/>
    </row>
    <row r="361">
      <c r="A361" s="27"/>
      <c r="B361" s="29"/>
      <c r="C361" s="3"/>
      <c r="D361" s="27"/>
      <c r="E361" s="29"/>
      <c r="F361" s="3"/>
      <c r="I361" s="3"/>
      <c r="L361" s="3"/>
      <c r="O361" s="3"/>
      <c r="R361" s="5"/>
      <c r="U361" s="3"/>
      <c r="X361" s="3"/>
      <c r="AA361" s="3"/>
      <c r="AE361" s="3"/>
      <c r="AH361" s="3"/>
      <c r="AK361" s="3"/>
      <c r="AN361" s="3"/>
      <c r="AQ361" s="3"/>
      <c r="AT361" s="3"/>
      <c r="AW361" s="3"/>
      <c r="AZ361" s="3"/>
      <c r="BB361" s="25"/>
      <c r="BC361" s="3"/>
      <c r="BE361" s="25"/>
      <c r="BF361" s="3"/>
      <c r="BH361" s="25"/>
      <c r="BI361" s="3"/>
      <c r="BL361" s="3"/>
    </row>
    <row r="362">
      <c r="A362" s="27"/>
      <c r="B362" s="29"/>
      <c r="C362" s="3"/>
      <c r="D362" s="27"/>
      <c r="E362" s="29"/>
      <c r="F362" s="3"/>
      <c r="I362" s="3"/>
      <c r="L362" s="3"/>
      <c r="O362" s="3"/>
      <c r="R362" s="5"/>
      <c r="U362" s="3"/>
      <c r="X362" s="3"/>
      <c r="AA362" s="3"/>
      <c r="AE362" s="3"/>
      <c r="AH362" s="3"/>
      <c r="AK362" s="3"/>
      <c r="AN362" s="3"/>
      <c r="AQ362" s="3"/>
      <c r="AT362" s="3"/>
      <c r="AW362" s="3"/>
      <c r="AZ362" s="3"/>
      <c r="BB362" s="25"/>
      <c r="BC362" s="3"/>
      <c r="BE362" s="25"/>
      <c r="BF362" s="3"/>
      <c r="BH362" s="25"/>
      <c r="BI362" s="3"/>
      <c r="BL362" s="3"/>
    </row>
    <row r="363">
      <c r="A363" s="27"/>
      <c r="B363" s="29"/>
      <c r="C363" s="3"/>
      <c r="D363" s="27"/>
      <c r="E363" s="29"/>
      <c r="F363" s="3"/>
      <c r="I363" s="3"/>
      <c r="L363" s="3"/>
      <c r="O363" s="3"/>
      <c r="R363" s="5"/>
      <c r="U363" s="3"/>
      <c r="X363" s="3"/>
      <c r="AA363" s="3"/>
      <c r="AE363" s="3"/>
      <c r="AH363" s="3"/>
      <c r="AK363" s="3"/>
      <c r="AN363" s="3"/>
      <c r="AQ363" s="3"/>
      <c r="AT363" s="3"/>
      <c r="AW363" s="3"/>
      <c r="AZ363" s="3"/>
      <c r="BB363" s="25"/>
      <c r="BC363" s="3"/>
      <c r="BE363" s="25"/>
      <c r="BF363" s="3"/>
      <c r="BH363" s="25"/>
      <c r="BI363" s="3"/>
      <c r="BL363" s="3"/>
    </row>
    <row r="364">
      <c r="A364" s="27"/>
      <c r="B364" s="29"/>
      <c r="C364" s="3"/>
      <c r="D364" s="27"/>
      <c r="E364" s="29"/>
      <c r="F364" s="3"/>
      <c r="I364" s="3"/>
      <c r="L364" s="3"/>
      <c r="O364" s="3"/>
      <c r="R364" s="5"/>
      <c r="U364" s="3"/>
      <c r="X364" s="3"/>
      <c r="AA364" s="3"/>
      <c r="AE364" s="3"/>
      <c r="AH364" s="3"/>
      <c r="AK364" s="3"/>
      <c r="AN364" s="3"/>
      <c r="AQ364" s="3"/>
      <c r="AT364" s="3"/>
      <c r="AW364" s="3"/>
      <c r="AZ364" s="3"/>
      <c r="BB364" s="25"/>
      <c r="BC364" s="3"/>
      <c r="BE364" s="25"/>
      <c r="BF364" s="3"/>
      <c r="BH364" s="25"/>
      <c r="BI364" s="3"/>
      <c r="BL364" s="3"/>
    </row>
    <row r="365">
      <c r="A365" s="27"/>
      <c r="B365" s="29"/>
      <c r="C365" s="3"/>
      <c r="D365" s="27"/>
      <c r="E365" s="29"/>
      <c r="F365" s="3"/>
      <c r="I365" s="3"/>
      <c r="L365" s="3"/>
      <c r="O365" s="3"/>
      <c r="R365" s="5"/>
      <c r="U365" s="3"/>
      <c r="X365" s="3"/>
      <c r="AA365" s="3"/>
      <c r="AE365" s="3"/>
      <c r="AH365" s="3"/>
      <c r="AK365" s="3"/>
      <c r="AN365" s="3"/>
      <c r="AQ365" s="3"/>
      <c r="AT365" s="3"/>
      <c r="AW365" s="3"/>
      <c r="AZ365" s="3"/>
      <c r="BB365" s="25"/>
      <c r="BC365" s="3"/>
      <c r="BE365" s="25"/>
      <c r="BF365" s="3"/>
      <c r="BH365" s="25"/>
      <c r="BI365" s="3"/>
      <c r="BL365" s="3"/>
    </row>
    <row r="366">
      <c r="A366" s="27"/>
      <c r="B366" s="29"/>
      <c r="C366" s="3"/>
      <c r="D366" s="27"/>
      <c r="E366" s="29"/>
      <c r="F366" s="3"/>
      <c r="I366" s="3"/>
      <c r="L366" s="3"/>
      <c r="O366" s="3"/>
      <c r="R366" s="5"/>
      <c r="U366" s="3"/>
      <c r="X366" s="3"/>
      <c r="AA366" s="3"/>
      <c r="AE366" s="3"/>
      <c r="AH366" s="3"/>
      <c r="AK366" s="3"/>
      <c r="AN366" s="3"/>
      <c r="AQ366" s="3"/>
      <c r="AT366" s="3"/>
      <c r="AW366" s="3"/>
      <c r="AZ366" s="3"/>
      <c r="BB366" s="25"/>
      <c r="BC366" s="3"/>
      <c r="BE366" s="25"/>
      <c r="BF366" s="3"/>
      <c r="BH366" s="25"/>
      <c r="BI366" s="3"/>
      <c r="BL366" s="3"/>
    </row>
    <row r="367">
      <c r="A367" s="27"/>
      <c r="B367" s="29"/>
      <c r="C367" s="3"/>
      <c r="D367" s="27"/>
      <c r="E367" s="29"/>
      <c r="F367" s="3"/>
      <c r="I367" s="3"/>
      <c r="L367" s="3"/>
      <c r="O367" s="3"/>
      <c r="R367" s="5"/>
      <c r="U367" s="3"/>
      <c r="X367" s="3"/>
      <c r="AA367" s="3"/>
      <c r="AE367" s="3"/>
      <c r="AH367" s="3"/>
      <c r="AK367" s="3"/>
      <c r="AN367" s="3"/>
      <c r="AQ367" s="3"/>
      <c r="AT367" s="3"/>
      <c r="AW367" s="3"/>
      <c r="AZ367" s="3"/>
      <c r="BB367" s="25"/>
      <c r="BC367" s="3"/>
      <c r="BE367" s="25"/>
      <c r="BF367" s="3"/>
      <c r="BH367" s="25"/>
      <c r="BI367" s="3"/>
      <c r="BL367" s="3"/>
    </row>
    <row r="368">
      <c r="A368" s="27"/>
      <c r="B368" s="29"/>
      <c r="C368" s="3"/>
      <c r="D368" s="27"/>
      <c r="E368" s="29"/>
      <c r="F368" s="3"/>
      <c r="I368" s="3"/>
      <c r="L368" s="3"/>
      <c r="O368" s="3"/>
      <c r="R368" s="5"/>
      <c r="U368" s="3"/>
      <c r="X368" s="3"/>
      <c r="AA368" s="3"/>
      <c r="AE368" s="3"/>
      <c r="AH368" s="3"/>
      <c r="AK368" s="3"/>
      <c r="AN368" s="3"/>
      <c r="AQ368" s="3"/>
      <c r="AT368" s="3"/>
      <c r="AW368" s="3"/>
      <c r="AZ368" s="3"/>
      <c r="BB368" s="25"/>
      <c r="BC368" s="3"/>
      <c r="BE368" s="25"/>
      <c r="BF368" s="3"/>
      <c r="BH368" s="25"/>
      <c r="BI368" s="3"/>
      <c r="BL368" s="3"/>
    </row>
    <row r="369">
      <c r="A369" s="27"/>
      <c r="B369" s="29"/>
      <c r="C369" s="3"/>
      <c r="D369" s="27"/>
      <c r="E369" s="29"/>
      <c r="F369" s="3"/>
      <c r="I369" s="3"/>
      <c r="L369" s="3"/>
      <c r="O369" s="3"/>
      <c r="R369" s="5"/>
      <c r="U369" s="3"/>
      <c r="X369" s="3"/>
      <c r="AA369" s="3"/>
      <c r="AE369" s="3"/>
      <c r="AH369" s="3"/>
      <c r="AK369" s="3"/>
      <c r="AN369" s="3"/>
      <c r="AQ369" s="3"/>
      <c r="AT369" s="3"/>
      <c r="AW369" s="3"/>
      <c r="AZ369" s="3"/>
      <c r="BB369" s="25"/>
      <c r="BC369" s="3"/>
      <c r="BE369" s="25"/>
      <c r="BF369" s="3"/>
      <c r="BH369" s="25"/>
      <c r="BI369" s="3"/>
      <c r="BL369" s="3"/>
    </row>
    <row r="370">
      <c r="A370" s="27"/>
      <c r="B370" s="29"/>
      <c r="C370" s="3"/>
      <c r="D370" s="27"/>
      <c r="E370" s="29"/>
      <c r="F370" s="3"/>
      <c r="I370" s="3"/>
      <c r="L370" s="3"/>
      <c r="O370" s="3"/>
      <c r="R370" s="5"/>
      <c r="U370" s="3"/>
      <c r="X370" s="3"/>
      <c r="AA370" s="3"/>
      <c r="AE370" s="3"/>
      <c r="AH370" s="3"/>
      <c r="AK370" s="3"/>
      <c r="AN370" s="3"/>
      <c r="AQ370" s="3"/>
      <c r="AT370" s="3"/>
      <c r="AW370" s="3"/>
      <c r="AZ370" s="3"/>
      <c r="BB370" s="25"/>
      <c r="BC370" s="3"/>
      <c r="BE370" s="25"/>
      <c r="BF370" s="3"/>
      <c r="BH370" s="25"/>
      <c r="BI370" s="3"/>
      <c r="BL370" s="3"/>
    </row>
    <row r="371">
      <c r="A371" s="27"/>
      <c r="B371" s="29"/>
      <c r="C371" s="3"/>
      <c r="D371" s="27"/>
      <c r="E371" s="29"/>
      <c r="F371" s="3"/>
      <c r="I371" s="3"/>
      <c r="L371" s="3"/>
      <c r="O371" s="3"/>
      <c r="R371" s="5"/>
      <c r="U371" s="3"/>
      <c r="X371" s="3"/>
      <c r="AA371" s="3"/>
      <c r="AE371" s="3"/>
      <c r="AH371" s="3"/>
      <c r="AK371" s="3"/>
      <c r="AN371" s="3"/>
      <c r="AQ371" s="3"/>
      <c r="AT371" s="3"/>
      <c r="AW371" s="3"/>
      <c r="AZ371" s="3"/>
      <c r="BB371" s="25"/>
      <c r="BC371" s="3"/>
      <c r="BE371" s="25"/>
      <c r="BF371" s="3"/>
      <c r="BH371" s="25"/>
      <c r="BI371" s="3"/>
      <c r="BL371" s="3"/>
    </row>
    <row r="372">
      <c r="A372" s="27"/>
      <c r="B372" s="29"/>
      <c r="C372" s="3"/>
      <c r="D372" s="27"/>
      <c r="E372" s="29"/>
      <c r="F372" s="3"/>
      <c r="I372" s="3"/>
      <c r="L372" s="3"/>
      <c r="O372" s="3"/>
      <c r="R372" s="5"/>
      <c r="U372" s="3"/>
      <c r="X372" s="3"/>
      <c r="AA372" s="3"/>
      <c r="AE372" s="3"/>
      <c r="AH372" s="3"/>
      <c r="AK372" s="3"/>
      <c r="AN372" s="3"/>
      <c r="AQ372" s="3"/>
      <c r="AT372" s="3"/>
      <c r="AW372" s="3"/>
      <c r="AZ372" s="3"/>
      <c r="BB372" s="25"/>
      <c r="BC372" s="3"/>
      <c r="BE372" s="25"/>
      <c r="BF372" s="3"/>
      <c r="BH372" s="25"/>
      <c r="BI372" s="3"/>
      <c r="BL372" s="3"/>
    </row>
    <row r="373">
      <c r="A373" s="27"/>
      <c r="B373" s="29"/>
      <c r="C373" s="3"/>
      <c r="D373" s="27"/>
      <c r="E373" s="29"/>
      <c r="F373" s="3"/>
      <c r="I373" s="3"/>
      <c r="L373" s="3"/>
      <c r="O373" s="3"/>
      <c r="R373" s="5"/>
      <c r="U373" s="3"/>
      <c r="X373" s="3"/>
      <c r="AA373" s="3"/>
      <c r="AE373" s="3"/>
      <c r="AH373" s="3"/>
      <c r="AK373" s="3"/>
      <c r="AN373" s="3"/>
      <c r="AQ373" s="3"/>
      <c r="AT373" s="3"/>
      <c r="AW373" s="3"/>
      <c r="AZ373" s="3"/>
      <c r="BB373" s="25"/>
      <c r="BC373" s="3"/>
      <c r="BE373" s="25"/>
      <c r="BF373" s="3"/>
      <c r="BH373" s="25"/>
      <c r="BI373" s="3"/>
      <c r="BL373" s="3"/>
    </row>
    <row r="374">
      <c r="A374" s="27"/>
      <c r="B374" s="29"/>
      <c r="C374" s="3"/>
      <c r="D374" s="27"/>
      <c r="E374" s="29"/>
      <c r="F374" s="3"/>
      <c r="I374" s="3"/>
      <c r="L374" s="3"/>
      <c r="O374" s="3"/>
      <c r="R374" s="5"/>
      <c r="U374" s="3"/>
      <c r="X374" s="3"/>
      <c r="AA374" s="3"/>
      <c r="AE374" s="3"/>
      <c r="AH374" s="3"/>
      <c r="AK374" s="3"/>
      <c r="AN374" s="3"/>
      <c r="AQ374" s="3"/>
      <c r="AT374" s="3"/>
      <c r="AW374" s="3"/>
      <c r="AZ374" s="3"/>
      <c r="BB374" s="25"/>
      <c r="BC374" s="3"/>
      <c r="BE374" s="25"/>
      <c r="BF374" s="3"/>
      <c r="BH374" s="25"/>
      <c r="BI374" s="3"/>
      <c r="BL374" s="3"/>
    </row>
    <row r="375">
      <c r="A375" s="27"/>
      <c r="B375" s="29"/>
      <c r="C375" s="3"/>
      <c r="D375" s="27"/>
      <c r="E375" s="29"/>
      <c r="F375" s="3"/>
      <c r="I375" s="3"/>
      <c r="L375" s="3"/>
      <c r="O375" s="3"/>
      <c r="R375" s="5"/>
      <c r="U375" s="3"/>
      <c r="X375" s="3"/>
      <c r="AA375" s="3"/>
      <c r="AE375" s="3"/>
      <c r="AH375" s="3"/>
      <c r="AK375" s="3"/>
      <c r="AN375" s="3"/>
      <c r="AQ375" s="3"/>
      <c r="AT375" s="3"/>
      <c r="AW375" s="3"/>
      <c r="AZ375" s="3"/>
      <c r="BB375" s="25"/>
      <c r="BC375" s="3"/>
      <c r="BE375" s="25"/>
      <c r="BF375" s="3"/>
      <c r="BH375" s="25"/>
      <c r="BI375" s="3"/>
      <c r="BL375" s="3"/>
    </row>
    <row r="376">
      <c r="A376" s="27"/>
      <c r="B376" s="29"/>
      <c r="C376" s="3"/>
      <c r="D376" s="27"/>
      <c r="E376" s="29"/>
      <c r="F376" s="3"/>
      <c r="I376" s="3"/>
      <c r="L376" s="3"/>
      <c r="O376" s="3"/>
      <c r="R376" s="5"/>
      <c r="U376" s="3"/>
      <c r="X376" s="3"/>
      <c r="AA376" s="3"/>
      <c r="AE376" s="3"/>
      <c r="AH376" s="3"/>
      <c r="AK376" s="3"/>
      <c r="AN376" s="3"/>
      <c r="AQ376" s="3"/>
      <c r="AT376" s="3"/>
      <c r="AW376" s="3"/>
      <c r="AZ376" s="3"/>
      <c r="BB376" s="25"/>
      <c r="BC376" s="3"/>
      <c r="BE376" s="25"/>
      <c r="BF376" s="3"/>
      <c r="BH376" s="25"/>
      <c r="BI376" s="3"/>
      <c r="BL376" s="3"/>
    </row>
    <row r="377">
      <c r="A377" s="27"/>
      <c r="B377" s="29"/>
      <c r="C377" s="3"/>
      <c r="D377" s="27"/>
      <c r="E377" s="29"/>
      <c r="F377" s="3"/>
      <c r="I377" s="3"/>
      <c r="L377" s="3"/>
      <c r="O377" s="3"/>
      <c r="R377" s="5"/>
      <c r="U377" s="3"/>
      <c r="X377" s="3"/>
      <c r="AA377" s="3"/>
      <c r="AE377" s="3"/>
      <c r="AH377" s="3"/>
      <c r="AK377" s="3"/>
      <c r="AN377" s="3"/>
      <c r="AQ377" s="3"/>
      <c r="AT377" s="3"/>
      <c r="AW377" s="3"/>
      <c r="AZ377" s="3"/>
      <c r="BB377" s="25"/>
      <c r="BC377" s="3"/>
      <c r="BE377" s="25"/>
      <c r="BF377" s="3"/>
      <c r="BH377" s="25"/>
      <c r="BI377" s="3"/>
      <c r="BL377" s="3"/>
    </row>
    <row r="378">
      <c r="A378" s="27"/>
      <c r="B378" s="29"/>
      <c r="C378" s="3"/>
      <c r="D378" s="27"/>
      <c r="E378" s="29"/>
      <c r="F378" s="3"/>
      <c r="I378" s="3"/>
      <c r="L378" s="3"/>
      <c r="O378" s="3"/>
      <c r="R378" s="5"/>
      <c r="U378" s="3"/>
      <c r="X378" s="3"/>
      <c r="AA378" s="3"/>
      <c r="AE378" s="3"/>
      <c r="AH378" s="3"/>
      <c r="AK378" s="3"/>
      <c r="AN378" s="3"/>
      <c r="AQ378" s="3"/>
      <c r="AT378" s="3"/>
      <c r="AW378" s="3"/>
      <c r="AZ378" s="3"/>
      <c r="BB378" s="25"/>
      <c r="BC378" s="3"/>
      <c r="BE378" s="25"/>
      <c r="BF378" s="3"/>
      <c r="BH378" s="25"/>
      <c r="BI378" s="3"/>
      <c r="BL378" s="3"/>
    </row>
    <row r="379">
      <c r="A379" s="27"/>
      <c r="B379" s="29"/>
      <c r="C379" s="3"/>
      <c r="D379" s="27"/>
      <c r="E379" s="29"/>
      <c r="F379" s="3"/>
      <c r="I379" s="3"/>
      <c r="L379" s="3"/>
      <c r="O379" s="3"/>
      <c r="R379" s="5"/>
      <c r="U379" s="3"/>
      <c r="X379" s="3"/>
      <c r="AA379" s="3"/>
      <c r="AE379" s="3"/>
      <c r="AH379" s="3"/>
      <c r="AK379" s="3"/>
      <c r="AN379" s="3"/>
      <c r="AQ379" s="3"/>
      <c r="AT379" s="3"/>
      <c r="AW379" s="3"/>
      <c r="AZ379" s="3"/>
      <c r="BB379" s="25"/>
      <c r="BC379" s="3"/>
      <c r="BE379" s="25"/>
      <c r="BF379" s="3"/>
      <c r="BH379" s="25"/>
      <c r="BI379" s="3"/>
      <c r="BL379" s="3"/>
    </row>
    <row r="380">
      <c r="A380" s="27"/>
      <c r="B380" s="29"/>
      <c r="C380" s="3"/>
      <c r="D380" s="27"/>
      <c r="E380" s="29"/>
      <c r="F380" s="3"/>
      <c r="I380" s="3"/>
      <c r="L380" s="3"/>
      <c r="O380" s="3"/>
      <c r="R380" s="5"/>
      <c r="U380" s="3"/>
      <c r="X380" s="3"/>
      <c r="AA380" s="3"/>
      <c r="AE380" s="3"/>
      <c r="AH380" s="3"/>
      <c r="AK380" s="3"/>
      <c r="AN380" s="3"/>
      <c r="AQ380" s="3"/>
      <c r="AT380" s="3"/>
      <c r="AW380" s="3"/>
      <c r="AZ380" s="3"/>
      <c r="BB380" s="25"/>
      <c r="BC380" s="3"/>
      <c r="BE380" s="25"/>
      <c r="BF380" s="3"/>
      <c r="BH380" s="25"/>
      <c r="BI380" s="3"/>
      <c r="BL380" s="3"/>
    </row>
    <row r="381">
      <c r="A381" s="27"/>
      <c r="B381" s="29"/>
      <c r="C381" s="3"/>
      <c r="D381" s="27"/>
      <c r="E381" s="29"/>
      <c r="F381" s="3"/>
      <c r="I381" s="3"/>
      <c r="L381" s="3"/>
      <c r="O381" s="3"/>
      <c r="R381" s="5"/>
      <c r="U381" s="3"/>
      <c r="X381" s="3"/>
      <c r="AA381" s="3"/>
      <c r="AE381" s="3"/>
      <c r="AH381" s="3"/>
      <c r="AK381" s="3"/>
      <c r="AN381" s="3"/>
      <c r="AQ381" s="3"/>
      <c r="AT381" s="3"/>
      <c r="AW381" s="3"/>
      <c r="AZ381" s="3"/>
      <c r="BB381" s="25"/>
      <c r="BC381" s="3"/>
      <c r="BE381" s="25"/>
      <c r="BF381" s="3"/>
      <c r="BH381" s="25"/>
      <c r="BI381" s="3"/>
      <c r="BL381" s="3"/>
    </row>
    <row r="382">
      <c r="A382" s="27"/>
      <c r="B382" s="29"/>
      <c r="C382" s="3"/>
      <c r="D382" s="27"/>
      <c r="E382" s="29"/>
      <c r="F382" s="3"/>
      <c r="I382" s="3"/>
      <c r="L382" s="3"/>
      <c r="O382" s="3"/>
      <c r="R382" s="5"/>
      <c r="U382" s="3"/>
      <c r="X382" s="3"/>
      <c r="AA382" s="3"/>
      <c r="AE382" s="3"/>
      <c r="AH382" s="3"/>
      <c r="AK382" s="3"/>
      <c r="AN382" s="3"/>
      <c r="AQ382" s="3"/>
      <c r="AT382" s="3"/>
      <c r="AW382" s="3"/>
      <c r="AZ382" s="3"/>
      <c r="BB382" s="25"/>
      <c r="BC382" s="3"/>
      <c r="BE382" s="25"/>
      <c r="BF382" s="3"/>
      <c r="BH382" s="25"/>
      <c r="BI382" s="3"/>
      <c r="BL382" s="3"/>
    </row>
    <row r="383">
      <c r="A383" s="27"/>
      <c r="B383" s="29"/>
      <c r="C383" s="3"/>
      <c r="D383" s="27"/>
      <c r="E383" s="29"/>
      <c r="F383" s="3"/>
      <c r="I383" s="3"/>
      <c r="L383" s="3"/>
      <c r="O383" s="3"/>
      <c r="R383" s="5"/>
      <c r="U383" s="3"/>
      <c r="X383" s="3"/>
      <c r="AA383" s="3"/>
      <c r="AE383" s="3"/>
      <c r="AH383" s="3"/>
      <c r="AK383" s="3"/>
      <c r="AN383" s="3"/>
      <c r="AQ383" s="3"/>
      <c r="AT383" s="3"/>
      <c r="AW383" s="3"/>
      <c r="AZ383" s="3"/>
      <c r="BB383" s="25"/>
      <c r="BC383" s="3"/>
      <c r="BE383" s="25"/>
      <c r="BF383" s="3"/>
      <c r="BH383" s="25"/>
      <c r="BI383" s="3"/>
      <c r="BL383" s="3"/>
    </row>
    <row r="384">
      <c r="A384" s="27"/>
      <c r="B384" s="29"/>
      <c r="C384" s="3"/>
      <c r="D384" s="27"/>
      <c r="E384" s="29"/>
      <c r="F384" s="3"/>
      <c r="I384" s="3"/>
      <c r="L384" s="3"/>
      <c r="O384" s="3"/>
      <c r="R384" s="5"/>
      <c r="U384" s="3"/>
      <c r="X384" s="3"/>
      <c r="AA384" s="3"/>
      <c r="AE384" s="3"/>
      <c r="AH384" s="3"/>
      <c r="AK384" s="3"/>
      <c r="AN384" s="3"/>
      <c r="AQ384" s="3"/>
      <c r="AT384" s="3"/>
      <c r="AW384" s="3"/>
      <c r="AZ384" s="3"/>
      <c r="BB384" s="25"/>
      <c r="BC384" s="3"/>
      <c r="BE384" s="25"/>
      <c r="BF384" s="3"/>
      <c r="BH384" s="25"/>
      <c r="BI384" s="3"/>
      <c r="BL384" s="3"/>
    </row>
    <row r="385">
      <c r="A385" s="27"/>
      <c r="B385" s="29"/>
      <c r="C385" s="3"/>
      <c r="D385" s="27"/>
      <c r="E385" s="29"/>
      <c r="F385" s="3"/>
      <c r="I385" s="3"/>
      <c r="L385" s="3"/>
      <c r="O385" s="3"/>
      <c r="R385" s="5"/>
      <c r="U385" s="3"/>
      <c r="X385" s="3"/>
      <c r="AA385" s="3"/>
      <c r="AE385" s="3"/>
      <c r="AH385" s="3"/>
      <c r="AK385" s="3"/>
      <c r="AN385" s="3"/>
      <c r="AQ385" s="3"/>
      <c r="AT385" s="3"/>
      <c r="AW385" s="3"/>
      <c r="AZ385" s="3"/>
      <c r="BB385" s="25"/>
      <c r="BC385" s="3"/>
      <c r="BE385" s="25"/>
      <c r="BF385" s="3"/>
      <c r="BH385" s="25"/>
      <c r="BI385" s="3"/>
      <c r="BL385" s="3"/>
    </row>
    <row r="386">
      <c r="A386" s="27"/>
      <c r="B386" s="29"/>
      <c r="C386" s="3"/>
      <c r="D386" s="27"/>
      <c r="E386" s="29"/>
      <c r="F386" s="3"/>
      <c r="I386" s="3"/>
      <c r="L386" s="3"/>
      <c r="O386" s="3"/>
      <c r="R386" s="5"/>
      <c r="U386" s="3"/>
      <c r="X386" s="3"/>
      <c r="AA386" s="3"/>
      <c r="AE386" s="3"/>
      <c r="AH386" s="3"/>
      <c r="AK386" s="3"/>
      <c r="AN386" s="3"/>
      <c r="AQ386" s="3"/>
      <c r="AT386" s="3"/>
      <c r="AW386" s="3"/>
      <c r="AZ386" s="3"/>
      <c r="BB386" s="25"/>
      <c r="BC386" s="3"/>
      <c r="BE386" s="25"/>
      <c r="BF386" s="3"/>
      <c r="BH386" s="25"/>
      <c r="BI386" s="3"/>
      <c r="BL386" s="3"/>
    </row>
    <row r="387">
      <c r="A387" s="27"/>
      <c r="B387" s="29"/>
      <c r="C387" s="3"/>
      <c r="D387" s="27"/>
      <c r="E387" s="29"/>
      <c r="F387" s="3"/>
      <c r="I387" s="3"/>
      <c r="L387" s="3"/>
      <c r="O387" s="3"/>
      <c r="R387" s="5"/>
      <c r="U387" s="3"/>
      <c r="X387" s="3"/>
      <c r="AA387" s="3"/>
      <c r="AE387" s="3"/>
      <c r="AH387" s="3"/>
      <c r="AK387" s="3"/>
      <c r="AN387" s="3"/>
      <c r="AQ387" s="3"/>
      <c r="AT387" s="3"/>
      <c r="AW387" s="3"/>
      <c r="AZ387" s="3"/>
      <c r="BB387" s="25"/>
      <c r="BC387" s="3"/>
      <c r="BE387" s="25"/>
      <c r="BF387" s="3"/>
      <c r="BH387" s="25"/>
      <c r="BI387" s="3"/>
      <c r="BL387" s="3"/>
    </row>
    <row r="388">
      <c r="A388" s="27"/>
      <c r="B388" s="29"/>
      <c r="C388" s="3"/>
      <c r="D388" s="27"/>
      <c r="E388" s="29"/>
      <c r="F388" s="3"/>
      <c r="I388" s="3"/>
      <c r="L388" s="3"/>
      <c r="O388" s="3"/>
      <c r="R388" s="5"/>
      <c r="U388" s="3"/>
      <c r="X388" s="3"/>
      <c r="AA388" s="3"/>
      <c r="AE388" s="3"/>
      <c r="AH388" s="3"/>
      <c r="AK388" s="3"/>
      <c r="AN388" s="3"/>
      <c r="AQ388" s="3"/>
      <c r="AT388" s="3"/>
      <c r="AW388" s="3"/>
      <c r="AZ388" s="3"/>
      <c r="BB388" s="25"/>
      <c r="BC388" s="3"/>
      <c r="BE388" s="25"/>
      <c r="BF388" s="3"/>
      <c r="BH388" s="25"/>
      <c r="BI388" s="3"/>
      <c r="BL388" s="3"/>
    </row>
    <row r="389">
      <c r="A389" s="27"/>
      <c r="B389" s="29"/>
      <c r="C389" s="3"/>
      <c r="D389" s="27"/>
      <c r="E389" s="29"/>
      <c r="F389" s="3"/>
      <c r="I389" s="3"/>
      <c r="L389" s="3"/>
      <c r="O389" s="3"/>
      <c r="R389" s="5"/>
      <c r="U389" s="3"/>
      <c r="X389" s="3"/>
      <c r="AA389" s="3"/>
      <c r="AE389" s="3"/>
      <c r="AH389" s="3"/>
      <c r="AK389" s="3"/>
      <c r="AN389" s="3"/>
      <c r="AQ389" s="3"/>
      <c r="AT389" s="3"/>
      <c r="AW389" s="3"/>
      <c r="AZ389" s="3"/>
      <c r="BB389" s="25"/>
      <c r="BC389" s="3"/>
      <c r="BE389" s="25"/>
      <c r="BF389" s="3"/>
      <c r="BH389" s="25"/>
      <c r="BI389" s="3"/>
      <c r="BL389" s="3"/>
    </row>
    <row r="390">
      <c r="A390" s="27"/>
      <c r="B390" s="29"/>
      <c r="C390" s="3"/>
      <c r="D390" s="27"/>
      <c r="E390" s="29"/>
      <c r="F390" s="3"/>
      <c r="I390" s="3"/>
      <c r="L390" s="3"/>
      <c r="O390" s="3"/>
      <c r="R390" s="5"/>
      <c r="U390" s="3"/>
      <c r="X390" s="3"/>
      <c r="AA390" s="3"/>
      <c r="AE390" s="3"/>
      <c r="AH390" s="3"/>
      <c r="AK390" s="3"/>
      <c r="AN390" s="3"/>
      <c r="AQ390" s="3"/>
      <c r="AT390" s="3"/>
      <c r="AW390" s="3"/>
      <c r="AZ390" s="3"/>
      <c r="BB390" s="25"/>
      <c r="BC390" s="3"/>
      <c r="BE390" s="25"/>
      <c r="BF390" s="3"/>
      <c r="BH390" s="25"/>
      <c r="BI390" s="3"/>
      <c r="BL390" s="3"/>
    </row>
    <row r="391">
      <c r="A391" s="27"/>
      <c r="B391" s="29"/>
      <c r="C391" s="3"/>
      <c r="D391" s="27"/>
      <c r="E391" s="29"/>
      <c r="F391" s="3"/>
      <c r="I391" s="3"/>
      <c r="L391" s="3"/>
      <c r="O391" s="3"/>
      <c r="R391" s="5"/>
      <c r="U391" s="3"/>
      <c r="X391" s="3"/>
      <c r="AA391" s="3"/>
      <c r="AE391" s="3"/>
      <c r="AH391" s="3"/>
      <c r="AK391" s="3"/>
      <c r="AN391" s="3"/>
      <c r="AQ391" s="3"/>
      <c r="AT391" s="3"/>
      <c r="AW391" s="3"/>
      <c r="AZ391" s="3"/>
      <c r="BB391" s="25"/>
      <c r="BC391" s="3"/>
      <c r="BE391" s="25"/>
      <c r="BF391" s="3"/>
      <c r="BH391" s="25"/>
      <c r="BI391" s="3"/>
      <c r="BL391" s="3"/>
    </row>
    <row r="392">
      <c r="A392" s="27"/>
      <c r="B392" s="29"/>
      <c r="C392" s="3"/>
      <c r="D392" s="27"/>
      <c r="E392" s="29"/>
      <c r="F392" s="3"/>
      <c r="I392" s="3"/>
      <c r="L392" s="3"/>
      <c r="O392" s="3"/>
      <c r="R392" s="5"/>
      <c r="U392" s="3"/>
      <c r="X392" s="3"/>
      <c r="AA392" s="3"/>
      <c r="AE392" s="3"/>
      <c r="AH392" s="3"/>
      <c r="AK392" s="3"/>
      <c r="AN392" s="3"/>
      <c r="AQ392" s="3"/>
      <c r="AT392" s="3"/>
      <c r="AW392" s="3"/>
      <c r="AZ392" s="3"/>
      <c r="BB392" s="25"/>
      <c r="BC392" s="3"/>
      <c r="BE392" s="25"/>
      <c r="BF392" s="3"/>
      <c r="BH392" s="25"/>
      <c r="BI392" s="3"/>
      <c r="BL392" s="3"/>
    </row>
    <row r="393">
      <c r="A393" s="27"/>
      <c r="B393" s="29"/>
      <c r="C393" s="3"/>
      <c r="D393" s="27"/>
      <c r="E393" s="29"/>
      <c r="F393" s="3"/>
      <c r="I393" s="3"/>
      <c r="L393" s="3"/>
      <c r="O393" s="3"/>
      <c r="R393" s="5"/>
      <c r="U393" s="3"/>
      <c r="X393" s="3"/>
      <c r="AA393" s="3"/>
      <c r="AE393" s="3"/>
      <c r="AH393" s="3"/>
      <c r="AK393" s="3"/>
      <c r="AN393" s="3"/>
      <c r="AQ393" s="3"/>
      <c r="AT393" s="3"/>
      <c r="AW393" s="3"/>
      <c r="AZ393" s="3"/>
      <c r="BB393" s="25"/>
      <c r="BC393" s="3"/>
      <c r="BE393" s="25"/>
      <c r="BF393" s="3"/>
      <c r="BH393" s="25"/>
      <c r="BI393" s="3"/>
      <c r="BL393" s="3"/>
    </row>
    <row r="394">
      <c r="A394" s="27"/>
      <c r="B394" s="29"/>
      <c r="C394" s="3"/>
      <c r="D394" s="27"/>
      <c r="E394" s="29"/>
      <c r="F394" s="3"/>
      <c r="I394" s="3"/>
      <c r="L394" s="3"/>
      <c r="O394" s="3"/>
      <c r="R394" s="5"/>
      <c r="U394" s="3"/>
      <c r="X394" s="3"/>
      <c r="AA394" s="3"/>
      <c r="AE394" s="3"/>
      <c r="AH394" s="3"/>
      <c r="AK394" s="3"/>
      <c r="AN394" s="3"/>
      <c r="AQ394" s="3"/>
      <c r="AT394" s="3"/>
      <c r="AW394" s="3"/>
      <c r="AZ394" s="3"/>
      <c r="BB394" s="25"/>
      <c r="BC394" s="3"/>
      <c r="BE394" s="25"/>
      <c r="BF394" s="3"/>
      <c r="BH394" s="25"/>
      <c r="BI394" s="3"/>
      <c r="BL394" s="3"/>
    </row>
    <row r="395">
      <c r="A395" s="27"/>
      <c r="B395" s="29"/>
      <c r="C395" s="3"/>
      <c r="D395" s="27"/>
      <c r="E395" s="29"/>
      <c r="F395" s="3"/>
      <c r="I395" s="3"/>
      <c r="L395" s="3"/>
      <c r="O395" s="3"/>
      <c r="R395" s="5"/>
      <c r="U395" s="3"/>
      <c r="X395" s="3"/>
      <c r="AA395" s="3"/>
      <c r="AE395" s="3"/>
      <c r="AH395" s="3"/>
      <c r="AK395" s="3"/>
      <c r="AN395" s="3"/>
      <c r="AQ395" s="3"/>
      <c r="AT395" s="3"/>
      <c r="AW395" s="3"/>
      <c r="AZ395" s="3"/>
      <c r="BB395" s="25"/>
      <c r="BC395" s="3"/>
      <c r="BE395" s="25"/>
      <c r="BF395" s="3"/>
      <c r="BH395" s="25"/>
      <c r="BI395" s="3"/>
      <c r="BL395" s="3"/>
    </row>
    <row r="396">
      <c r="A396" s="27"/>
      <c r="B396" s="29"/>
      <c r="C396" s="3"/>
      <c r="D396" s="27"/>
      <c r="E396" s="29"/>
      <c r="F396" s="3"/>
      <c r="I396" s="3"/>
      <c r="L396" s="3"/>
      <c r="O396" s="3"/>
      <c r="R396" s="5"/>
      <c r="U396" s="3"/>
      <c r="X396" s="3"/>
      <c r="AA396" s="3"/>
      <c r="AE396" s="3"/>
      <c r="AH396" s="3"/>
      <c r="AK396" s="3"/>
      <c r="AN396" s="3"/>
      <c r="AQ396" s="3"/>
      <c r="AT396" s="3"/>
      <c r="AW396" s="3"/>
      <c r="AZ396" s="3"/>
      <c r="BB396" s="25"/>
      <c r="BC396" s="3"/>
      <c r="BE396" s="25"/>
      <c r="BF396" s="3"/>
      <c r="BH396" s="25"/>
      <c r="BI396" s="3"/>
      <c r="BL396" s="3"/>
    </row>
    <row r="397">
      <c r="A397" s="27"/>
      <c r="B397" s="29"/>
      <c r="C397" s="3"/>
      <c r="D397" s="27"/>
      <c r="E397" s="29"/>
      <c r="F397" s="3"/>
      <c r="I397" s="3"/>
      <c r="L397" s="3"/>
      <c r="O397" s="3"/>
      <c r="R397" s="5"/>
      <c r="U397" s="3"/>
      <c r="X397" s="3"/>
      <c r="AA397" s="3"/>
      <c r="AE397" s="3"/>
      <c r="AH397" s="3"/>
      <c r="AK397" s="3"/>
      <c r="AN397" s="3"/>
      <c r="AQ397" s="3"/>
      <c r="AT397" s="3"/>
      <c r="AW397" s="3"/>
      <c r="AZ397" s="3"/>
      <c r="BB397" s="25"/>
      <c r="BC397" s="3"/>
      <c r="BE397" s="25"/>
      <c r="BF397" s="3"/>
      <c r="BH397" s="25"/>
      <c r="BI397" s="3"/>
      <c r="BL397" s="3"/>
    </row>
    <row r="398">
      <c r="A398" s="27"/>
      <c r="B398" s="29"/>
      <c r="C398" s="3"/>
      <c r="D398" s="27"/>
      <c r="E398" s="29"/>
      <c r="F398" s="3"/>
      <c r="I398" s="3"/>
      <c r="L398" s="3"/>
      <c r="O398" s="3"/>
      <c r="R398" s="5"/>
      <c r="U398" s="3"/>
      <c r="X398" s="3"/>
      <c r="AA398" s="3"/>
      <c r="AE398" s="3"/>
      <c r="AH398" s="3"/>
      <c r="AK398" s="3"/>
      <c r="AN398" s="3"/>
      <c r="AQ398" s="3"/>
      <c r="AT398" s="3"/>
      <c r="AW398" s="3"/>
      <c r="AZ398" s="3"/>
      <c r="BB398" s="25"/>
      <c r="BC398" s="3"/>
      <c r="BE398" s="25"/>
      <c r="BF398" s="3"/>
      <c r="BH398" s="25"/>
      <c r="BI398" s="3"/>
      <c r="BL398" s="3"/>
    </row>
    <row r="399">
      <c r="A399" s="27"/>
      <c r="B399" s="29"/>
      <c r="C399" s="3"/>
      <c r="D399" s="27"/>
      <c r="E399" s="29"/>
      <c r="F399" s="3"/>
      <c r="I399" s="3"/>
      <c r="L399" s="3"/>
      <c r="O399" s="3"/>
      <c r="R399" s="5"/>
      <c r="U399" s="3"/>
      <c r="X399" s="3"/>
      <c r="AA399" s="3"/>
      <c r="AE399" s="3"/>
      <c r="AH399" s="3"/>
      <c r="AK399" s="3"/>
      <c r="AN399" s="3"/>
      <c r="AQ399" s="3"/>
      <c r="AT399" s="3"/>
      <c r="AW399" s="3"/>
      <c r="AZ399" s="3"/>
      <c r="BB399" s="25"/>
      <c r="BC399" s="3"/>
      <c r="BE399" s="25"/>
      <c r="BF399" s="3"/>
      <c r="BH399" s="25"/>
      <c r="BI399" s="3"/>
      <c r="BL399" s="3"/>
    </row>
    <row r="400">
      <c r="A400" s="27"/>
      <c r="B400" s="29"/>
      <c r="C400" s="3"/>
      <c r="D400" s="27"/>
      <c r="E400" s="29"/>
      <c r="F400" s="3"/>
      <c r="I400" s="3"/>
      <c r="L400" s="3"/>
      <c r="O400" s="3"/>
      <c r="R400" s="5"/>
      <c r="U400" s="3"/>
      <c r="X400" s="3"/>
      <c r="AA400" s="3"/>
      <c r="AE400" s="3"/>
      <c r="AH400" s="3"/>
      <c r="AK400" s="3"/>
      <c r="AN400" s="3"/>
      <c r="AQ400" s="3"/>
      <c r="AT400" s="3"/>
      <c r="AW400" s="3"/>
      <c r="AZ400" s="3"/>
      <c r="BB400" s="25"/>
      <c r="BC400" s="3"/>
      <c r="BE400" s="25"/>
      <c r="BF400" s="3"/>
      <c r="BH400" s="25"/>
      <c r="BI400" s="3"/>
      <c r="BL400" s="3"/>
    </row>
    <row r="401">
      <c r="A401" s="27"/>
      <c r="B401" s="29"/>
      <c r="C401" s="3"/>
      <c r="D401" s="27"/>
      <c r="E401" s="29"/>
      <c r="F401" s="3"/>
      <c r="I401" s="3"/>
      <c r="L401" s="3"/>
      <c r="O401" s="3"/>
      <c r="R401" s="5"/>
      <c r="U401" s="3"/>
      <c r="X401" s="3"/>
      <c r="AA401" s="3"/>
      <c r="AE401" s="3"/>
      <c r="AH401" s="3"/>
      <c r="AK401" s="3"/>
      <c r="AN401" s="3"/>
      <c r="AQ401" s="3"/>
      <c r="AT401" s="3"/>
      <c r="AW401" s="3"/>
      <c r="AZ401" s="3"/>
      <c r="BB401" s="25"/>
      <c r="BC401" s="3"/>
      <c r="BE401" s="25"/>
      <c r="BF401" s="3"/>
      <c r="BH401" s="25"/>
      <c r="BI401" s="3"/>
      <c r="BL401" s="3"/>
    </row>
    <row r="402">
      <c r="A402" s="27"/>
      <c r="B402" s="29"/>
      <c r="C402" s="3"/>
      <c r="D402" s="27"/>
      <c r="E402" s="29"/>
      <c r="F402" s="3"/>
      <c r="I402" s="3"/>
      <c r="L402" s="3"/>
      <c r="O402" s="3"/>
      <c r="R402" s="5"/>
      <c r="U402" s="3"/>
      <c r="X402" s="3"/>
      <c r="AA402" s="3"/>
      <c r="AE402" s="3"/>
      <c r="AH402" s="3"/>
      <c r="AK402" s="3"/>
      <c r="AN402" s="3"/>
      <c r="AQ402" s="3"/>
      <c r="AT402" s="3"/>
      <c r="AW402" s="3"/>
      <c r="AZ402" s="3"/>
      <c r="BB402" s="25"/>
      <c r="BC402" s="3"/>
      <c r="BE402" s="25"/>
      <c r="BF402" s="3"/>
      <c r="BH402" s="25"/>
      <c r="BI402" s="3"/>
      <c r="BL402" s="3"/>
    </row>
    <row r="403">
      <c r="A403" s="27"/>
      <c r="B403" s="29"/>
      <c r="C403" s="3"/>
      <c r="D403" s="27"/>
      <c r="E403" s="29"/>
      <c r="F403" s="3"/>
      <c r="I403" s="3"/>
      <c r="L403" s="3"/>
      <c r="O403" s="3"/>
      <c r="R403" s="5"/>
      <c r="U403" s="3"/>
      <c r="X403" s="3"/>
      <c r="AA403" s="3"/>
      <c r="AE403" s="3"/>
      <c r="AH403" s="3"/>
      <c r="AK403" s="3"/>
      <c r="AN403" s="3"/>
      <c r="AQ403" s="3"/>
      <c r="AT403" s="3"/>
      <c r="AW403" s="3"/>
      <c r="AZ403" s="3"/>
      <c r="BB403" s="25"/>
      <c r="BC403" s="3"/>
      <c r="BE403" s="25"/>
      <c r="BF403" s="3"/>
      <c r="BH403" s="25"/>
      <c r="BI403" s="3"/>
      <c r="BL403" s="3"/>
    </row>
    <row r="404">
      <c r="A404" s="27"/>
      <c r="B404" s="29"/>
      <c r="C404" s="3"/>
      <c r="D404" s="27"/>
      <c r="E404" s="29"/>
      <c r="F404" s="3"/>
      <c r="I404" s="3"/>
      <c r="L404" s="3"/>
      <c r="O404" s="3"/>
      <c r="R404" s="5"/>
      <c r="U404" s="3"/>
      <c r="X404" s="3"/>
      <c r="AA404" s="3"/>
      <c r="AE404" s="3"/>
      <c r="AH404" s="3"/>
      <c r="AK404" s="3"/>
      <c r="AN404" s="3"/>
      <c r="AQ404" s="3"/>
      <c r="AT404" s="3"/>
      <c r="AW404" s="3"/>
      <c r="AZ404" s="3"/>
      <c r="BB404" s="25"/>
      <c r="BC404" s="3"/>
      <c r="BE404" s="25"/>
      <c r="BF404" s="3"/>
      <c r="BH404" s="25"/>
      <c r="BI404" s="3"/>
      <c r="BL404" s="3"/>
    </row>
    <row r="405">
      <c r="A405" s="27"/>
      <c r="B405" s="29"/>
      <c r="C405" s="3"/>
      <c r="D405" s="27"/>
      <c r="E405" s="29"/>
      <c r="F405" s="3"/>
      <c r="I405" s="3"/>
      <c r="L405" s="3"/>
      <c r="O405" s="3"/>
      <c r="R405" s="5"/>
      <c r="U405" s="3"/>
      <c r="X405" s="3"/>
      <c r="AA405" s="3"/>
      <c r="AE405" s="3"/>
      <c r="AH405" s="3"/>
      <c r="AK405" s="3"/>
      <c r="AN405" s="3"/>
      <c r="AQ405" s="3"/>
      <c r="AT405" s="3"/>
      <c r="AW405" s="3"/>
      <c r="AZ405" s="3"/>
      <c r="BB405" s="25"/>
      <c r="BC405" s="3"/>
      <c r="BE405" s="25"/>
      <c r="BF405" s="3"/>
      <c r="BH405" s="25"/>
      <c r="BI405" s="3"/>
      <c r="BL405" s="3"/>
    </row>
    <row r="406">
      <c r="A406" s="27"/>
      <c r="B406" s="29"/>
      <c r="C406" s="3"/>
      <c r="D406" s="27"/>
      <c r="E406" s="29"/>
      <c r="F406" s="3"/>
      <c r="I406" s="3"/>
      <c r="L406" s="3"/>
      <c r="O406" s="3"/>
      <c r="R406" s="5"/>
      <c r="U406" s="3"/>
      <c r="X406" s="3"/>
      <c r="AA406" s="3"/>
      <c r="AE406" s="3"/>
      <c r="AH406" s="3"/>
      <c r="AK406" s="3"/>
      <c r="AN406" s="3"/>
      <c r="AQ406" s="3"/>
      <c r="AT406" s="3"/>
      <c r="AW406" s="3"/>
      <c r="AZ406" s="3"/>
      <c r="BB406" s="25"/>
      <c r="BC406" s="3"/>
      <c r="BE406" s="25"/>
      <c r="BF406" s="3"/>
      <c r="BH406" s="25"/>
      <c r="BI406" s="3"/>
      <c r="BL406" s="3"/>
    </row>
    <row r="407">
      <c r="A407" s="27"/>
      <c r="B407" s="29"/>
      <c r="C407" s="3"/>
      <c r="D407" s="27"/>
      <c r="E407" s="29"/>
      <c r="F407" s="3"/>
      <c r="I407" s="3"/>
      <c r="L407" s="3"/>
      <c r="O407" s="3"/>
      <c r="R407" s="5"/>
      <c r="U407" s="3"/>
      <c r="X407" s="3"/>
      <c r="AA407" s="3"/>
      <c r="AE407" s="3"/>
      <c r="AH407" s="3"/>
      <c r="AK407" s="3"/>
      <c r="AN407" s="3"/>
      <c r="AQ407" s="3"/>
      <c r="AT407" s="3"/>
      <c r="AW407" s="3"/>
      <c r="AZ407" s="3"/>
      <c r="BB407" s="25"/>
      <c r="BC407" s="3"/>
      <c r="BE407" s="25"/>
      <c r="BF407" s="3"/>
      <c r="BH407" s="25"/>
      <c r="BI407" s="3"/>
      <c r="BL407" s="3"/>
    </row>
    <row r="408">
      <c r="A408" s="27"/>
      <c r="B408" s="29"/>
      <c r="C408" s="3"/>
      <c r="D408" s="27"/>
      <c r="E408" s="29"/>
      <c r="F408" s="3"/>
      <c r="I408" s="3"/>
      <c r="L408" s="3"/>
      <c r="O408" s="3"/>
      <c r="R408" s="5"/>
      <c r="U408" s="3"/>
      <c r="X408" s="3"/>
      <c r="AA408" s="3"/>
      <c r="AE408" s="3"/>
      <c r="AH408" s="3"/>
      <c r="AK408" s="3"/>
      <c r="AN408" s="3"/>
      <c r="AQ408" s="3"/>
      <c r="AT408" s="3"/>
      <c r="AW408" s="3"/>
      <c r="AZ408" s="3"/>
      <c r="BB408" s="25"/>
      <c r="BC408" s="3"/>
      <c r="BE408" s="25"/>
      <c r="BF408" s="3"/>
      <c r="BH408" s="25"/>
      <c r="BI408" s="3"/>
      <c r="BL408" s="3"/>
    </row>
    <row r="409">
      <c r="A409" s="27"/>
      <c r="B409" s="29"/>
      <c r="C409" s="3"/>
      <c r="D409" s="27"/>
      <c r="E409" s="29"/>
      <c r="F409" s="3"/>
      <c r="I409" s="3"/>
      <c r="L409" s="3"/>
      <c r="O409" s="3"/>
      <c r="R409" s="5"/>
      <c r="U409" s="3"/>
      <c r="X409" s="3"/>
      <c r="AA409" s="3"/>
      <c r="AE409" s="3"/>
      <c r="AH409" s="3"/>
      <c r="AK409" s="3"/>
      <c r="AN409" s="3"/>
      <c r="AQ409" s="3"/>
      <c r="AT409" s="3"/>
      <c r="AW409" s="3"/>
      <c r="AZ409" s="3"/>
      <c r="BB409" s="25"/>
      <c r="BC409" s="3"/>
      <c r="BE409" s="25"/>
      <c r="BF409" s="3"/>
      <c r="BH409" s="25"/>
      <c r="BI409" s="3"/>
      <c r="BL409" s="3"/>
    </row>
    <row r="410">
      <c r="A410" s="27"/>
      <c r="B410" s="29"/>
      <c r="C410" s="3"/>
      <c r="D410" s="27"/>
      <c r="E410" s="29"/>
      <c r="F410" s="3"/>
      <c r="I410" s="3"/>
      <c r="L410" s="3"/>
      <c r="O410" s="3"/>
      <c r="R410" s="5"/>
      <c r="U410" s="3"/>
      <c r="X410" s="3"/>
      <c r="AA410" s="3"/>
      <c r="AE410" s="3"/>
      <c r="AH410" s="3"/>
      <c r="AK410" s="3"/>
      <c r="AN410" s="3"/>
      <c r="AQ410" s="3"/>
      <c r="AT410" s="3"/>
      <c r="AW410" s="3"/>
      <c r="AZ410" s="3"/>
      <c r="BB410" s="25"/>
      <c r="BC410" s="3"/>
      <c r="BE410" s="25"/>
      <c r="BF410" s="3"/>
      <c r="BH410" s="25"/>
      <c r="BI410" s="3"/>
      <c r="BL410" s="3"/>
    </row>
    <row r="411">
      <c r="A411" s="27"/>
      <c r="B411" s="29"/>
      <c r="C411" s="3"/>
      <c r="D411" s="27"/>
      <c r="E411" s="29"/>
      <c r="F411" s="3"/>
      <c r="I411" s="3"/>
      <c r="L411" s="3"/>
      <c r="O411" s="3"/>
      <c r="R411" s="5"/>
      <c r="U411" s="3"/>
      <c r="X411" s="3"/>
      <c r="AA411" s="3"/>
      <c r="AE411" s="3"/>
      <c r="AH411" s="3"/>
      <c r="AK411" s="3"/>
      <c r="AN411" s="3"/>
      <c r="AQ411" s="3"/>
      <c r="AT411" s="3"/>
      <c r="AW411" s="3"/>
      <c r="AZ411" s="3"/>
      <c r="BB411" s="25"/>
      <c r="BC411" s="3"/>
      <c r="BE411" s="25"/>
      <c r="BF411" s="3"/>
      <c r="BH411" s="25"/>
      <c r="BI411" s="3"/>
      <c r="BL411" s="3"/>
    </row>
    <row r="412">
      <c r="A412" s="27"/>
      <c r="B412" s="29"/>
      <c r="C412" s="3"/>
      <c r="D412" s="27"/>
      <c r="E412" s="29"/>
      <c r="F412" s="3"/>
      <c r="I412" s="3"/>
      <c r="L412" s="3"/>
      <c r="O412" s="3"/>
      <c r="R412" s="5"/>
      <c r="U412" s="3"/>
      <c r="X412" s="3"/>
      <c r="AA412" s="3"/>
      <c r="AE412" s="3"/>
      <c r="AH412" s="3"/>
      <c r="AK412" s="3"/>
      <c r="AN412" s="3"/>
      <c r="AQ412" s="3"/>
      <c r="AT412" s="3"/>
      <c r="AW412" s="3"/>
      <c r="AZ412" s="3"/>
      <c r="BB412" s="25"/>
      <c r="BC412" s="3"/>
      <c r="BE412" s="25"/>
      <c r="BF412" s="3"/>
      <c r="BH412" s="25"/>
      <c r="BI412" s="3"/>
      <c r="BL412" s="3"/>
    </row>
    <row r="413">
      <c r="A413" s="27"/>
      <c r="B413" s="29"/>
      <c r="C413" s="3"/>
      <c r="D413" s="27"/>
      <c r="E413" s="29"/>
      <c r="F413" s="3"/>
      <c r="I413" s="3"/>
      <c r="L413" s="3"/>
      <c r="O413" s="3"/>
      <c r="R413" s="5"/>
      <c r="U413" s="3"/>
      <c r="X413" s="3"/>
      <c r="AA413" s="3"/>
      <c r="AE413" s="3"/>
      <c r="AH413" s="3"/>
      <c r="AK413" s="3"/>
      <c r="AN413" s="3"/>
      <c r="AQ413" s="3"/>
      <c r="AT413" s="3"/>
      <c r="AW413" s="3"/>
      <c r="AZ413" s="3"/>
      <c r="BB413" s="25"/>
      <c r="BC413" s="3"/>
      <c r="BE413" s="25"/>
      <c r="BF413" s="3"/>
      <c r="BH413" s="25"/>
      <c r="BI413" s="3"/>
      <c r="BL413" s="3"/>
    </row>
    <row r="414">
      <c r="A414" s="27"/>
      <c r="B414" s="29"/>
      <c r="C414" s="3"/>
      <c r="D414" s="27"/>
      <c r="E414" s="29"/>
      <c r="F414" s="3"/>
      <c r="I414" s="3"/>
      <c r="L414" s="3"/>
      <c r="O414" s="3"/>
      <c r="R414" s="5"/>
      <c r="U414" s="3"/>
      <c r="X414" s="3"/>
      <c r="AA414" s="3"/>
      <c r="AE414" s="3"/>
      <c r="AH414" s="3"/>
      <c r="AK414" s="3"/>
      <c r="AN414" s="3"/>
      <c r="AQ414" s="3"/>
      <c r="AT414" s="3"/>
      <c r="AW414" s="3"/>
      <c r="AZ414" s="3"/>
      <c r="BB414" s="25"/>
      <c r="BC414" s="3"/>
      <c r="BE414" s="25"/>
      <c r="BF414" s="3"/>
      <c r="BH414" s="25"/>
      <c r="BI414" s="3"/>
      <c r="BL414" s="3"/>
    </row>
    <row r="415">
      <c r="A415" s="27"/>
      <c r="B415" s="29"/>
      <c r="C415" s="3"/>
      <c r="D415" s="27"/>
      <c r="E415" s="29"/>
      <c r="F415" s="3"/>
      <c r="I415" s="3"/>
      <c r="L415" s="3"/>
      <c r="O415" s="3"/>
      <c r="R415" s="5"/>
      <c r="U415" s="3"/>
      <c r="X415" s="3"/>
      <c r="AA415" s="3"/>
      <c r="AE415" s="3"/>
      <c r="AH415" s="3"/>
      <c r="AK415" s="3"/>
      <c r="AN415" s="3"/>
      <c r="AQ415" s="3"/>
      <c r="AT415" s="3"/>
      <c r="AW415" s="3"/>
      <c r="AZ415" s="3"/>
      <c r="BB415" s="25"/>
      <c r="BC415" s="3"/>
      <c r="BE415" s="25"/>
      <c r="BF415" s="3"/>
      <c r="BH415" s="25"/>
      <c r="BI415" s="3"/>
      <c r="BL415" s="3"/>
    </row>
    <row r="416">
      <c r="A416" s="27"/>
      <c r="B416" s="29"/>
      <c r="C416" s="3"/>
      <c r="D416" s="27"/>
      <c r="E416" s="29"/>
      <c r="F416" s="3"/>
      <c r="I416" s="3"/>
      <c r="L416" s="3"/>
      <c r="O416" s="3"/>
      <c r="R416" s="5"/>
      <c r="U416" s="3"/>
      <c r="X416" s="3"/>
      <c r="AA416" s="3"/>
      <c r="AE416" s="3"/>
      <c r="AH416" s="3"/>
      <c r="AK416" s="3"/>
      <c r="AN416" s="3"/>
      <c r="AQ416" s="3"/>
      <c r="AT416" s="3"/>
      <c r="AW416" s="3"/>
      <c r="AZ416" s="3"/>
      <c r="BB416" s="25"/>
      <c r="BC416" s="3"/>
      <c r="BE416" s="25"/>
      <c r="BF416" s="3"/>
      <c r="BH416" s="25"/>
      <c r="BI416" s="3"/>
      <c r="BL416" s="3"/>
    </row>
    <row r="417">
      <c r="A417" s="27"/>
      <c r="B417" s="29"/>
      <c r="C417" s="3"/>
      <c r="D417" s="27"/>
      <c r="E417" s="29"/>
      <c r="F417" s="3"/>
      <c r="I417" s="3"/>
      <c r="L417" s="3"/>
      <c r="O417" s="3"/>
      <c r="R417" s="5"/>
      <c r="U417" s="3"/>
      <c r="X417" s="3"/>
      <c r="AA417" s="3"/>
      <c r="AE417" s="3"/>
      <c r="AH417" s="3"/>
      <c r="AK417" s="3"/>
      <c r="AN417" s="3"/>
      <c r="AQ417" s="3"/>
      <c r="AT417" s="3"/>
      <c r="AW417" s="3"/>
      <c r="AZ417" s="3"/>
      <c r="BB417" s="25"/>
      <c r="BC417" s="3"/>
      <c r="BE417" s="25"/>
      <c r="BF417" s="3"/>
      <c r="BH417" s="25"/>
      <c r="BI417" s="3"/>
      <c r="BL417" s="3"/>
    </row>
    <row r="418">
      <c r="A418" s="27"/>
      <c r="B418" s="29"/>
      <c r="C418" s="3"/>
      <c r="D418" s="27"/>
      <c r="E418" s="29"/>
      <c r="F418" s="3"/>
      <c r="I418" s="3"/>
      <c r="L418" s="3"/>
      <c r="O418" s="3"/>
      <c r="R418" s="5"/>
      <c r="U418" s="3"/>
      <c r="X418" s="3"/>
      <c r="AA418" s="3"/>
      <c r="AE418" s="3"/>
      <c r="AH418" s="3"/>
      <c r="AK418" s="3"/>
      <c r="AN418" s="3"/>
      <c r="AQ418" s="3"/>
      <c r="AT418" s="3"/>
      <c r="AW418" s="3"/>
      <c r="AZ418" s="3"/>
      <c r="BB418" s="25"/>
      <c r="BC418" s="3"/>
      <c r="BE418" s="25"/>
      <c r="BF418" s="3"/>
      <c r="BH418" s="25"/>
      <c r="BI418" s="3"/>
      <c r="BL418" s="3"/>
    </row>
    <row r="419">
      <c r="A419" s="27"/>
      <c r="B419" s="29"/>
      <c r="C419" s="3"/>
      <c r="D419" s="27"/>
      <c r="E419" s="29"/>
      <c r="F419" s="3"/>
      <c r="I419" s="3"/>
      <c r="L419" s="3"/>
      <c r="O419" s="3"/>
      <c r="R419" s="5"/>
      <c r="U419" s="3"/>
      <c r="X419" s="3"/>
      <c r="AA419" s="3"/>
      <c r="AE419" s="3"/>
      <c r="AH419" s="3"/>
      <c r="AK419" s="3"/>
      <c r="AN419" s="3"/>
      <c r="AQ419" s="3"/>
      <c r="AT419" s="3"/>
      <c r="AW419" s="3"/>
      <c r="AZ419" s="3"/>
      <c r="BB419" s="25"/>
      <c r="BC419" s="3"/>
      <c r="BE419" s="25"/>
      <c r="BF419" s="3"/>
      <c r="BH419" s="25"/>
      <c r="BI419" s="3"/>
      <c r="BL419" s="3"/>
    </row>
    <row r="420">
      <c r="A420" s="27"/>
      <c r="B420" s="29"/>
      <c r="C420" s="3"/>
      <c r="D420" s="27"/>
      <c r="E420" s="29"/>
      <c r="F420" s="3"/>
      <c r="I420" s="3"/>
      <c r="L420" s="3"/>
      <c r="O420" s="3"/>
      <c r="R420" s="5"/>
      <c r="U420" s="3"/>
      <c r="X420" s="3"/>
      <c r="AA420" s="3"/>
      <c r="AE420" s="3"/>
      <c r="AH420" s="3"/>
      <c r="AK420" s="3"/>
      <c r="AN420" s="3"/>
      <c r="AQ420" s="3"/>
      <c r="AT420" s="3"/>
      <c r="AW420" s="3"/>
      <c r="AZ420" s="3"/>
      <c r="BB420" s="25"/>
      <c r="BC420" s="3"/>
      <c r="BE420" s="25"/>
      <c r="BF420" s="3"/>
      <c r="BH420" s="25"/>
      <c r="BI420" s="3"/>
      <c r="BL420" s="3"/>
    </row>
    <row r="421">
      <c r="A421" s="27"/>
      <c r="B421" s="29"/>
      <c r="C421" s="3"/>
      <c r="D421" s="27"/>
      <c r="E421" s="29"/>
      <c r="F421" s="3"/>
      <c r="I421" s="3"/>
      <c r="L421" s="3"/>
      <c r="O421" s="3"/>
      <c r="R421" s="5"/>
      <c r="U421" s="3"/>
      <c r="X421" s="3"/>
      <c r="AA421" s="3"/>
      <c r="AE421" s="3"/>
      <c r="AH421" s="3"/>
      <c r="AK421" s="3"/>
      <c r="AN421" s="3"/>
      <c r="AQ421" s="3"/>
      <c r="AT421" s="3"/>
      <c r="AW421" s="3"/>
      <c r="AZ421" s="3"/>
      <c r="BB421" s="25"/>
      <c r="BC421" s="3"/>
      <c r="BE421" s="25"/>
      <c r="BF421" s="3"/>
      <c r="BH421" s="25"/>
      <c r="BI421" s="3"/>
      <c r="BL421" s="3"/>
    </row>
    <row r="422">
      <c r="A422" s="27"/>
      <c r="B422" s="29"/>
      <c r="C422" s="3"/>
      <c r="D422" s="27"/>
      <c r="E422" s="29"/>
      <c r="F422" s="3"/>
      <c r="I422" s="3"/>
      <c r="L422" s="3"/>
      <c r="O422" s="3"/>
      <c r="R422" s="5"/>
      <c r="U422" s="3"/>
      <c r="X422" s="3"/>
      <c r="AA422" s="3"/>
      <c r="AE422" s="3"/>
      <c r="AH422" s="3"/>
      <c r="AK422" s="3"/>
      <c r="AN422" s="3"/>
      <c r="AQ422" s="3"/>
      <c r="AT422" s="3"/>
      <c r="AW422" s="3"/>
      <c r="AZ422" s="3"/>
      <c r="BB422" s="25"/>
      <c r="BC422" s="3"/>
      <c r="BE422" s="25"/>
      <c r="BF422" s="3"/>
      <c r="BH422" s="25"/>
      <c r="BI422" s="3"/>
      <c r="BL422" s="3"/>
    </row>
    <row r="423">
      <c r="A423" s="27"/>
      <c r="B423" s="29"/>
      <c r="C423" s="3"/>
      <c r="D423" s="27"/>
      <c r="E423" s="29"/>
      <c r="F423" s="3"/>
      <c r="I423" s="3"/>
      <c r="L423" s="3"/>
      <c r="O423" s="3"/>
      <c r="R423" s="5"/>
      <c r="U423" s="3"/>
      <c r="X423" s="3"/>
      <c r="AA423" s="3"/>
      <c r="AE423" s="3"/>
      <c r="AH423" s="3"/>
      <c r="AK423" s="3"/>
      <c r="AN423" s="3"/>
      <c r="AQ423" s="3"/>
      <c r="AT423" s="3"/>
      <c r="AW423" s="3"/>
      <c r="AZ423" s="3"/>
      <c r="BB423" s="25"/>
      <c r="BC423" s="3"/>
      <c r="BE423" s="25"/>
      <c r="BF423" s="3"/>
      <c r="BH423" s="25"/>
      <c r="BI423" s="3"/>
      <c r="BL423" s="3"/>
    </row>
    <row r="424">
      <c r="A424" s="27"/>
      <c r="B424" s="29"/>
      <c r="C424" s="3"/>
      <c r="D424" s="27"/>
      <c r="E424" s="29"/>
      <c r="F424" s="3"/>
      <c r="I424" s="3"/>
      <c r="L424" s="3"/>
      <c r="O424" s="3"/>
      <c r="R424" s="5"/>
      <c r="U424" s="3"/>
      <c r="X424" s="3"/>
      <c r="AA424" s="3"/>
      <c r="AE424" s="3"/>
      <c r="AH424" s="3"/>
      <c r="AK424" s="3"/>
      <c r="AN424" s="3"/>
      <c r="AQ424" s="3"/>
      <c r="AT424" s="3"/>
      <c r="AW424" s="3"/>
      <c r="AZ424" s="3"/>
      <c r="BB424" s="25"/>
      <c r="BC424" s="3"/>
      <c r="BE424" s="25"/>
      <c r="BF424" s="3"/>
      <c r="BH424" s="25"/>
      <c r="BI424" s="3"/>
      <c r="BL424" s="3"/>
    </row>
    <row r="425">
      <c r="A425" s="27"/>
      <c r="B425" s="29"/>
      <c r="C425" s="3"/>
      <c r="D425" s="27"/>
      <c r="E425" s="29"/>
      <c r="F425" s="3"/>
      <c r="I425" s="3"/>
      <c r="L425" s="3"/>
      <c r="O425" s="3"/>
      <c r="R425" s="5"/>
      <c r="U425" s="3"/>
      <c r="X425" s="3"/>
      <c r="AA425" s="3"/>
      <c r="AE425" s="3"/>
      <c r="AH425" s="3"/>
      <c r="AK425" s="3"/>
      <c r="AN425" s="3"/>
      <c r="AQ425" s="3"/>
      <c r="AT425" s="3"/>
      <c r="AW425" s="3"/>
      <c r="AZ425" s="3"/>
      <c r="BB425" s="25"/>
      <c r="BC425" s="3"/>
      <c r="BE425" s="25"/>
      <c r="BF425" s="3"/>
      <c r="BH425" s="25"/>
      <c r="BI425" s="3"/>
      <c r="BL425" s="3"/>
    </row>
    <row r="426">
      <c r="A426" s="27"/>
      <c r="B426" s="29"/>
      <c r="C426" s="3"/>
      <c r="D426" s="27"/>
      <c r="E426" s="29"/>
      <c r="F426" s="3"/>
      <c r="I426" s="3"/>
      <c r="L426" s="3"/>
      <c r="O426" s="3"/>
      <c r="R426" s="5"/>
      <c r="U426" s="3"/>
      <c r="X426" s="3"/>
      <c r="AA426" s="3"/>
      <c r="AE426" s="3"/>
      <c r="AH426" s="3"/>
      <c r="AK426" s="3"/>
      <c r="AN426" s="3"/>
      <c r="AQ426" s="3"/>
      <c r="AT426" s="3"/>
      <c r="AW426" s="3"/>
      <c r="AZ426" s="3"/>
      <c r="BB426" s="25"/>
      <c r="BC426" s="3"/>
      <c r="BE426" s="25"/>
      <c r="BF426" s="3"/>
      <c r="BH426" s="25"/>
      <c r="BI426" s="3"/>
      <c r="BL426" s="3"/>
    </row>
    <row r="427">
      <c r="A427" s="27"/>
      <c r="B427" s="29"/>
      <c r="C427" s="3"/>
      <c r="D427" s="27"/>
      <c r="E427" s="29"/>
      <c r="F427" s="3"/>
      <c r="I427" s="3"/>
      <c r="L427" s="3"/>
      <c r="O427" s="3"/>
      <c r="R427" s="5"/>
      <c r="U427" s="3"/>
      <c r="X427" s="3"/>
      <c r="AA427" s="3"/>
      <c r="AE427" s="3"/>
      <c r="AH427" s="3"/>
      <c r="AK427" s="3"/>
      <c r="AN427" s="3"/>
      <c r="AQ427" s="3"/>
      <c r="AT427" s="3"/>
      <c r="AW427" s="3"/>
      <c r="AZ427" s="3"/>
      <c r="BB427" s="25"/>
      <c r="BC427" s="3"/>
      <c r="BE427" s="25"/>
      <c r="BF427" s="3"/>
      <c r="BH427" s="25"/>
      <c r="BI427" s="3"/>
      <c r="BL427" s="3"/>
    </row>
    <row r="428">
      <c r="A428" s="27"/>
      <c r="B428" s="29"/>
      <c r="C428" s="3"/>
      <c r="D428" s="27"/>
      <c r="E428" s="29"/>
      <c r="F428" s="3"/>
      <c r="I428" s="3"/>
      <c r="L428" s="3"/>
      <c r="O428" s="3"/>
      <c r="R428" s="5"/>
      <c r="U428" s="3"/>
      <c r="X428" s="3"/>
      <c r="AA428" s="3"/>
      <c r="AE428" s="3"/>
      <c r="AH428" s="3"/>
      <c r="AK428" s="3"/>
      <c r="AN428" s="3"/>
      <c r="AQ428" s="3"/>
      <c r="AT428" s="3"/>
      <c r="AW428" s="3"/>
      <c r="AZ428" s="3"/>
      <c r="BB428" s="25"/>
      <c r="BC428" s="3"/>
      <c r="BE428" s="25"/>
      <c r="BF428" s="3"/>
      <c r="BH428" s="25"/>
      <c r="BI428" s="3"/>
      <c r="BL428" s="3"/>
    </row>
    <row r="429">
      <c r="A429" s="27"/>
      <c r="B429" s="29"/>
      <c r="C429" s="3"/>
      <c r="D429" s="27"/>
      <c r="E429" s="29"/>
      <c r="F429" s="3"/>
      <c r="I429" s="3"/>
      <c r="L429" s="3"/>
      <c r="O429" s="3"/>
      <c r="R429" s="5"/>
      <c r="U429" s="3"/>
      <c r="X429" s="3"/>
      <c r="AA429" s="3"/>
      <c r="AE429" s="3"/>
      <c r="AH429" s="3"/>
      <c r="AK429" s="3"/>
      <c r="AN429" s="3"/>
      <c r="AQ429" s="3"/>
      <c r="AT429" s="3"/>
      <c r="AW429" s="3"/>
      <c r="AZ429" s="3"/>
      <c r="BB429" s="25"/>
      <c r="BC429" s="3"/>
      <c r="BE429" s="25"/>
      <c r="BF429" s="3"/>
      <c r="BH429" s="25"/>
      <c r="BI429" s="3"/>
      <c r="BL429" s="3"/>
    </row>
    <row r="430">
      <c r="A430" s="27"/>
      <c r="B430" s="29"/>
      <c r="C430" s="3"/>
      <c r="D430" s="27"/>
      <c r="E430" s="29"/>
      <c r="F430" s="3"/>
      <c r="I430" s="3"/>
      <c r="L430" s="3"/>
      <c r="O430" s="3"/>
      <c r="R430" s="5"/>
      <c r="U430" s="3"/>
      <c r="X430" s="3"/>
      <c r="AA430" s="3"/>
      <c r="AE430" s="3"/>
      <c r="AH430" s="3"/>
      <c r="AK430" s="3"/>
      <c r="AN430" s="3"/>
      <c r="AQ430" s="3"/>
      <c r="AT430" s="3"/>
      <c r="AW430" s="3"/>
      <c r="AZ430" s="3"/>
      <c r="BB430" s="25"/>
      <c r="BC430" s="3"/>
      <c r="BE430" s="25"/>
      <c r="BF430" s="3"/>
      <c r="BH430" s="25"/>
      <c r="BI430" s="3"/>
      <c r="BL430" s="3"/>
    </row>
    <row r="431">
      <c r="A431" s="27"/>
      <c r="B431" s="29"/>
      <c r="C431" s="3"/>
      <c r="D431" s="27"/>
      <c r="E431" s="29"/>
      <c r="F431" s="3"/>
      <c r="I431" s="3"/>
      <c r="L431" s="3"/>
      <c r="O431" s="3"/>
      <c r="R431" s="5"/>
      <c r="U431" s="3"/>
      <c r="X431" s="3"/>
      <c r="AA431" s="3"/>
      <c r="AE431" s="3"/>
      <c r="AH431" s="3"/>
      <c r="AK431" s="3"/>
      <c r="AN431" s="3"/>
      <c r="AQ431" s="3"/>
      <c r="AT431" s="3"/>
      <c r="AW431" s="3"/>
      <c r="AZ431" s="3"/>
      <c r="BB431" s="25"/>
      <c r="BC431" s="3"/>
      <c r="BE431" s="25"/>
      <c r="BF431" s="3"/>
      <c r="BH431" s="25"/>
      <c r="BI431" s="3"/>
      <c r="BL431" s="3"/>
    </row>
    <row r="432">
      <c r="A432" s="27"/>
      <c r="B432" s="29"/>
      <c r="C432" s="3"/>
      <c r="D432" s="27"/>
      <c r="E432" s="29"/>
      <c r="F432" s="3"/>
      <c r="I432" s="3"/>
      <c r="L432" s="3"/>
      <c r="O432" s="3"/>
      <c r="R432" s="5"/>
      <c r="U432" s="3"/>
      <c r="X432" s="3"/>
      <c r="AA432" s="3"/>
      <c r="AE432" s="3"/>
      <c r="AH432" s="3"/>
      <c r="AK432" s="3"/>
      <c r="AN432" s="3"/>
      <c r="AQ432" s="3"/>
      <c r="AT432" s="3"/>
      <c r="AW432" s="3"/>
      <c r="AZ432" s="3"/>
      <c r="BB432" s="25"/>
      <c r="BC432" s="3"/>
      <c r="BE432" s="25"/>
      <c r="BF432" s="3"/>
      <c r="BH432" s="25"/>
      <c r="BI432" s="3"/>
      <c r="BL432" s="3"/>
    </row>
    <row r="433">
      <c r="A433" s="27"/>
      <c r="B433" s="29"/>
      <c r="C433" s="3"/>
      <c r="D433" s="27"/>
      <c r="E433" s="29"/>
      <c r="F433" s="3"/>
      <c r="I433" s="3"/>
      <c r="L433" s="3"/>
      <c r="O433" s="3"/>
      <c r="R433" s="5"/>
      <c r="U433" s="3"/>
      <c r="X433" s="3"/>
      <c r="AA433" s="3"/>
      <c r="AE433" s="3"/>
      <c r="AH433" s="3"/>
      <c r="AK433" s="3"/>
      <c r="AN433" s="3"/>
      <c r="AQ433" s="3"/>
      <c r="AT433" s="3"/>
      <c r="AW433" s="3"/>
      <c r="AZ433" s="3"/>
      <c r="BB433" s="25"/>
      <c r="BC433" s="3"/>
      <c r="BE433" s="25"/>
      <c r="BF433" s="3"/>
      <c r="BH433" s="25"/>
      <c r="BI433" s="3"/>
      <c r="BL433" s="3"/>
    </row>
    <row r="434">
      <c r="A434" s="27"/>
      <c r="B434" s="29"/>
      <c r="C434" s="3"/>
      <c r="D434" s="27"/>
      <c r="E434" s="29"/>
      <c r="F434" s="3"/>
      <c r="I434" s="3"/>
      <c r="L434" s="3"/>
      <c r="O434" s="3"/>
      <c r="R434" s="5"/>
      <c r="U434" s="3"/>
      <c r="X434" s="3"/>
      <c r="AA434" s="3"/>
      <c r="AE434" s="3"/>
      <c r="AH434" s="3"/>
      <c r="AK434" s="3"/>
      <c r="AN434" s="3"/>
      <c r="AQ434" s="3"/>
      <c r="AT434" s="3"/>
      <c r="AW434" s="3"/>
      <c r="AZ434" s="3"/>
      <c r="BB434" s="25"/>
      <c r="BC434" s="3"/>
      <c r="BE434" s="25"/>
      <c r="BF434" s="3"/>
      <c r="BH434" s="25"/>
      <c r="BI434" s="3"/>
      <c r="BL434" s="3"/>
    </row>
    <row r="435">
      <c r="A435" s="27"/>
      <c r="B435" s="29"/>
      <c r="C435" s="3"/>
      <c r="D435" s="27"/>
      <c r="E435" s="29"/>
      <c r="F435" s="3"/>
      <c r="I435" s="3"/>
      <c r="L435" s="3"/>
      <c r="O435" s="3"/>
      <c r="R435" s="5"/>
      <c r="U435" s="3"/>
      <c r="X435" s="3"/>
      <c r="AA435" s="3"/>
      <c r="AE435" s="3"/>
      <c r="AH435" s="3"/>
      <c r="AK435" s="3"/>
      <c r="AN435" s="3"/>
      <c r="AQ435" s="3"/>
      <c r="AT435" s="3"/>
      <c r="AW435" s="3"/>
      <c r="AZ435" s="3"/>
      <c r="BB435" s="25"/>
      <c r="BC435" s="3"/>
      <c r="BE435" s="25"/>
      <c r="BF435" s="3"/>
      <c r="BH435" s="25"/>
      <c r="BI435" s="3"/>
      <c r="BL435" s="3"/>
    </row>
    <row r="436">
      <c r="A436" s="27"/>
      <c r="B436" s="29"/>
      <c r="C436" s="3"/>
      <c r="D436" s="27"/>
      <c r="E436" s="29"/>
      <c r="F436" s="3"/>
      <c r="I436" s="3"/>
      <c r="L436" s="3"/>
      <c r="O436" s="3"/>
      <c r="R436" s="5"/>
      <c r="U436" s="3"/>
      <c r="X436" s="3"/>
      <c r="AA436" s="3"/>
      <c r="AE436" s="3"/>
      <c r="AH436" s="3"/>
      <c r="AK436" s="3"/>
      <c r="AN436" s="3"/>
      <c r="AQ436" s="3"/>
      <c r="AT436" s="3"/>
      <c r="AW436" s="3"/>
      <c r="AZ436" s="3"/>
      <c r="BB436" s="25"/>
      <c r="BC436" s="3"/>
      <c r="BE436" s="25"/>
      <c r="BF436" s="3"/>
      <c r="BH436" s="25"/>
      <c r="BI436" s="3"/>
      <c r="BL436" s="3"/>
    </row>
    <row r="437">
      <c r="A437" s="27"/>
      <c r="B437" s="29"/>
      <c r="C437" s="3"/>
      <c r="D437" s="27"/>
      <c r="E437" s="29"/>
      <c r="F437" s="3"/>
      <c r="I437" s="3"/>
      <c r="L437" s="3"/>
      <c r="O437" s="3"/>
      <c r="R437" s="5"/>
      <c r="U437" s="3"/>
      <c r="X437" s="3"/>
      <c r="AA437" s="3"/>
      <c r="AE437" s="3"/>
      <c r="AH437" s="3"/>
      <c r="AK437" s="3"/>
      <c r="AN437" s="3"/>
      <c r="AQ437" s="3"/>
      <c r="AT437" s="3"/>
      <c r="AW437" s="3"/>
      <c r="AZ437" s="3"/>
      <c r="BB437" s="25"/>
      <c r="BC437" s="3"/>
      <c r="BE437" s="25"/>
      <c r="BF437" s="3"/>
      <c r="BH437" s="25"/>
      <c r="BI437" s="3"/>
      <c r="BL437" s="3"/>
    </row>
    <row r="438">
      <c r="A438" s="27"/>
      <c r="B438" s="29"/>
      <c r="C438" s="3"/>
      <c r="D438" s="27"/>
      <c r="E438" s="29"/>
      <c r="F438" s="3"/>
      <c r="I438" s="3"/>
      <c r="L438" s="3"/>
      <c r="O438" s="3"/>
      <c r="R438" s="5"/>
      <c r="U438" s="3"/>
      <c r="X438" s="3"/>
      <c r="AA438" s="3"/>
      <c r="AE438" s="3"/>
      <c r="AH438" s="3"/>
      <c r="AK438" s="3"/>
      <c r="AN438" s="3"/>
      <c r="AQ438" s="3"/>
      <c r="AT438" s="3"/>
      <c r="AW438" s="3"/>
      <c r="AZ438" s="3"/>
      <c r="BB438" s="25"/>
      <c r="BC438" s="3"/>
      <c r="BE438" s="25"/>
      <c r="BF438" s="3"/>
      <c r="BH438" s="25"/>
      <c r="BI438" s="3"/>
      <c r="BL438" s="3"/>
    </row>
    <row r="439">
      <c r="A439" s="27"/>
      <c r="B439" s="29"/>
      <c r="C439" s="3"/>
      <c r="D439" s="27"/>
      <c r="E439" s="29"/>
      <c r="F439" s="3"/>
      <c r="I439" s="3"/>
      <c r="L439" s="3"/>
      <c r="O439" s="3"/>
      <c r="R439" s="5"/>
      <c r="U439" s="3"/>
      <c r="X439" s="3"/>
      <c r="AA439" s="3"/>
      <c r="AE439" s="3"/>
      <c r="AH439" s="3"/>
      <c r="AK439" s="3"/>
      <c r="AN439" s="3"/>
      <c r="AQ439" s="3"/>
      <c r="AT439" s="3"/>
      <c r="AW439" s="3"/>
      <c r="AZ439" s="3"/>
      <c r="BB439" s="25"/>
      <c r="BC439" s="3"/>
      <c r="BE439" s="25"/>
      <c r="BF439" s="3"/>
      <c r="BH439" s="25"/>
      <c r="BI439" s="3"/>
      <c r="BL439" s="3"/>
    </row>
    <row r="440">
      <c r="A440" s="27"/>
      <c r="B440" s="29"/>
      <c r="C440" s="3"/>
      <c r="D440" s="27"/>
      <c r="E440" s="29"/>
      <c r="F440" s="3"/>
      <c r="I440" s="3"/>
      <c r="L440" s="3"/>
      <c r="O440" s="3"/>
      <c r="R440" s="5"/>
      <c r="U440" s="3"/>
      <c r="X440" s="3"/>
      <c r="AA440" s="3"/>
      <c r="AE440" s="3"/>
      <c r="AH440" s="3"/>
      <c r="AK440" s="3"/>
      <c r="AN440" s="3"/>
      <c r="AQ440" s="3"/>
      <c r="AT440" s="3"/>
      <c r="AW440" s="3"/>
      <c r="AZ440" s="3"/>
      <c r="BB440" s="25"/>
      <c r="BC440" s="3"/>
      <c r="BE440" s="25"/>
      <c r="BF440" s="3"/>
      <c r="BH440" s="25"/>
      <c r="BI440" s="3"/>
      <c r="BL440" s="3"/>
    </row>
    <row r="441">
      <c r="A441" s="27"/>
      <c r="B441" s="29"/>
      <c r="C441" s="3"/>
      <c r="D441" s="27"/>
      <c r="E441" s="29"/>
      <c r="F441" s="3"/>
      <c r="I441" s="3"/>
      <c r="L441" s="3"/>
      <c r="O441" s="3"/>
      <c r="R441" s="5"/>
      <c r="U441" s="3"/>
      <c r="X441" s="3"/>
      <c r="AA441" s="3"/>
      <c r="AE441" s="3"/>
      <c r="AH441" s="3"/>
      <c r="AK441" s="3"/>
      <c r="AN441" s="3"/>
      <c r="AQ441" s="3"/>
      <c r="AT441" s="3"/>
      <c r="AW441" s="3"/>
      <c r="AZ441" s="3"/>
      <c r="BB441" s="25"/>
      <c r="BC441" s="3"/>
      <c r="BE441" s="25"/>
      <c r="BF441" s="3"/>
      <c r="BH441" s="25"/>
      <c r="BI441" s="3"/>
      <c r="BL441" s="3"/>
    </row>
    <row r="442">
      <c r="A442" s="27"/>
      <c r="B442" s="29"/>
      <c r="C442" s="3"/>
      <c r="D442" s="27"/>
      <c r="E442" s="29"/>
      <c r="F442" s="3"/>
      <c r="I442" s="3"/>
      <c r="L442" s="3"/>
      <c r="O442" s="3"/>
      <c r="R442" s="5"/>
      <c r="U442" s="3"/>
      <c r="X442" s="3"/>
      <c r="AA442" s="3"/>
      <c r="AE442" s="3"/>
      <c r="AH442" s="3"/>
      <c r="AK442" s="3"/>
      <c r="AN442" s="3"/>
      <c r="AQ442" s="3"/>
      <c r="AT442" s="3"/>
      <c r="AW442" s="3"/>
      <c r="AZ442" s="3"/>
      <c r="BB442" s="25"/>
      <c r="BC442" s="3"/>
      <c r="BE442" s="25"/>
      <c r="BF442" s="3"/>
      <c r="BH442" s="25"/>
      <c r="BI442" s="3"/>
      <c r="BL442" s="3"/>
    </row>
    <row r="443">
      <c r="A443" s="27"/>
      <c r="B443" s="29"/>
      <c r="C443" s="3"/>
      <c r="D443" s="27"/>
      <c r="E443" s="29"/>
      <c r="F443" s="3"/>
      <c r="I443" s="3"/>
      <c r="L443" s="3"/>
      <c r="O443" s="3"/>
      <c r="R443" s="5"/>
      <c r="U443" s="3"/>
      <c r="X443" s="3"/>
      <c r="AA443" s="3"/>
      <c r="AE443" s="3"/>
      <c r="AH443" s="3"/>
      <c r="AK443" s="3"/>
      <c r="AN443" s="3"/>
      <c r="AQ443" s="3"/>
      <c r="AT443" s="3"/>
      <c r="AW443" s="3"/>
      <c r="AZ443" s="3"/>
      <c r="BB443" s="25"/>
      <c r="BC443" s="3"/>
      <c r="BE443" s="25"/>
      <c r="BF443" s="3"/>
      <c r="BH443" s="25"/>
      <c r="BI443" s="3"/>
      <c r="BL443" s="3"/>
    </row>
    <row r="444">
      <c r="A444" s="27"/>
      <c r="B444" s="29"/>
      <c r="C444" s="3"/>
      <c r="D444" s="27"/>
      <c r="E444" s="29"/>
      <c r="F444" s="3"/>
      <c r="I444" s="3"/>
      <c r="L444" s="3"/>
      <c r="O444" s="3"/>
      <c r="R444" s="5"/>
      <c r="U444" s="3"/>
      <c r="X444" s="3"/>
      <c r="AA444" s="3"/>
      <c r="AE444" s="3"/>
      <c r="AH444" s="3"/>
      <c r="AK444" s="3"/>
      <c r="AN444" s="3"/>
      <c r="AQ444" s="3"/>
      <c r="AT444" s="3"/>
      <c r="AW444" s="3"/>
      <c r="AZ444" s="3"/>
      <c r="BB444" s="25"/>
      <c r="BC444" s="3"/>
      <c r="BE444" s="25"/>
      <c r="BF444" s="3"/>
      <c r="BH444" s="25"/>
      <c r="BI444" s="3"/>
      <c r="BL444" s="3"/>
    </row>
    <row r="445">
      <c r="A445" s="27"/>
      <c r="B445" s="29"/>
      <c r="C445" s="3"/>
      <c r="D445" s="27"/>
      <c r="E445" s="29"/>
      <c r="F445" s="3"/>
      <c r="I445" s="3"/>
      <c r="L445" s="3"/>
      <c r="O445" s="3"/>
      <c r="R445" s="5"/>
      <c r="U445" s="3"/>
      <c r="X445" s="3"/>
      <c r="AA445" s="3"/>
      <c r="AE445" s="3"/>
      <c r="AH445" s="3"/>
      <c r="AK445" s="3"/>
      <c r="AN445" s="3"/>
      <c r="AQ445" s="3"/>
      <c r="AT445" s="3"/>
      <c r="AW445" s="3"/>
      <c r="AZ445" s="3"/>
      <c r="BB445" s="25"/>
      <c r="BC445" s="3"/>
      <c r="BE445" s="25"/>
      <c r="BF445" s="3"/>
      <c r="BH445" s="25"/>
      <c r="BI445" s="3"/>
      <c r="BL445" s="3"/>
    </row>
    <row r="446">
      <c r="A446" s="27"/>
      <c r="B446" s="29"/>
      <c r="C446" s="3"/>
      <c r="D446" s="27"/>
      <c r="E446" s="29"/>
      <c r="F446" s="3"/>
      <c r="I446" s="3"/>
      <c r="L446" s="3"/>
      <c r="O446" s="3"/>
      <c r="R446" s="5"/>
      <c r="U446" s="3"/>
      <c r="X446" s="3"/>
      <c r="AA446" s="3"/>
      <c r="AE446" s="3"/>
      <c r="AH446" s="3"/>
      <c r="AK446" s="3"/>
      <c r="AN446" s="3"/>
      <c r="AQ446" s="3"/>
      <c r="AT446" s="3"/>
      <c r="AW446" s="3"/>
      <c r="AZ446" s="3"/>
      <c r="BB446" s="25"/>
      <c r="BC446" s="3"/>
      <c r="BE446" s="25"/>
      <c r="BF446" s="3"/>
      <c r="BH446" s="25"/>
      <c r="BI446" s="3"/>
      <c r="BL446" s="3"/>
    </row>
    <row r="447">
      <c r="A447" s="27"/>
      <c r="B447" s="29"/>
      <c r="C447" s="3"/>
      <c r="D447" s="27"/>
      <c r="E447" s="29"/>
      <c r="F447" s="3"/>
      <c r="I447" s="3"/>
      <c r="L447" s="3"/>
      <c r="O447" s="3"/>
      <c r="R447" s="5"/>
      <c r="U447" s="3"/>
      <c r="X447" s="3"/>
      <c r="AA447" s="3"/>
      <c r="AE447" s="3"/>
      <c r="AH447" s="3"/>
      <c r="AK447" s="3"/>
      <c r="AN447" s="3"/>
      <c r="AQ447" s="3"/>
      <c r="AT447" s="3"/>
      <c r="AW447" s="3"/>
      <c r="AZ447" s="3"/>
      <c r="BB447" s="25"/>
      <c r="BC447" s="3"/>
      <c r="BE447" s="25"/>
      <c r="BF447" s="3"/>
      <c r="BH447" s="25"/>
      <c r="BI447" s="3"/>
      <c r="BL447" s="3"/>
    </row>
    <row r="448">
      <c r="A448" s="27"/>
      <c r="B448" s="29"/>
      <c r="C448" s="3"/>
      <c r="D448" s="27"/>
      <c r="E448" s="29"/>
      <c r="F448" s="3"/>
      <c r="I448" s="3"/>
      <c r="L448" s="3"/>
      <c r="O448" s="3"/>
      <c r="R448" s="5"/>
      <c r="U448" s="3"/>
      <c r="X448" s="3"/>
      <c r="AA448" s="3"/>
      <c r="AE448" s="3"/>
      <c r="AH448" s="3"/>
      <c r="AK448" s="3"/>
      <c r="AN448" s="3"/>
      <c r="AQ448" s="3"/>
      <c r="AT448" s="3"/>
      <c r="AW448" s="3"/>
      <c r="AZ448" s="3"/>
      <c r="BB448" s="25"/>
      <c r="BC448" s="3"/>
      <c r="BE448" s="25"/>
      <c r="BF448" s="3"/>
      <c r="BH448" s="25"/>
      <c r="BI448" s="3"/>
      <c r="BL448" s="3"/>
    </row>
    <row r="449">
      <c r="A449" s="27"/>
      <c r="B449" s="29"/>
      <c r="C449" s="3"/>
      <c r="D449" s="27"/>
      <c r="E449" s="29"/>
      <c r="F449" s="3"/>
      <c r="I449" s="3"/>
      <c r="L449" s="3"/>
      <c r="O449" s="3"/>
      <c r="R449" s="5"/>
      <c r="U449" s="3"/>
      <c r="X449" s="3"/>
      <c r="AA449" s="3"/>
      <c r="AE449" s="3"/>
      <c r="AH449" s="3"/>
      <c r="AK449" s="3"/>
      <c r="AN449" s="3"/>
      <c r="AQ449" s="3"/>
      <c r="AT449" s="3"/>
      <c r="AW449" s="3"/>
      <c r="AZ449" s="3"/>
      <c r="BB449" s="25"/>
      <c r="BC449" s="3"/>
      <c r="BE449" s="25"/>
      <c r="BF449" s="3"/>
      <c r="BH449" s="25"/>
      <c r="BI449" s="3"/>
      <c r="BL449" s="3"/>
    </row>
    <row r="450">
      <c r="A450" s="27"/>
      <c r="B450" s="29"/>
      <c r="C450" s="3"/>
      <c r="D450" s="27"/>
      <c r="E450" s="29"/>
      <c r="F450" s="3"/>
      <c r="I450" s="3"/>
      <c r="L450" s="3"/>
      <c r="O450" s="3"/>
      <c r="R450" s="5"/>
      <c r="U450" s="3"/>
      <c r="X450" s="3"/>
      <c r="AA450" s="3"/>
      <c r="AE450" s="3"/>
      <c r="AH450" s="3"/>
      <c r="AK450" s="3"/>
      <c r="AN450" s="3"/>
      <c r="AQ450" s="3"/>
      <c r="AT450" s="3"/>
      <c r="AW450" s="3"/>
      <c r="AZ450" s="3"/>
      <c r="BB450" s="25"/>
      <c r="BC450" s="3"/>
      <c r="BE450" s="25"/>
      <c r="BF450" s="3"/>
      <c r="BH450" s="25"/>
      <c r="BI450" s="3"/>
      <c r="BL450" s="3"/>
    </row>
    <row r="451">
      <c r="A451" s="27"/>
      <c r="B451" s="29"/>
      <c r="C451" s="3"/>
      <c r="D451" s="27"/>
      <c r="E451" s="29"/>
      <c r="F451" s="3"/>
      <c r="I451" s="3"/>
      <c r="L451" s="3"/>
      <c r="O451" s="3"/>
      <c r="R451" s="5"/>
      <c r="U451" s="3"/>
      <c r="X451" s="3"/>
      <c r="AA451" s="3"/>
      <c r="AE451" s="3"/>
      <c r="AH451" s="3"/>
      <c r="AK451" s="3"/>
      <c r="AN451" s="3"/>
      <c r="AQ451" s="3"/>
      <c r="AT451" s="3"/>
      <c r="AW451" s="3"/>
      <c r="AZ451" s="3"/>
      <c r="BB451" s="25"/>
      <c r="BC451" s="3"/>
      <c r="BE451" s="25"/>
      <c r="BF451" s="3"/>
      <c r="BH451" s="25"/>
      <c r="BI451" s="3"/>
      <c r="BL451" s="3"/>
    </row>
    <row r="452">
      <c r="A452" s="27"/>
      <c r="B452" s="29"/>
      <c r="C452" s="3"/>
      <c r="D452" s="27"/>
      <c r="E452" s="29"/>
      <c r="F452" s="3"/>
      <c r="I452" s="3"/>
      <c r="L452" s="3"/>
      <c r="O452" s="3"/>
      <c r="R452" s="5"/>
      <c r="U452" s="3"/>
      <c r="X452" s="3"/>
      <c r="AA452" s="3"/>
      <c r="AE452" s="3"/>
      <c r="AH452" s="3"/>
      <c r="AK452" s="3"/>
      <c r="AN452" s="3"/>
      <c r="AQ452" s="3"/>
      <c r="AT452" s="3"/>
      <c r="AW452" s="3"/>
      <c r="AZ452" s="3"/>
      <c r="BB452" s="25"/>
      <c r="BC452" s="3"/>
      <c r="BE452" s="25"/>
      <c r="BF452" s="3"/>
      <c r="BH452" s="25"/>
      <c r="BI452" s="3"/>
      <c r="BL452" s="3"/>
    </row>
    <row r="453">
      <c r="A453" s="27"/>
      <c r="B453" s="29"/>
      <c r="C453" s="3"/>
      <c r="D453" s="27"/>
      <c r="E453" s="29"/>
      <c r="F453" s="3"/>
      <c r="I453" s="3"/>
      <c r="L453" s="3"/>
      <c r="O453" s="3"/>
      <c r="R453" s="5"/>
      <c r="U453" s="3"/>
      <c r="X453" s="3"/>
      <c r="AA453" s="3"/>
      <c r="AE453" s="3"/>
      <c r="AH453" s="3"/>
      <c r="AK453" s="3"/>
      <c r="AN453" s="3"/>
      <c r="AQ453" s="3"/>
      <c r="AT453" s="3"/>
      <c r="AW453" s="3"/>
      <c r="AZ453" s="3"/>
      <c r="BB453" s="25"/>
      <c r="BC453" s="3"/>
      <c r="BE453" s="25"/>
      <c r="BF453" s="3"/>
      <c r="BH453" s="25"/>
      <c r="BI453" s="3"/>
      <c r="BL453" s="3"/>
    </row>
    <row r="454">
      <c r="A454" s="27"/>
      <c r="B454" s="29"/>
      <c r="C454" s="3"/>
      <c r="D454" s="27"/>
      <c r="E454" s="29"/>
      <c r="F454" s="3"/>
      <c r="I454" s="3"/>
      <c r="L454" s="3"/>
      <c r="O454" s="3"/>
      <c r="R454" s="5"/>
      <c r="U454" s="3"/>
      <c r="X454" s="3"/>
      <c r="AA454" s="3"/>
      <c r="AE454" s="3"/>
      <c r="AH454" s="3"/>
      <c r="AK454" s="3"/>
      <c r="AN454" s="3"/>
      <c r="AQ454" s="3"/>
      <c r="AT454" s="3"/>
      <c r="AW454" s="3"/>
      <c r="AZ454" s="3"/>
      <c r="BB454" s="25"/>
      <c r="BC454" s="3"/>
      <c r="BE454" s="25"/>
      <c r="BF454" s="3"/>
      <c r="BH454" s="25"/>
      <c r="BI454" s="3"/>
      <c r="BL454" s="3"/>
    </row>
    <row r="455">
      <c r="A455" s="27"/>
      <c r="B455" s="29"/>
      <c r="C455" s="3"/>
      <c r="D455" s="27"/>
      <c r="E455" s="29"/>
      <c r="F455" s="3"/>
      <c r="I455" s="3"/>
      <c r="L455" s="3"/>
      <c r="O455" s="3"/>
      <c r="R455" s="5"/>
      <c r="U455" s="3"/>
      <c r="X455" s="3"/>
      <c r="AA455" s="3"/>
      <c r="AE455" s="3"/>
      <c r="AH455" s="3"/>
      <c r="AK455" s="3"/>
      <c r="AN455" s="3"/>
      <c r="AQ455" s="3"/>
      <c r="AT455" s="3"/>
      <c r="AW455" s="3"/>
      <c r="AZ455" s="3"/>
      <c r="BB455" s="25"/>
      <c r="BC455" s="3"/>
      <c r="BE455" s="25"/>
      <c r="BF455" s="3"/>
      <c r="BH455" s="25"/>
      <c r="BI455" s="3"/>
      <c r="BL455" s="3"/>
    </row>
    <row r="456">
      <c r="A456" s="27"/>
      <c r="B456" s="29"/>
      <c r="C456" s="3"/>
      <c r="D456" s="27"/>
      <c r="E456" s="29"/>
      <c r="F456" s="3"/>
      <c r="I456" s="3"/>
      <c r="L456" s="3"/>
      <c r="O456" s="3"/>
      <c r="R456" s="5"/>
      <c r="U456" s="3"/>
      <c r="X456" s="3"/>
      <c r="AA456" s="3"/>
      <c r="AE456" s="3"/>
      <c r="AH456" s="3"/>
      <c r="AK456" s="3"/>
      <c r="AN456" s="3"/>
      <c r="AQ456" s="3"/>
      <c r="AT456" s="3"/>
      <c r="AW456" s="3"/>
      <c r="AZ456" s="3"/>
      <c r="BB456" s="25"/>
      <c r="BC456" s="3"/>
      <c r="BE456" s="25"/>
      <c r="BF456" s="3"/>
      <c r="BH456" s="25"/>
      <c r="BI456" s="3"/>
      <c r="BL456" s="3"/>
    </row>
    <row r="457">
      <c r="A457" s="27"/>
      <c r="B457" s="29"/>
      <c r="C457" s="3"/>
      <c r="D457" s="27"/>
      <c r="E457" s="29"/>
      <c r="F457" s="3"/>
      <c r="I457" s="3"/>
      <c r="L457" s="3"/>
      <c r="O457" s="3"/>
      <c r="R457" s="5"/>
      <c r="U457" s="3"/>
      <c r="X457" s="3"/>
      <c r="AA457" s="3"/>
      <c r="AE457" s="3"/>
      <c r="AH457" s="3"/>
      <c r="AK457" s="3"/>
      <c r="AN457" s="3"/>
      <c r="AQ457" s="3"/>
      <c r="AT457" s="3"/>
      <c r="AW457" s="3"/>
      <c r="AZ457" s="3"/>
      <c r="BB457" s="25"/>
      <c r="BC457" s="3"/>
      <c r="BE457" s="25"/>
      <c r="BF457" s="3"/>
      <c r="BH457" s="25"/>
      <c r="BI457" s="3"/>
      <c r="BL457" s="3"/>
    </row>
    <row r="458">
      <c r="A458" s="27"/>
      <c r="B458" s="29"/>
      <c r="C458" s="3"/>
      <c r="D458" s="27"/>
      <c r="E458" s="29"/>
      <c r="F458" s="3"/>
      <c r="I458" s="3"/>
      <c r="L458" s="3"/>
      <c r="O458" s="3"/>
      <c r="R458" s="5"/>
      <c r="U458" s="3"/>
      <c r="X458" s="3"/>
      <c r="AA458" s="3"/>
      <c r="AE458" s="3"/>
      <c r="AH458" s="3"/>
      <c r="AK458" s="3"/>
      <c r="AN458" s="3"/>
      <c r="AQ458" s="3"/>
      <c r="AT458" s="3"/>
      <c r="AW458" s="3"/>
      <c r="AZ458" s="3"/>
      <c r="BB458" s="25"/>
      <c r="BC458" s="3"/>
      <c r="BE458" s="25"/>
      <c r="BF458" s="3"/>
      <c r="BH458" s="25"/>
      <c r="BI458" s="3"/>
      <c r="BL458" s="3"/>
    </row>
    <row r="459">
      <c r="A459" s="27"/>
      <c r="B459" s="29"/>
      <c r="C459" s="3"/>
      <c r="D459" s="27"/>
      <c r="E459" s="29"/>
      <c r="F459" s="3"/>
      <c r="I459" s="3"/>
      <c r="L459" s="3"/>
      <c r="O459" s="3"/>
      <c r="R459" s="5"/>
      <c r="U459" s="3"/>
      <c r="X459" s="3"/>
      <c r="AA459" s="3"/>
      <c r="AE459" s="3"/>
      <c r="AH459" s="3"/>
      <c r="AK459" s="3"/>
      <c r="AN459" s="3"/>
      <c r="AQ459" s="3"/>
      <c r="AT459" s="3"/>
      <c r="AW459" s="3"/>
      <c r="AZ459" s="3"/>
      <c r="BB459" s="25"/>
      <c r="BC459" s="3"/>
      <c r="BE459" s="25"/>
      <c r="BF459" s="3"/>
      <c r="BH459" s="25"/>
      <c r="BI459" s="3"/>
      <c r="BL459" s="3"/>
    </row>
    <row r="460">
      <c r="A460" s="27"/>
      <c r="B460" s="29"/>
      <c r="C460" s="3"/>
      <c r="D460" s="27"/>
      <c r="E460" s="29"/>
      <c r="F460" s="3"/>
      <c r="I460" s="3"/>
      <c r="L460" s="3"/>
      <c r="O460" s="3"/>
      <c r="R460" s="5"/>
      <c r="U460" s="3"/>
      <c r="X460" s="3"/>
      <c r="AA460" s="3"/>
      <c r="AE460" s="3"/>
      <c r="AH460" s="3"/>
      <c r="AK460" s="3"/>
      <c r="AN460" s="3"/>
      <c r="AQ460" s="3"/>
      <c r="AT460" s="3"/>
      <c r="AW460" s="3"/>
      <c r="AZ460" s="3"/>
      <c r="BB460" s="25"/>
      <c r="BC460" s="3"/>
      <c r="BE460" s="25"/>
      <c r="BF460" s="3"/>
      <c r="BH460" s="25"/>
      <c r="BI460" s="3"/>
      <c r="BL460" s="3"/>
    </row>
    <row r="461">
      <c r="A461" s="27"/>
      <c r="B461" s="29"/>
      <c r="C461" s="3"/>
      <c r="D461" s="27"/>
      <c r="E461" s="29"/>
      <c r="F461" s="3"/>
      <c r="I461" s="3"/>
      <c r="L461" s="3"/>
      <c r="O461" s="3"/>
      <c r="R461" s="5"/>
      <c r="U461" s="3"/>
      <c r="X461" s="3"/>
      <c r="AA461" s="3"/>
      <c r="AE461" s="3"/>
      <c r="AH461" s="3"/>
      <c r="AK461" s="3"/>
      <c r="AN461" s="3"/>
      <c r="AQ461" s="3"/>
      <c r="AT461" s="3"/>
      <c r="AW461" s="3"/>
      <c r="AZ461" s="3"/>
      <c r="BB461" s="25"/>
      <c r="BC461" s="3"/>
      <c r="BE461" s="25"/>
      <c r="BF461" s="3"/>
      <c r="BH461" s="25"/>
      <c r="BI461" s="3"/>
      <c r="BL461" s="3"/>
    </row>
    <row r="462">
      <c r="A462" s="27"/>
      <c r="B462" s="29"/>
      <c r="C462" s="3"/>
      <c r="D462" s="27"/>
      <c r="E462" s="29"/>
      <c r="F462" s="3"/>
      <c r="I462" s="3"/>
      <c r="L462" s="3"/>
      <c r="O462" s="3"/>
      <c r="R462" s="5"/>
      <c r="U462" s="3"/>
      <c r="X462" s="3"/>
      <c r="AA462" s="3"/>
      <c r="AE462" s="3"/>
      <c r="AH462" s="3"/>
      <c r="AK462" s="3"/>
      <c r="AN462" s="3"/>
      <c r="AQ462" s="3"/>
      <c r="AT462" s="3"/>
      <c r="AW462" s="3"/>
      <c r="AZ462" s="3"/>
      <c r="BB462" s="25"/>
      <c r="BC462" s="3"/>
      <c r="BE462" s="25"/>
      <c r="BF462" s="3"/>
      <c r="BH462" s="25"/>
      <c r="BI462" s="3"/>
      <c r="BL462" s="3"/>
    </row>
    <row r="463">
      <c r="A463" s="27"/>
      <c r="B463" s="29"/>
      <c r="C463" s="3"/>
      <c r="D463" s="27"/>
      <c r="E463" s="29"/>
      <c r="F463" s="3"/>
      <c r="I463" s="3"/>
      <c r="L463" s="3"/>
      <c r="O463" s="3"/>
      <c r="R463" s="5"/>
      <c r="U463" s="3"/>
      <c r="X463" s="3"/>
      <c r="AA463" s="3"/>
      <c r="AE463" s="3"/>
      <c r="AH463" s="3"/>
      <c r="AK463" s="3"/>
      <c r="AN463" s="3"/>
      <c r="AQ463" s="3"/>
      <c r="AT463" s="3"/>
      <c r="AW463" s="3"/>
      <c r="AZ463" s="3"/>
      <c r="BB463" s="25"/>
      <c r="BC463" s="3"/>
      <c r="BE463" s="25"/>
      <c r="BF463" s="3"/>
      <c r="BH463" s="25"/>
      <c r="BI463" s="3"/>
      <c r="BL463" s="3"/>
    </row>
    <row r="464">
      <c r="A464" s="27"/>
      <c r="B464" s="29"/>
      <c r="C464" s="3"/>
      <c r="D464" s="27"/>
      <c r="E464" s="29"/>
      <c r="F464" s="3"/>
      <c r="I464" s="3"/>
      <c r="L464" s="3"/>
      <c r="O464" s="3"/>
      <c r="R464" s="5"/>
      <c r="U464" s="3"/>
      <c r="X464" s="3"/>
      <c r="AA464" s="3"/>
      <c r="AE464" s="3"/>
      <c r="AH464" s="3"/>
      <c r="AK464" s="3"/>
      <c r="AN464" s="3"/>
      <c r="AQ464" s="3"/>
      <c r="AT464" s="3"/>
      <c r="AW464" s="3"/>
      <c r="AZ464" s="3"/>
      <c r="BB464" s="25"/>
      <c r="BC464" s="3"/>
      <c r="BE464" s="25"/>
      <c r="BF464" s="3"/>
      <c r="BH464" s="25"/>
      <c r="BI464" s="3"/>
      <c r="BL464" s="3"/>
    </row>
    <row r="465">
      <c r="A465" s="27"/>
      <c r="B465" s="29"/>
      <c r="C465" s="3"/>
      <c r="D465" s="27"/>
      <c r="E465" s="29"/>
      <c r="F465" s="3"/>
      <c r="I465" s="3"/>
      <c r="L465" s="3"/>
      <c r="O465" s="3"/>
      <c r="R465" s="5"/>
      <c r="U465" s="3"/>
      <c r="X465" s="3"/>
      <c r="AA465" s="3"/>
      <c r="AE465" s="3"/>
      <c r="AH465" s="3"/>
      <c r="AK465" s="3"/>
      <c r="AN465" s="3"/>
      <c r="AQ465" s="3"/>
      <c r="AT465" s="3"/>
      <c r="AW465" s="3"/>
      <c r="AZ465" s="3"/>
      <c r="BB465" s="25"/>
      <c r="BC465" s="3"/>
      <c r="BE465" s="25"/>
      <c r="BF465" s="3"/>
      <c r="BH465" s="25"/>
      <c r="BI465" s="3"/>
      <c r="BL465" s="3"/>
    </row>
    <row r="466">
      <c r="A466" s="27"/>
      <c r="B466" s="29"/>
      <c r="C466" s="3"/>
      <c r="D466" s="27"/>
      <c r="E466" s="29"/>
      <c r="F466" s="3"/>
      <c r="I466" s="3"/>
      <c r="L466" s="3"/>
      <c r="O466" s="3"/>
      <c r="R466" s="5"/>
      <c r="U466" s="3"/>
      <c r="X466" s="3"/>
      <c r="AA466" s="3"/>
      <c r="AE466" s="3"/>
      <c r="AH466" s="3"/>
      <c r="AK466" s="3"/>
      <c r="AN466" s="3"/>
      <c r="AQ466" s="3"/>
      <c r="AT466" s="3"/>
      <c r="AW466" s="3"/>
      <c r="AZ466" s="3"/>
      <c r="BB466" s="25"/>
      <c r="BC466" s="3"/>
      <c r="BE466" s="25"/>
      <c r="BF466" s="3"/>
      <c r="BH466" s="25"/>
      <c r="BI466" s="3"/>
      <c r="BL466" s="3"/>
    </row>
    <row r="467">
      <c r="A467" s="27"/>
      <c r="B467" s="29"/>
      <c r="C467" s="3"/>
      <c r="D467" s="27"/>
      <c r="E467" s="29"/>
      <c r="F467" s="3"/>
      <c r="I467" s="3"/>
      <c r="L467" s="3"/>
      <c r="O467" s="3"/>
      <c r="R467" s="5"/>
      <c r="U467" s="3"/>
      <c r="X467" s="3"/>
      <c r="AA467" s="3"/>
      <c r="AE467" s="3"/>
      <c r="AH467" s="3"/>
      <c r="AK467" s="3"/>
      <c r="AN467" s="3"/>
      <c r="AQ467" s="3"/>
      <c r="AT467" s="3"/>
      <c r="AW467" s="3"/>
      <c r="AZ467" s="3"/>
      <c r="BB467" s="25"/>
      <c r="BC467" s="3"/>
      <c r="BE467" s="25"/>
      <c r="BF467" s="3"/>
      <c r="BH467" s="25"/>
      <c r="BI467" s="3"/>
      <c r="BL467" s="3"/>
    </row>
    <row r="468">
      <c r="A468" s="27"/>
      <c r="B468" s="29"/>
      <c r="C468" s="3"/>
      <c r="D468" s="27"/>
      <c r="E468" s="29"/>
      <c r="F468" s="3"/>
      <c r="I468" s="3"/>
      <c r="L468" s="3"/>
      <c r="O468" s="3"/>
      <c r="R468" s="5"/>
      <c r="U468" s="3"/>
      <c r="X468" s="3"/>
      <c r="AA468" s="3"/>
      <c r="AE468" s="3"/>
      <c r="AH468" s="3"/>
      <c r="AK468" s="3"/>
      <c r="AN468" s="3"/>
      <c r="AQ468" s="3"/>
      <c r="AT468" s="3"/>
      <c r="AW468" s="3"/>
      <c r="AZ468" s="3"/>
      <c r="BB468" s="25"/>
      <c r="BC468" s="3"/>
      <c r="BE468" s="25"/>
      <c r="BF468" s="3"/>
      <c r="BH468" s="25"/>
      <c r="BI468" s="3"/>
      <c r="BL468" s="3"/>
    </row>
    <row r="469">
      <c r="A469" s="27"/>
      <c r="B469" s="29"/>
      <c r="C469" s="3"/>
      <c r="D469" s="27"/>
      <c r="E469" s="29"/>
      <c r="F469" s="3"/>
      <c r="I469" s="3"/>
      <c r="L469" s="3"/>
      <c r="O469" s="3"/>
      <c r="R469" s="5"/>
      <c r="U469" s="3"/>
      <c r="X469" s="3"/>
      <c r="AA469" s="3"/>
      <c r="AE469" s="3"/>
      <c r="AH469" s="3"/>
      <c r="AK469" s="3"/>
      <c r="AN469" s="3"/>
      <c r="AQ469" s="3"/>
      <c r="AT469" s="3"/>
      <c r="AW469" s="3"/>
      <c r="AZ469" s="3"/>
      <c r="BB469" s="25"/>
      <c r="BC469" s="3"/>
      <c r="BE469" s="25"/>
      <c r="BF469" s="3"/>
      <c r="BH469" s="25"/>
      <c r="BI469" s="3"/>
      <c r="BL469" s="3"/>
    </row>
    <row r="470">
      <c r="A470" s="27"/>
      <c r="B470" s="29"/>
      <c r="C470" s="3"/>
      <c r="D470" s="27"/>
      <c r="E470" s="29"/>
      <c r="F470" s="3"/>
      <c r="I470" s="3"/>
      <c r="L470" s="3"/>
      <c r="O470" s="3"/>
      <c r="R470" s="5"/>
      <c r="U470" s="3"/>
      <c r="X470" s="3"/>
      <c r="AA470" s="3"/>
      <c r="AE470" s="3"/>
      <c r="AH470" s="3"/>
      <c r="AK470" s="3"/>
      <c r="AN470" s="3"/>
      <c r="AQ470" s="3"/>
      <c r="AT470" s="3"/>
      <c r="AW470" s="3"/>
      <c r="AZ470" s="3"/>
      <c r="BB470" s="25"/>
      <c r="BC470" s="3"/>
      <c r="BE470" s="25"/>
      <c r="BF470" s="3"/>
      <c r="BH470" s="25"/>
      <c r="BI470" s="3"/>
      <c r="BL470" s="3"/>
    </row>
    <row r="471">
      <c r="A471" s="27"/>
      <c r="B471" s="29"/>
      <c r="C471" s="3"/>
      <c r="D471" s="27"/>
      <c r="E471" s="29"/>
      <c r="F471" s="3"/>
      <c r="I471" s="3"/>
      <c r="L471" s="3"/>
      <c r="O471" s="3"/>
      <c r="R471" s="5"/>
      <c r="U471" s="3"/>
      <c r="X471" s="3"/>
      <c r="AA471" s="3"/>
      <c r="AE471" s="3"/>
      <c r="AH471" s="3"/>
      <c r="AK471" s="3"/>
      <c r="AN471" s="3"/>
      <c r="AQ471" s="3"/>
      <c r="AT471" s="3"/>
      <c r="AW471" s="3"/>
      <c r="AZ471" s="3"/>
      <c r="BB471" s="25"/>
      <c r="BC471" s="3"/>
      <c r="BE471" s="25"/>
      <c r="BF471" s="3"/>
      <c r="BH471" s="25"/>
      <c r="BI471" s="3"/>
      <c r="BL471" s="3"/>
    </row>
    <row r="472">
      <c r="A472" s="27"/>
      <c r="B472" s="29"/>
      <c r="C472" s="3"/>
      <c r="D472" s="27"/>
      <c r="E472" s="29"/>
      <c r="F472" s="3"/>
      <c r="I472" s="3"/>
      <c r="L472" s="3"/>
      <c r="O472" s="3"/>
      <c r="R472" s="5"/>
      <c r="U472" s="3"/>
      <c r="X472" s="3"/>
      <c r="AA472" s="3"/>
      <c r="AE472" s="3"/>
      <c r="AH472" s="3"/>
      <c r="AK472" s="3"/>
      <c r="AN472" s="3"/>
      <c r="AQ472" s="3"/>
      <c r="AT472" s="3"/>
      <c r="AW472" s="3"/>
      <c r="AZ472" s="3"/>
      <c r="BB472" s="25"/>
      <c r="BC472" s="3"/>
      <c r="BE472" s="25"/>
      <c r="BF472" s="3"/>
      <c r="BH472" s="25"/>
      <c r="BI472" s="3"/>
      <c r="BL472" s="3"/>
    </row>
    <row r="473">
      <c r="A473" s="27"/>
      <c r="B473" s="29"/>
      <c r="C473" s="3"/>
      <c r="D473" s="27"/>
      <c r="E473" s="29"/>
      <c r="F473" s="3"/>
      <c r="I473" s="3"/>
      <c r="L473" s="3"/>
      <c r="O473" s="3"/>
      <c r="R473" s="5"/>
      <c r="U473" s="3"/>
      <c r="X473" s="3"/>
      <c r="AA473" s="3"/>
      <c r="AE473" s="3"/>
      <c r="AH473" s="3"/>
      <c r="AK473" s="3"/>
      <c r="AN473" s="3"/>
      <c r="AQ473" s="3"/>
      <c r="AT473" s="3"/>
      <c r="AW473" s="3"/>
      <c r="AZ473" s="3"/>
      <c r="BB473" s="25"/>
      <c r="BC473" s="3"/>
      <c r="BE473" s="25"/>
      <c r="BF473" s="3"/>
      <c r="BH473" s="25"/>
      <c r="BI473" s="3"/>
      <c r="BL473" s="3"/>
    </row>
    <row r="474">
      <c r="A474" s="27"/>
      <c r="B474" s="29"/>
      <c r="C474" s="3"/>
      <c r="D474" s="27"/>
      <c r="E474" s="29"/>
      <c r="F474" s="3"/>
      <c r="I474" s="3"/>
      <c r="L474" s="3"/>
      <c r="O474" s="3"/>
      <c r="R474" s="5"/>
      <c r="U474" s="3"/>
      <c r="X474" s="3"/>
      <c r="AA474" s="3"/>
      <c r="AE474" s="3"/>
      <c r="AH474" s="3"/>
      <c r="AK474" s="3"/>
      <c r="AN474" s="3"/>
      <c r="AQ474" s="3"/>
      <c r="AT474" s="3"/>
      <c r="AW474" s="3"/>
      <c r="AZ474" s="3"/>
      <c r="BB474" s="25"/>
      <c r="BC474" s="3"/>
      <c r="BE474" s="25"/>
      <c r="BF474" s="3"/>
      <c r="BH474" s="25"/>
      <c r="BI474" s="3"/>
      <c r="BL474" s="3"/>
    </row>
    <row r="475">
      <c r="A475" s="27"/>
      <c r="B475" s="29"/>
      <c r="C475" s="3"/>
      <c r="D475" s="27"/>
      <c r="E475" s="29"/>
      <c r="F475" s="3"/>
      <c r="I475" s="3"/>
      <c r="L475" s="3"/>
      <c r="O475" s="3"/>
      <c r="R475" s="5"/>
      <c r="U475" s="3"/>
      <c r="X475" s="3"/>
      <c r="AA475" s="3"/>
      <c r="AE475" s="3"/>
      <c r="AH475" s="3"/>
      <c r="AK475" s="3"/>
      <c r="AN475" s="3"/>
      <c r="AQ475" s="3"/>
      <c r="AT475" s="3"/>
      <c r="AW475" s="3"/>
      <c r="AZ475" s="3"/>
      <c r="BB475" s="25"/>
      <c r="BC475" s="3"/>
      <c r="BE475" s="25"/>
      <c r="BF475" s="3"/>
      <c r="BH475" s="25"/>
      <c r="BI475" s="3"/>
      <c r="BL475" s="3"/>
    </row>
    <row r="476">
      <c r="A476" s="27"/>
      <c r="B476" s="29"/>
      <c r="C476" s="3"/>
      <c r="D476" s="27"/>
      <c r="E476" s="29"/>
      <c r="F476" s="3"/>
      <c r="I476" s="3"/>
      <c r="L476" s="3"/>
      <c r="O476" s="3"/>
      <c r="R476" s="5"/>
      <c r="U476" s="3"/>
      <c r="X476" s="3"/>
      <c r="AA476" s="3"/>
      <c r="AE476" s="3"/>
      <c r="AH476" s="3"/>
      <c r="AK476" s="3"/>
      <c r="AN476" s="3"/>
      <c r="AQ476" s="3"/>
      <c r="AT476" s="3"/>
      <c r="AW476" s="3"/>
      <c r="AZ476" s="3"/>
      <c r="BB476" s="25"/>
      <c r="BC476" s="3"/>
      <c r="BE476" s="25"/>
      <c r="BF476" s="3"/>
      <c r="BH476" s="25"/>
      <c r="BI476" s="3"/>
      <c r="BL476" s="3"/>
    </row>
    <row r="477">
      <c r="A477" s="27"/>
      <c r="B477" s="29"/>
      <c r="C477" s="3"/>
      <c r="D477" s="27"/>
      <c r="E477" s="29"/>
      <c r="F477" s="3"/>
      <c r="I477" s="3"/>
      <c r="L477" s="3"/>
      <c r="O477" s="3"/>
      <c r="R477" s="5"/>
      <c r="U477" s="3"/>
      <c r="X477" s="3"/>
      <c r="AA477" s="3"/>
      <c r="AE477" s="3"/>
      <c r="AH477" s="3"/>
      <c r="AK477" s="3"/>
      <c r="AN477" s="3"/>
      <c r="AQ477" s="3"/>
      <c r="AT477" s="3"/>
      <c r="AW477" s="3"/>
      <c r="AZ477" s="3"/>
      <c r="BB477" s="25"/>
      <c r="BC477" s="3"/>
      <c r="BE477" s="25"/>
      <c r="BF477" s="3"/>
      <c r="BH477" s="25"/>
      <c r="BI477" s="3"/>
      <c r="BL477" s="3"/>
    </row>
    <row r="478">
      <c r="A478" s="27"/>
      <c r="B478" s="29"/>
      <c r="C478" s="3"/>
      <c r="D478" s="27"/>
      <c r="E478" s="29"/>
      <c r="F478" s="3"/>
      <c r="I478" s="3"/>
      <c r="L478" s="3"/>
      <c r="O478" s="3"/>
      <c r="R478" s="5"/>
      <c r="U478" s="3"/>
      <c r="X478" s="3"/>
      <c r="AA478" s="3"/>
      <c r="AE478" s="3"/>
      <c r="AH478" s="3"/>
      <c r="AK478" s="3"/>
      <c r="AN478" s="3"/>
      <c r="AQ478" s="3"/>
      <c r="AT478" s="3"/>
      <c r="AW478" s="3"/>
      <c r="AZ478" s="3"/>
      <c r="BB478" s="25"/>
      <c r="BC478" s="3"/>
      <c r="BE478" s="25"/>
      <c r="BF478" s="3"/>
      <c r="BH478" s="25"/>
      <c r="BI478" s="3"/>
      <c r="BL478" s="3"/>
    </row>
    <row r="479">
      <c r="A479" s="27"/>
      <c r="B479" s="29"/>
      <c r="C479" s="3"/>
      <c r="D479" s="27"/>
      <c r="E479" s="29"/>
      <c r="F479" s="3"/>
      <c r="I479" s="3"/>
      <c r="L479" s="3"/>
      <c r="O479" s="3"/>
      <c r="R479" s="5"/>
      <c r="U479" s="3"/>
      <c r="X479" s="3"/>
      <c r="AA479" s="3"/>
      <c r="AE479" s="3"/>
      <c r="AH479" s="3"/>
      <c r="AK479" s="3"/>
      <c r="AN479" s="3"/>
      <c r="AQ479" s="3"/>
      <c r="AT479" s="3"/>
      <c r="AW479" s="3"/>
      <c r="AZ479" s="3"/>
      <c r="BB479" s="25"/>
      <c r="BC479" s="3"/>
      <c r="BE479" s="25"/>
      <c r="BF479" s="3"/>
      <c r="BH479" s="25"/>
      <c r="BI479" s="3"/>
      <c r="BL479" s="3"/>
    </row>
    <row r="480">
      <c r="A480" s="27"/>
      <c r="B480" s="29"/>
      <c r="C480" s="3"/>
      <c r="D480" s="27"/>
      <c r="E480" s="29"/>
      <c r="F480" s="3"/>
      <c r="I480" s="3"/>
      <c r="L480" s="3"/>
      <c r="O480" s="3"/>
      <c r="R480" s="5"/>
      <c r="U480" s="3"/>
      <c r="X480" s="3"/>
      <c r="AA480" s="3"/>
      <c r="AE480" s="3"/>
      <c r="AH480" s="3"/>
      <c r="AK480" s="3"/>
      <c r="AN480" s="3"/>
      <c r="AQ480" s="3"/>
      <c r="AT480" s="3"/>
      <c r="AW480" s="3"/>
      <c r="AZ480" s="3"/>
      <c r="BB480" s="25"/>
      <c r="BC480" s="3"/>
      <c r="BE480" s="25"/>
      <c r="BF480" s="3"/>
      <c r="BH480" s="25"/>
      <c r="BI480" s="3"/>
      <c r="BL480" s="3"/>
    </row>
    <row r="481">
      <c r="A481" s="27"/>
      <c r="B481" s="29"/>
      <c r="C481" s="3"/>
      <c r="D481" s="27"/>
      <c r="E481" s="29"/>
      <c r="F481" s="3"/>
      <c r="I481" s="3"/>
      <c r="L481" s="3"/>
      <c r="O481" s="3"/>
      <c r="R481" s="5"/>
      <c r="U481" s="3"/>
      <c r="X481" s="3"/>
      <c r="AA481" s="3"/>
      <c r="AE481" s="3"/>
      <c r="AH481" s="3"/>
      <c r="AK481" s="3"/>
      <c r="AN481" s="3"/>
      <c r="AQ481" s="3"/>
      <c r="AT481" s="3"/>
      <c r="AW481" s="3"/>
      <c r="AZ481" s="3"/>
      <c r="BB481" s="25"/>
      <c r="BC481" s="3"/>
      <c r="BE481" s="25"/>
      <c r="BF481" s="3"/>
      <c r="BH481" s="25"/>
      <c r="BI481" s="3"/>
      <c r="BL481" s="3"/>
    </row>
    <row r="482">
      <c r="A482" s="27"/>
      <c r="B482" s="29"/>
      <c r="C482" s="3"/>
      <c r="D482" s="27"/>
      <c r="E482" s="29"/>
      <c r="F482" s="3"/>
      <c r="I482" s="3"/>
      <c r="L482" s="3"/>
      <c r="O482" s="3"/>
      <c r="R482" s="5"/>
      <c r="U482" s="3"/>
      <c r="X482" s="3"/>
      <c r="AA482" s="3"/>
      <c r="AE482" s="3"/>
      <c r="AH482" s="3"/>
      <c r="AK482" s="3"/>
      <c r="AN482" s="3"/>
      <c r="AQ482" s="3"/>
      <c r="AT482" s="3"/>
      <c r="AW482" s="3"/>
      <c r="AZ482" s="3"/>
      <c r="BB482" s="25"/>
      <c r="BC482" s="3"/>
      <c r="BE482" s="25"/>
      <c r="BF482" s="3"/>
      <c r="BH482" s="25"/>
      <c r="BI482" s="3"/>
      <c r="BL482" s="3"/>
    </row>
    <row r="483">
      <c r="A483" s="27"/>
      <c r="B483" s="29"/>
      <c r="C483" s="3"/>
      <c r="D483" s="27"/>
      <c r="E483" s="29"/>
      <c r="F483" s="3"/>
      <c r="I483" s="3"/>
      <c r="L483" s="3"/>
      <c r="O483" s="3"/>
      <c r="R483" s="5"/>
      <c r="U483" s="3"/>
      <c r="X483" s="3"/>
      <c r="AA483" s="3"/>
      <c r="AE483" s="3"/>
      <c r="AH483" s="3"/>
      <c r="AK483" s="3"/>
      <c r="AN483" s="3"/>
      <c r="AQ483" s="3"/>
      <c r="AT483" s="3"/>
      <c r="AW483" s="3"/>
      <c r="AZ483" s="3"/>
      <c r="BB483" s="25"/>
      <c r="BC483" s="3"/>
      <c r="BE483" s="25"/>
      <c r="BF483" s="3"/>
      <c r="BH483" s="25"/>
      <c r="BI483" s="3"/>
      <c r="BL483" s="3"/>
    </row>
    <row r="484">
      <c r="A484" s="27"/>
      <c r="B484" s="29"/>
      <c r="C484" s="3"/>
      <c r="D484" s="27"/>
      <c r="E484" s="29"/>
      <c r="F484" s="3"/>
      <c r="I484" s="3"/>
      <c r="L484" s="3"/>
      <c r="O484" s="3"/>
      <c r="R484" s="5"/>
      <c r="U484" s="3"/>
      <c r="X484" s="3"/>
      <c r="AA484" s="3"/>
      <c r="AE484" s="3"/>
      <c r="AH484" s="3"/>
      <c r="AK484" s="3"/>
      <c r="AN484" s="3"/>
      <c r="AQ484" s="3"/>
      <c r="AT484" s="3"/>
      <c r="AW484" s="3"/>
      <c r="AZ484" s="3"/>
      <c r="BB484" s="25"/>
      <c r="BC484" s="3"/>
      <c r="BE484" s="25"/>
      <c r="BF484" s="3"/>
      <c r="BH484" s="25"/>
      <c r="BI484" s="3"/>
      <c r="BL484" s="3"/>
    </row>
    <row r="485">
      <c r="A485" s="27"/>
      <c r="B485" s="29"/>
      <c r="C485" s="3"/>
      <c r="D485" s="27"/>
      <c r="E485" s="29"/>
      <c r="F485" s="3"/>
      <c r="I485" s="3"/>
      <c r="L485" s="3"/>
      <c r="O485" s="3"/>
      <c r="R485" s="5"/>
      <c r="U485" s="3"/>
      <c r="X485" s="3"/>
      <c r="AA485" s="3"/>
      <c r="AE485" s="3"/>
      <c r="AH485" s="3"/>
      <c r="AK485" s="3"/>
      <c r="AN485" s="3"/>
      <c r="AQ485" s="3"/>
      <c r="AT485" s="3"/>
      <c r="AW485" s="3"/>
      <c r="AZ485" s="3"/>
      <c r="BB485" s="25"/>
      <c r="BC485" s="3"/>
      <c r="BE485" s="25"/>
      <c r="BF485" s="3"/>
      <c r="BH485" s="25"/>
      <c r="BI485" s="3"/>
      <c r="BL485" s="3"/>
    </row>
    <row r="486">
      <c r="A486" s="27"/>
      <c r="B486" s="29"/>
      <c r="C486" s="3"/>
      <c r="D486" s="27"/>
      <c r="E486" s="29"/>
      <c r="F486" s="3"/>
      <c r="I486" s="3"/>
      <c r="L486" s="3"/>
      <c r="O486" s="3"/>
      <c r="R486" s="5"/>
      <c r="U486" s="3"/>
      <c r="X486" s="3"/>
      <c r="AA486" s="3"/>
      <c r="AE486" s="3"/>
      <c r="AH486" s="3"/>
      <c r="AK486" s="3"/>
      <c r="AN486" s="3"/>
      <c r="AQ486" s="3"/>
      <c r="AT486" s="3"/>
      <c r="AW486" s="3"/>
      <c r="AZ486" s="3"/>
      <c r="BB486" s="25"/>
      <c r="BC486" s="3"/>
      <c r="BE486" s="25"/>
      <c r="BF486" s="3"/>
      <c r="BH486" s="25"/>
      <c r="BI486" s="3"/>
      <c r="BL486" s="3"/>
    </row>
    <row r="487">
      <c r="A487" s="27"/>
      <c r="B487" s="29"/>
      <c r="C487" s="3"/>
      <c r="D487" s="27"/>
      <c r="E487" s="29"/>
      <c r="F487" s="3"/>
      <c r="I487" s="3"/>
      <c r="L487" s="3"/>
      <c r="O487" s="3"/>
      <c r="R487" s="5"/>
      <c r="U487" s="3"/>
      <c r="X487" s="3"/>
      <c r="AA487" s="3"/>
      <c r="AE487" s="3"/>
      <c r="AH487" s="3"/>
      <c r="AK487" s="3"/>
      <c r="AN487" s="3"/>
      <c r="AQ487" s="3"/>
      <c r="AT487" s="3"/>
      <c r="AW487" s="3"/>
      <c r="AZ487" s="3"/>
      <c r="BB487" s="25"/>
      <c r="BC487" s="3"/>
      <c r="BE487" s="25"/>
      <c r="BF487" s="3"/>
      <c r="BH487" s="25"/>
      <c r="BI487" s="3"/>
      <c r="BL487" s="3"/>
    </row>
    <row r="488">
      <c r="A488" s="27"/>
      <c r="B488" s="29"/>
      <c r="C488" s="3"/>
      <c r="D488" s="27"/>
      <c r="E488" s="29"/>
      <c r="F488" s="3"/>
      <c r="I488" s="3"/>
      <c r="L488" s="3"/>
      <c r="O488" s="3"/>
      <c r="R488" s="5"/>
      <c r="U488" s="3"/>
      <c r="X488" s="3"/>
      <c r="AA488" s="3"/>
      <c r="AE488" s="3"/>
      <c r="AH488" s="3"/>
      <c r="AK488" s="3"/>
      <c r="AN488" s="3"/>
      <c r="AQ488" s="3"/>
      <c r="AT488" s="3"/>
      <c r="AW488" s="3"/>
      <c r="AZ488" s="3"/>
      <c r="BB488" s="25"/>
      <c r="BC488" s="3"/>
      <c r="BE488" s="25"/>
      <c r="BF488" s="3"/>
      <c r="BH488" s="25"/>
      <c r="BI488" s="3"/>
      <c r="BL488" s="3"/>
    </row>
    <row r="489">
      <c r="A489" s="27"/>
      <c r="B489" s="29"/>
      <c r="C489" s="3"/>
      <c r="D489" s="27"/>
      <c r="E489" s="29"/>
      <c r="F489" s="3"/>
      <c r="I489" s="3"/>
      <c r="L489" s="3"/>
      <c r="O489" s="3"/>
      <c r="R489" s="5"/>
      <c r="U489" s="3"/>
      <c r="X489" s="3"/>
      <c r="AA489" s="3"/>
      <c r="AE489" s="3"/>
      <c r="AH489" s="3"/>
      <c r="AK489" s="3"/>
      <c r="AN489" s="3"/>
      <c r="AQ489" s="3"/>
      <c r="AT489" s="3"/>
      <c r="AW489" s="3"/>
      <c r="AZ489" s="3"/>
      <c r="BB489" s="25"/>
      <c r="BC489" s="3"/>
      <c r="BE489" s="25"/>
      <c r="BF489" s="3"/>
      <c r="BH489" s="25"/>
      <c r="BI489" s="3"/>
      <c r="BL489" s="3"/>
    </row>
    <row r="490">
      <c r="A490" s="27"/>
      <c r="B490" s="29"/>
      <c r="C490" s="3"/>
      <c r="D490" s="27"/>
      <c r="E490" s="29"/>
      <c r="F490" s="3"/>
      <c r="I490" s="3"/>
      <c r="L490" s="3"/>
      <c r="O490" s="3"/>
      <c r="R490" s="5"/>
      <c r="U490" s="3"/>
      <c r="X490" s="3"/>
      <c r="AA490" s="3"/>
      <c r="AE490" s="3"/>
      <c r="AH490" s="3"/>
      <c r="AK490" s="3"/>
      <c r="AN490" s="3"/>
      <c r="AQ490" s="3"/>
      <c r="AT490" s="3"/>
      <c r="AW490" s="3"/>
      <c r="AZ490" s="3"/>
      <c r="BB490" s="25"/>
      <c r="BC490" s="3"/>
      <c r="BE490" s="25"/>
      <c r="BF490" s="3"/>
      <c r="BH490" s="25"/>
      <c r="BI490" s="3"/>
      <c r="BL490" s="3"/>
    </row>
    <row r="491">
      <c r="A491" s="27"/>
      <c r="B491" s="29"/>
      <c r="C491" s="3"/>
      <c r="D491" s="27"/>
      <c r="E491" s="29"/>
      <c r="F491" s="3"/>
      <c r="I491" s="3"/>
      <c r="L491" s="3"/>
      <c r="O491" s="3"/>
      <c r="R491" s="5"/>
      <c r="U491" s="3"/>
      <c r="X491" s="3"/>
      <c r="AA491" s="3"/>
      <c r="AE491" s="3"/>
      <c r="AH491" s="3"/>
      <c r="AK491" s="3"/>
      <c r="AN491" s="3"/>
      <c r="AQ491" s="3"/>
      <c r="AT491" s="3"/>
      <c r="AW491" s="3"/>
      <c r="AZ491" s="3"/>
      <c r="BB491" s="25"/>
      <c r="BC491" s="3"/>
      <c r="BE491" s="25"/>
      <c r="BF491" s="3"/>
      <c r="BH491" s="25"/>
      <c r="BI491" s="3"/>
      <c r="BL491" s="3"/>
    </row>
    <row r="492">
      <c r="A492" s="27"/>
      <c r="B492" s="29"/>
      <c r="C492" s="3"/>
      <c r="D492" s="27"/>
      <c r="E492" s="29"/>
      <c r="F492" s="3"/>
      <c r="I492" s="3"/>
      <c r="L492" s="3"/>
      <c r="O492" s="3"/>
      <c r="R492" s="5"/>
      <c r="U492" s="3"/>
      <c r="X492" s="3"/>
      <c r="AA492" s="3"/>
      <c r="AE492" s="3"/>
      <c r="AH492" s="3"/>
      <c r="AK492" s="3"/>
      <c r="AN492" s="3"/>
      <c r="AQ492" s="3"/>
      <c r="AT492" s="3"/>
      <c r="AW492" s="3"/>
      <c r="AZ492" s="3"/>
      <c r="BB492" s="25"/>
      <c r="BC492" s="3"/>
      <c r="BE492" s="25"/>
      <c r="BF492" s="3"/>
      <c r="BH492" s="25"/>
      <c r="BI492" s="3"/>
      <c r="BL492" s="3"/>
    </row>
    <row r="493">
      <c r="A493" s="27"/>
      <c r="B493" s="29"/>
      <c r="C493" s="3"/>
      <c r="D493" s="27"/>
      <c r="E493" s="29"/>
      <c r="F493" s="3"/>
      <c r="I493" s="3"/>
      <c r="L493" s="3"/>
      <c r="O493" s="3"/>
      <c r="R493" s="5"/>
      <c r="U493" s="3"/>
      <c r="X493" s="3"/>
      <c r="AA493" s="3"/>
      <c r="AE493" s="3"/>
      <c r="AH493" s="3"/>
      <c r="AK493" s="3"/>
      <c r="AN493" s="3"/>
      <c r="AQ493" s="3"/>
      <c r="AT493" s="3"/>
      <c r="AW493" s="3"/>
      <c r="AZ493" s="3"/>
      <c r="BB493" s="25"/>
      <c r="BC493" s="3"/>
      <c r="BE493" s="25"/>
      <c r="BF493" s="3"/>
      <c r="BH493" s="25"/>
      <c r="BI493" s="3"/>
      <c r="BL493" s="3"/>
    </row>
    <row r="494">
      <c r="A494" s="27"/>
      <c r="B494" s="29"/>
      <c r="C494" s="3"/>
      <c r="D494" s="27"/>
      <c r="E494" s="29"/>
      <c r="F494" s="3"/>
      <c r="I494" s="3"/>
      <c r="L494" s="3"/>
      <c r="O494" s="3"/>
      <c r="R494" s="5"/>
      <c r="U494" s="3"/>
      <c r="X494" s="3"/>
      <c r="AA494" s="3"/>
      <c r="AE494" s="3"/>
      <c r="AH494" s="3"/>
      <c r="AK494" s="3"/>
      <c r="AN494" s="3"/>
      <c r="AQ494" s="3"/>
      <c r="AT494" s="3"/>
      <c r="AW494" s="3"/>
      <c r="AZ494" s="3"/>
      <c r="BB494" s="25"/>
      <c r="BC494" s="3"/>
      <c r="BE494" s="25"/>
      <c r="BF494" s="3"/>
      <c r="BH494" s="25"/>
      <c r="BI494" s="3"/>
      <c r="BL494" s="3"/>
    </row>
    <row r="495">
      <c r="A495" s="27"/>
      <c r="B495" s="29"/>
      <c r="C495" s="3"/>
      <c r="D495" s="27"/>
      <c r="E495" s="29"/>
      <c r="F495" s="3"/>
      <c r="I495" s="3"/>
      <c r="L495" s="3"/>
      <c r="O495" s="3"/>
      <c r="R495" s="5"/>
      <c r="U495" s="3"/>
      <c r="X495" s="3"/>
      <c r="AA495" s="3"/>
      <c r="AE495" s="3"/>
      <c r="AH495" s="3"/>
      <c r="AK495" s="3"/>
      <c r="AN495" s="3"/>
      <c r="AQ495" s="3"/>
      <c r="AT495" s="3"/>
      <c r="AW495" s="3"/>
      <c r="AZ495" s="3"/>
      <c r="BB495" s="25"/>
      <c r="BC495" s="3"/>
      <c r="BE495" s="25"/>
      <c r="BF495" s="3"/>
      <c r="BH495" s="25"/>
      <c r="BI495" s="3"/>
      <c r="BL495" s="3"/>
    </row>
    <row r="496">
      <c r="A496" s="27"/>
      <c r="B496" s="29"/>
      <c r="C496" s="3"/>
      <c r="D496" s="27"/>
      <c r="E496" s="29"/>
      <c r="F496" s="3"/>
      <c r="I496" s="3"/>
      <c r="L496" s="3"/>
      <c r="O496" s="3"/>
      <c r="R496" s="5"/>
      <c r="U496" s="3"/>
      <c r="X496" s="3"/>
      <c r="AA496" s="3"/>
      <c r="AE496" s="3"/>
      <c r="AH496" s="3"/>
      <c r="AK496" s="3"/>
      <c r="AN496" s="3"/>
      <c r="AQ496" s="3"/>
      <c r="AT496" s="3"/>
      <c r="AW496" s="3"/>
      <c r="AZ496" s="3"/>
      <c r="BB496" s="25"/>
      <c r="BC496" s="3"/>
      <c r="BE496" s="25"/>
      <c r="BF496" s="3"/>
      <c r="BH496" s="25"/>
      <c r="BI496" s="3"/>
      <c r="BL496" s="3"/>
    </row>
    <row r="497">
      <c r="A497" s="27"/>
      <c r="B497" s="29"/>
      <c r="C497" s="3"/>
      <c r="D497" s="27"/>
      <c r="E497" s="29"/>
      <c r="F497" s="3"/>
      <c r="I497" s="3"/>
      <c r="L497" s="3"/>
      <c r="O497" s="3"/>
      <c r="R497" s="5"/>
      <c r="U497" s="3"/>
      <c r="X497" s="3"/>
      <c r="AA497" s="3"/>
      <c r="AE497" s="3"/>
      <c r="AH497" s="3"/>
      <c r="AK497" s="3"/>
      <c r="AN497" s="3"/>
      <c r="AQ497" s="3"/>
      <c r="AT497" s="3"/>
      <c r="AW497" s="3"/>
      <c r="AZ497" s="3"/>
      <c r="BB497" s="25"/>
      <c r="BC497" s="3"/>
      <c r="BE497" s="25"/>
      <c r="BF497" s="3"/>
      <c r="BH497" s="25"/>
      <c r="BI497" s="3"/>
      <c r="BL497" s="3"/>
    </row>
    <row r="498">
      <c r="A498" s="27"/>
      <c r="B498" s="29"/>
      <c r="C498" s="3"/>
      <c r="D498" s="27"/>
      <c r="E498" s="29"/>
      <c r="F498" s="3"/>
      <c r="I498" s="3"/>
      <c r="L498" s="3"/>
      <c r="O498" s="3"/>
      <c r="R498" s="5"/>
      <c r="U498" s="3"/>
      <c r="X498" s="3"/>
      <c r="AA498" s="3"/>
      <c r="AE498" s="3"/>
      <c r="AH498" s="3"/>
      <c r="AK498" s="3"/>
      <c r="AN498" s="3"/>
      <c r="AQ498" s="3"/>
      <c r="AT498" s="3"/>
      <c r="AW498" s="3"/>
      <c r="AZ498" s="3"/>
      <c r="BB498" s="25"/>
      <c r="BC498" s="3"/>
      <c r="BE498" s="25"/>
      <c r="BF498" s="3"/>
      <c r="BH498" s="25"/>
      <c r="BI498" s="3"/>
      <c r="BL498" s="3"/>
    </row>
    <row r="499">
      <c r="A499" s="27"/>
      <c r="B499" s="29"/>
      <c r="C499" s="3"/>
      <c r="D499" s="27"/>
      <c r="E499" s="29"/>
      <c r="F499" s="3"/>
      <c r="I499" s="3"/>
      <c r="L499" s="3"/>
      <c r="O499" s="3"/>
      <c r="R499" s="5"/>
      <c r="U499" s="3"/>
      <c r="X499" s="3"/>
      <c r="AA499" s="3"/>
      <c r="AE499" s="3"/>
      <c r="AH499" s="3"/>
      <c r="AK499" s="3"/>
      <c r="AN499" s="3"/>
      <c r="AQ499" s="3"/>
      <c r="AT499" s="3"/>
      <c r="AW499" s="3"/>
      <c r="AZ499" s="3"/>
      <c r="BB499" s="25"/>
      <c r="BC499" s="3"/>
      <c r="BE499" s="25"/>
      <c r="BF499" s="3"/>
      <c r="BH499" s="25"/>
      <c r="BI499" s="3"/>
      <c r="BL499" s="3"/>
    </row>
    <row r="500">
      <c r="A500" s="27"/>
      <c r="B500" s="29"/>
      <c r="C500" s="3"/>
      <c r="D500" s="27"/>
      <c r="E500" s="29"/>
      <c r="F500" s="3"/>
      <c r="I500" s="3"/>
      <c r="L500" s="3"/>
      <c r="O500" s="3"/>
      <c r="R500" s="5"/>
      <c r="U500" s="3"/>
      <c r="X500" s="3"/>
      <c r="AA500" s="3"/>
      <c r="AE500" s="3"/>
      <c r="AH500" s="3"/>
      <c r="AK500" s="3"/>
      <c r="AN500" s="3"/>
      <c r="AQ500" s="3"/>
      <c r="AT500" s="3"/>
      <c r="AW500" s="3"/>
      <c r="AZ500" s="3"/>
      <c r="BB500" s="25"/>
      <c r="BC500" s="3"/>
      <c r="BE500" s="25"/>
      <c r="BF500" s="3"/>
      <c r="BH500" s="25"/>
      <c r="BI500" s="3"/>
      <c r="BL500" s="3"/>
    </row>
    <row r="501">
      <c r="A501" s="27"/>
      <c r="B501" s="29"/>
      <c r="C501" s="3"/>
      <c r="D501" s="27"/>
      <c r="E501" s="29"/>
      <c r="F501" s="3"/>
      <c r="I501" s="3"/>
      <c r="L501" s="3"/>
      <c r="O501" s="3"/>
      <c r="R501" s="5"/>
      <c r="U501" s="3"/>
      <c r="X501" s="3"/>
      <c r="AA501" s="3"/>
      <c r="AE501" s="3"/>
      <c r="AH501" s="3"/>
      <c r="AK501" s="3"/>
      <c r="AN501" s="3"/>
      <c r="AQ501" s="3"/>
      <c r="AT501" s="3"/>
      <c r="AW501" s="3"/>
      <c r="AZ501" s="3"/>
      <c r="BB501" s="25"/>
      <c r="BC501" s="3"/>
      <c r="BE501" s="25"/>
      <c r="BF501" s="3"/>
      <c r="BH501" s="25"/>
      <c r="BI501" s="3"/>
      <c r="BL501" s="3"/>
    </row>
    <row r="502">
      <c r="A502" s="27"/>
      <c r="B502" s="29"/>
      <c r="C502" s="3"/>
      <c r="D502" s="27"/>
      <c r="E502" s="29"/>
      <c r="F502" s="3"/>
      <c r="I502" s="3"/>
      <c r="L502" s="3"/>
      <c r="O502" s="3"/>
      <c r="R502" s="5"/>
      <c r="U502" s="3"/>
      <c r="X502" s="3"/>
      <c r="AA502" s="3"/>
      <c r="AE502" s="3"/>
      <c r="AH502" s="3"/>
      <c r="AK502" s="3"/>
      <c r="AN502" s="3"/>
      <c r="AQ502" s="3"/>
      <c r="AT502" s="3"/>
      <c r="AW502" s="3"/>
      <c r="AZ502" s="3"/>
      <c r="BB502" s="25"/>
      <c r="BC502" s="3"/>
      <c r="BE502" s="25"/>
      <c r="BF502" s="3"/>
      <c r="BH502" s="25"/>
      <c r="BI502" s="3"/>
      <c r="BL502" s="3"/>
    </row>
    <row r="503">
      <c r="A503" s="27"/>
      <c r="B503" s="29"/>
      <c r="C503" s="3"/>
      <c r="D503" s="27"/>
      <c r="E503" s="29"/>
      <c r="F503" s="3"/>
      <c r="I503" s="3"/>
      <c r="L503" s="3"/>
      <c r="O503" s="3"/>
      <c r="R503" s="5"/>
      <c r="U503" s="3"/>
      <c r="X503" s="3"/>
      <c r="AA503" s="3"/>
      <c r="AE503" s="3"/>
      <c r="AH503" s="3"/>
      <c r="AK503" s="3"/>
      <c r="AN503" s="3"/>
      <c r="AQ503" s="3"/>
      <c r="AT503" s="3"/>
      <c r="AW503" s="3"/>
      <c r="AZ503" s="3"/>
      <c r="BB503" s="25"/>
      <c r="BC503" s="3"/>
      <c r="BE503" s="25"/>
      <c r="BF503" s="3"/>
      <c r="BH503" s="25"/>
      <c r="BI503" s="3"/>
      <c r="BL503" s="3"/>
    </row>
    <row r="504">
      <c r="A504" s="27"/>
      <c r="B504" s="29"/>
      <c r="C504" s="3"/>
      <c r="D504" s="27"/>
      <c r="E504" s="29"/>
      <c r="F504" s="3"/>
      <c r="I504" s="3"/>
      <c r="L504" s="3"/>
      <c r="O504" s="3"/>
      <c r="R504" s="5"/>
      <c r="U504" s="3"/>
      <c r="X504" s="3"/>
      <c r="AA504" s="3"/>
      <c r="AE504" s="3"/>
      <c r="AH504" s="3"/>
      <c r="AK504" s="3"/>
      <c r="AN504" s="3"/>
      <c r="AQ504" s="3"/>
      <c r="AT504" s="3"/>
      <c r="AW504" s="3"/>
      <c r="AZ504" s="3"/>
      <c r="BB504" s="25"/>
      <c r="BC504" s="3"/>
      <c r="BE504" s="25"/>
      <c r="BF504" s="3"/>
      <c r="BH504" s="25"/>
      <c r="BI504" s="3"/>
      <c r="BL504" s="3"/>
    </row>
    <row r="505">
      <c r="A505" s="27"/>
      <c r="B505" s="29"/>
      <c r="C505" s="3"/>
      <c r="D505" s="27"/>
      <c r="E505" s="29"/>
      <c r="F505" s="3"/>
      <c r="I505" s="3"/>
      <c r="L505" s="3"/>
      <c r="O505" s="3"/>
      <c r="R505" s="5"/>
      <c r="U505" s="3"/>
      <c r="X505" s="3"/>
      <c r="AA505" s="3"/>
      <c r="AE505" s="3"/>
      <c r="AH505" s="3"/>
      <c r="AK505" s="3"/>
      <c r="AN505" s="3"/>
      <c r="AQ505" s="3"/>
      <c r="AT505" s="3"/>
      <c r="AW505" s="3"/>
      <c r="AZ505" s="3"/>
      <c r="BB505" s="25"/>
      <c r="BC505" s="3"/>
      <c r="BE505" s="25"/>
      <c r="BF505" s="3"/>
      <c r="BH505" s="25"/>
      <c r="BI505" s="3"/>
      <c r="BL505" s="3"/>
    </row>
    <row r="506">
      <c r="A506" s="27"/>
      <c r="B506" s="29"/>
      <c r="C506" s="3"/>
      <c r="D506" s="27"/>
      <c r="E506" s="29"/>
      <c r="F506" s="3"/>
      <c r="I506" s="3"/>
      <c r="L506" s="3"/>
      <c r="O506" s="3"/>
      <c r="R506" s="5"/>
      <c r="U506" s="3"/>
      <c r="X506" s="3"/>
      <c r="AA506" s="3"/>
      <c r="AE506" s="3"/>
      <c r="AH506" s="3"/>
      <c r="AK506" s="3"/>
      <c r="AN506" s="3"/>
      <c r="AQ506" s="3"/>
      <c r="AT506" s="3"/>
      <c r="AW506" s="3"/>
      <c r="AZ506" s="3"/>
      <c r="BB506" s="25"/>
      <c r="BC506" s="3"/>
      <c r="BE506" s="25"/>
      <c r="BF506" s="3"/>
      <c r="BH506" s="25"/>
      <c r="BI506" s="3"/>
      <c r="BL506" s="3"/>
    </row>
    <row r="507">
      <c r="A507" s="27"/>
      <c r="B507" s="29"/>
      <c r="C507" s="3"/>
      <c r="D507" s="27"/>
      <c r="E507" s="29"/>
      <c r="F507" s="3"/>
      <c r="I507" s="3"/>
      <c r="L507" s="3"/>
      <c r="O507" s="3"/>
      <c r="R507" s="5"/>
      <c r="U507" s="3"/>
      <c r="X507" s="3"/>
      <c r="AA507" s="3"/>
      <c r="AE507" s="3"/>
      <c r="AH507" s="3"/>
      <c r="AK507" s="3"/>
      <c r="AN507" s="3"/>
      <c r="AQ507" s="3"/>
      <c r="AT507" s="3"/>
      <c r="AW507" s="3"/>
      <c r="AZ507" s="3"/>
      <c r="BB507" s="25"/>
      <c r="BC507" s="3"/>
      <c r="BE507" s="25"/>
      <c r="BF507" s="3"/>
      <c r="BH507" s="25"/>
      <c r="BI507" s="3"/>
      <c r="BL507" s="3"/>
    </row>
    <row r="508">
      <c r="A508" s="27"/>
      <c r="B508" s="29"/>
      <c r="C508" s="3"/>
      <c r="D508" s="27"/>
      <c r="E508" s="29"/>
      <c r="F508" s="3"/>
      <c r="I508" s="3"/>
      <c r="L508" s="3"/>
      <c r="O508" s="3"/>
      <c r="R508" s="5"/>
      <c r="U508" s="3"/>
      <c r="X508" s="3"/>
      <c r="AA508" s="3"/>
      <c r="AE508" s="3"/>
      <c r="AH508" s="3"/>
      <c r="AK508" s="3"/>
      <c r="AN508" s="3"/>
      <c r="AQ508" s="3"/>
      <c r="AT508" s="3"/>
      <c r="AW508" s="3"/>
      <c r="AZ508" s="3"/>
      <c r="BB508" s="25"/>
      <c r="BC508" s="3"/>
      <c r="BE508" s="25"/>
      <c r="BF508" s="3"/>
      <c r="BH508" s="25"/>
      <c r="BI508" s="3"/>
      <c r="BL508" s="3"/>
    </row>
    <row r="509">
      <c r="A509" s="27"/>
      <c r="B509" s="29"/>
      <c r="C509" s="3"/>
      <c r="D509" s="27"/>
      <c r="E509" s="29"/>
      <c r="F509" s="3"/>
      <c r="I509" s="3"/>
      <c r="L509" s="3"/>
      <c r="O509" s="3"/>
      <c r="R509" s="5"/>
      <c r="U509" s="3"/>
      <c r="X509" s="3"/>
      <c r="AA509" s="3"/>
      <c r="AE509" s="3"/>
      <c r="AH509" s="3"/>
      <c r="AK509" s="3"/>
      <c r="AN509" s="3"/>
      <c r="AQ509" s="3"/>
      <c r="AT509" s="3"/>
      <c r="AW509" s="3"/>
      <c r="AZ509" s="3"/>
      <c r="BB509" s="25"/>
      <c r="BC509" s="3"/>
      <c r="BE509" s="25"/>
      <c r="BF509" s="3"/>
      <c r="BH509" s="25"/>
      <c r="BI509" s="3"/>
      <c r="BL509" s="3"/>
    </row>
    <row r="510">
      <c r="A510" s="27"/>
      <c r="B510" s="29"/>
      <c r="C510" s="3"/>
      <c r="D510" s="27"/>
      <c r="E510" s="29"/>
      <c r="F510" s="3"/>
      <c r="I510" s="3"/>
      <c r="L510" s="3"/>
      <c r="O510" s="3"/>
      <c r="R510" s="5"/>
      <c r="U510" s="3"/>
      <c r="X510" s="3"/>
      <c r="AA510" s="3"/>
      <c r="AE510" s="3"/>
      <c r="AH510" s="3"/>
      <c r="AK510" s="3"/>
      <c r="AN510" s="3"/>
      <c r="AQ510" s="3"/>
      <c r="AT510" s="3"/>
      <c r="AW510" s="3"/>
      <c r="AZ510" s="3"/>
      <c r="BB510" s="25"/>
      <c r="BC510" s="3"/>
      <c r="BE510" s="25"/>
      <c r="BF510" s="3"/>
      <c r="BH510" s="25"/>
      <c r="BI510" s="3"/>
      <c r="BL510" s="3"/>
    </row>
    <row r="511">
      <c r="A511" s="27"/>
      <c r="B511" s="29"/>
      <c r="C511" s="3"/>
      <c r="D511" s="27"/>
      <c r="E511" s="29"/>
      <c r="F511" s="3"/>
      <c r="I511" s="3"/>
      <c r="L511" s="3"/>
      <c r="O511" s="3"/>
      <c r="R511" s="5"/>
      <c r="U511" s="3"/>
      <c r="X511" s="3"/>
      <c r="AA511" s="3"/>
      <c r="AE511" s="3"/>
      <c r="AH511" s="3"/>
      <c r="AK511" s="3"/>
      <c r="AN511" s="3"/>
      <c r="AQ511" s="3"/>
      <c r="AT511" s="3"/>
      <c r="AW511" s="3"/>
      <c r="AZ511" s="3"/>
      <c r="BB511" s="25"/>
      <c r="BC511" s="3"/>
      <c r="BE511" s="25"/>
      <c r="BF511" s="3"/>
      <c r="BH511" s="25"/>
      <c r="BI511" s="3"/>
      <c r="BL511" s="3"/>
    </row>
    <row r="512">
      <c r="A512" s="27"/>
      <c r="B512" s="29"/>
      <c r="C512" s="3"/>
      <c r="D512" s="27"/>
      <c r="E512" s="29"/>
      <c r="F512" s="3"/>
      <c r="I512" s="3"/>
      <c r="L512" s="3"/>
      <c r="O512" s="3"/>
      <c r="R512" s="5"/>
      <c r="U512" s="3"/>
      <c r="X512" s="3"/>
      <c r="AA512" s="3"/>
      <c r="AE512" s="3"/>
      <c r="AH512" s="3"/>
      <c r="AK512" s="3"/>
      <c r="AN512" s="3"/>
      <c r="AQ512" s="3"/>
      <c r="AT512" s="3"/>
      <c r="AW512" s="3"/>
      <c r="AZ512" s="3"/>
      <c r="BB512" s="25"/>
      <c r="BC512" s="3"/>
      <c r="BE512" s="25"/>
      <c r="BF512" s="3"/>
      <c r="BH512" s="25"/>
      <c r="BI512" s="3"/>
      <c r="BL512" s="3"/>
    </row>
    <row r="513">
      <c r="A513" s="27"/>
      <c r="B513" s="29"/>
      <c r="C513" s="3"/>
      <c r="D513" s="27"/>
      <c r="E513" s="29"/>
      <c r="F513" s="3"/>
      <c r="I513" s="3"/>
      <c r="L513" s="3"/>
      <c r="O513" s="3"/>
      <c r="R513" s="5"/>
      <c r="U513" s="3"/>
      <c r="X513" s="3"/>
      <c r="AA513" s="3"/>
      <c r="AE513" s="3"/>
      <c r="AH513" s="3"/>
      <c r="AK513" s="3"/>
      <c r="AN513" s="3"/>
      <c r="AQ513" s="3"/>
      <c r="AT513" s="3"/>
      <c r="AW513" s="3"/>
      <c r="AZ513" s="3"/>
      <c r="BB513" s="25"/>
      <c r="BC513" s="3"/>
      <c r="BE513" s="25"/>
      <c r="BF513" s="3"/>
      <c r="BH513" s="25"/>
      <c r="BI513" s="3"/>
      <c r="BL513" s="3"/>
    </row>
    <row r="514">
      <c r="A514" s="27"/>
      <c r="B514" s="29"/>
      <c r="C514" s="3"/>
      <c r="D514" s="27"/>
      <c r="E514" s="29"/>
      <c r="F514" s="3"/>
      <c r="I514" s="3"/>
      <c r="L514" s="3"/>
      <c r="O514" s="3"/>
      <c r="R514" s="5"/>
      <c r="U514" s="3"/>
      <c r="X514" s="3"/>
      <c r="AA514" s="3"/>
      <c r="AE514" s="3"/>
      <c r="AH514" s="3"/>
      <c r="AK514" s="3"/>
      <c r="AN514" s="3"/>
      <c r="AQ514" s="3"/>
      <c r="AT514" s="3"/>
      <c r="AW514" s="3"/>
      <c r="AZ514" s="3"/>
      <c r="BB514" s="25"/>
      <c r="BC514" s="3"/>
      <c r="BE514" s="25"/>
      <c r="BF514" s="3"/>
      <c r="BH514" s="25"/>
      <c r="BI514" s="3"/>
      <c r="BL514" s="3"/>
    </row>
    <row r="515">
      <c r="A515" s="27"/>
      <c r="B515" s="29"/>
      <c r="C515" s="3"/>
      <c r="D515" s="27"/>
      <c r="E515" s="29"/>
      <c r="F515" s="3"/>
      <c r="I515" s="3"/>
      <c r="L515" s="3"/>
      <c r="O515" s="3"/>
      <c r="R515" s="5"/>
      <c r="U515" s="3"/>
      <c r="X515" s="3"/>
      <c r="AA515" s="3"/>
      <c r="AE515" s="3"/>
      <c r="AH515" s="3"/>
      <c r="AK515" s="3"/>
      <c r="AN515" s="3"/>
      <c r="AQ515" s="3"/>
      <c r="AT515" s="3"/>
      <c r="AW515" s="3"/>
      <c r="AZ515" s="3"/>
      <c r="BB515" s="25"/>
      <c r="BC515" s="3"/>
      <c r="BE515" s="25"/>
      <c r="BF515" s="3"/>
      <c r="BH515" s="25"/>
      <c r="BI515" s="3"/>
      <c r="BL515" s="3"/>
    </row>
    <row r="516">
      <c r="A516" s="27"/>
      <c r="B516" s="29"/>
      <c r="C516" s="3"/>
      <c r="D516" s="27"/>
      <c r="E516" s="29"/>
      <c r="F516" s="3"/>
      <c r="I516" s="3"/>
      <c r="L516" s="3"/>
      <c r="O516" s="3"/>
      <c r="R516" s="5"/>
      <c r="U516" s="3"/>
      <c r="X516" s="3"/>
      <c r="AA516" s="3"/>
      <c r="AE516" s="3"/>
      <c r="AH516" s="3"/>
      <c r="AK516" s="3"/>
      <c r="AN516" s="3"/>
      <c r="AQ516" s="3"/>
      <c r="AT516" s="3"/>
      <c r="AW516" s="3"/>
      <c r="AZ516" s="3"/>
      <c r="BB516" s="25"/>
      <c r="BC516" s="3"/>
      <c r="BE516" s="25"/>
      <c r="BF516" s="3"/>
      <c r="BH516" s="25"/>
      <c r="BI516" s="3"/>
      <c r="BL516" s="3"/>
    </row>
    <row r="517">
      <c r="A517" s="27"/>
      <c r="B517" s="29"/>
      <c r="C517" s="3"/>
      <c r="D517" s="27"/>
      <c r="E517" s="29"/>
      <c r="F517" s="3"/>
      <c r="I517" s="3"/>
      <c r="L517" s="3"/>
      <c r="O517" s="3"/>
      <c r="R517" s="5"/>
      <c r="U517" s="3"/>
      <c r="X517" s="3"/>
      <c r="AA517" s="3"/>
      <c r="AE517" s="3"/>
      <c r="AH517" s="3"/>
      <c r="AK517" s="3"/>
      <c r="AN517" s="3"/>
      <c r="AQ517" s="3"/>
      <c r="AT517" s="3"/>
      <c r="AW517" s="3"/>
      <c r="AZ517" s="3"/>
      <c r="BB517" s="25"/>
      <c r="BC517" s="3"/>
      <c r="BE517" s="25"/>
      <c r="BF517" s="3"/>
      <c r="BH517" s="25"/>
      <c r="BI517" s="3"/>
      <c r="BL517" s="3"/>
    </row>
    <row r="518">
      <c r="A518" s="27"/>
      <c r="B518" s="29"/>
      <c r="C518" s="3"/>
      <c r="D518" s="27"/>
      <c r="E518" s="29"/>
      <c r="F518" s="3"/>
      <c r="I518" s="3"/>
      <c r="L518" s="3"/>
      <c r="O518" s="3"/>
      <c r="R518" s="5"/>
      <c r="U518" s="3"/>
      <c r="X518" s="3"/>
      <c r="AA518" s="3"/>
      <c r="AE518" s="3"/>
      <c r="AH518" s="3"/>
      <c r="AK518" s="3"/>
      <c r="AN518" s="3"/>
      <c r="AQ518" s="3"/>
      <c r="AT518" s="3"/>
      <c r="AW518" s="3"/>
      <c r="AZ518" s="3"/>
      <c r="BB518" s="25"/>
      <c r="BC518" s="3"/>
      <c r="BE518" s="25"/>
      <c r="BF518" s="3"/>
      <c r="BH518" s="25"/>
      <c r="BI518" s="3"/>
      <c r="BL518" s="3"/>
    </row>
    <row r="519">
      <c r="A519" s="27"/>
      <c r="B519" s="29"/>
      <c r="C519" s="3"/>
      <c r="D519" s="27"/>
      <c r="E519" s="29"/>
      <c r="F519" s="3"/>
      <c r="I519" s="3"/>
      <c r="L519" s="3"/>
      <c r="O519" s="3"/>
      <c r="R519" s="5"/>
      <c r="U519" s="3"/>
      <c r="X519" s="3"/>
      <c r="AA519" s="3"/>
      <c r="AE519" s="3"/>
      <c r="AH519" s="3"/>
      <c r="AK519" s="3"/>
      <c r="AN519" s="3"/>
      <c r="AQ519" s="3"/>
      <c r="AT519" s="3"/>
      <c r="AW519" s="3"/>
      <c r="AZ519" s="3"/>
      <c r="BB519" s="25"/>
      <c r="BC519" s="3"/>
      <c r="BE519" s="25"/>
      <c r="BF519" s="3"/>
      <c r="BH519" s="25"/>
      <c r="BI519" s="3"/>
      <c r="BL519" s="3"/>
    </row>
    <row r="520">
      <c r="A520" s="27"/>
      <c r="B520" s="29"/>
      <c r="C520" s="3"/>
      <c r="D520" s="27"/>
      <c r="E520" s="29"/>
      <c r="F520" s="3"/>
      <c r="I520" s="3"/>
      <c r="L520" s="3"/>
      <c r="O520" s="3"/>
      <c r="R520" s="5"/>
      <c r="U520" s="3"/>
      <c r="X520" s="3"/>
      <c r="AA520" s="3"/>
      <c r="AE520" s="3"/>
      <c r="AH520" s="3"/>
      <c r="AK520" s="3"/>
      <c r="AN520" s="3"/>
      <c r="AQ520" s="3"/>
      <c r="AT520" s="3"/>
      <c r="AW520" s="3"/>
      <c r="AZ520" s="3"/>
      <c r="BB520" s="25"/>
      <c r="BC520" s="3"/>
      <c r="BE520" s="25"/>
      <c r="BF520" s="3"/>
      <c r="BH520" s="25"/>
      <c r="BI520" s="3"/>
      <c r="BL520" s="3"/>
    </row>
    <row r="521">
      <c r="A521" s="27"/>
      <c r="B521" s="29"/>
      <c r="C521" s="3"/>
      <c r="D521" s="27"/>
      <c r="E521" s="29"/>
      <c r="F521" s="3"/>
      <c r="I521" s="3"/>
      <c r="L521" s="3"/>
      <c r="O521" s="3"/>
      <c r="R521" s="5"/>
      <c r="U521" s="3"/>
      <c r="X521" s="3"/>
      <c r="AA521" s="3"/>
      <c r="AE521" s="3"/>
      <c r="AH521" s="3"/>
      <c r="AK521" s="3"/>
      <c r="AN521" s="3"/>
      <c r="AQ521" s="3"/>
      <c r="AT521" s="3"/>
      <c r="AW521" s="3"/>
      <c r="AZ521" s="3"/>
      <c r="BB521" s="25"/>
      <c r="BC521" s="3"/>
      <c r="BE521" s="25"/>
      <c r="BF521" s="3"/>
      <c r="BH521" s="25"/>
      <c r="BI521" s="3"/>
      <c r="BL521" s="3"/>
    </row>
    <row r="522">
      <c r="A522" s="27"/>
      <c r="B522" s="29"/>
      <c r="C522" s="3"/>
      <c r="D522" s="27"/>
      <c r="E522" s="29"/>
      <c r="F522" s="3"/>
      <c r="I522" s="3"/>
      <c r="L522" s="3"/>
      <c r="O522" s="3"/>
      <c r="R522" s="5"/>
      <c r="U522" s="3"/>
      <c r="X522" s="3"/>
      <c r="AA522" s="3"/>
      <c r="AE522" s="3"/>
      <c r="AH522" s="3"/>
      <c r="AK522" s="3"/>
      <c r="AN522" s="3"/>
      <c r="AQ522" s="3"/>
      <c r="AT522" s="3"/>
      <c r="AW522" s="3"/>
      <c r="AZ522" s="3"/>
      <c r="BB522" s="25"/>
      <c r="BC522" s="3"/>
      <c r="BE522" s="25"/>
      <c r="BF522" s="3"/>
      <c r="BH522" s="25"/>
      <c r="BI522" s="3"/>
      <c r="BL522" s="3"/>
    </row>
    <row r="523">
      <c r="A523" s="27"/>
      <c r="B523" s="29"/>
      <c r="C523" s="3"/>
      <c r="D523" s="27"/>
      <c r="E523" s="29"/>
      <c r="F523" s="3"/>
      <c r="I523" s="3"/>
      <c r="L523" s="3"/>
      <c r="O523" s="3"/>
      <c r="R523" s="5"/>
      <c r="U523" s="3"/>
      <c r="X523" s="3"/>
      <c r="AA523" s="3"/>
      <c r="AE523" s="3"/>
      <c r="AH523" s="3"/>
      <c r="AK523" s="3"/>
      <c r="AN523" s="3"/>
      <c r="AQ523" s="3"/>
      <c r="AT523" s="3"/>
      <c r="AW523" s="3"/>
      <c r="AZ523" s="3"/>
      <c r="BB523" s="25"/>
      <c r="BC523" s="3"/>
      <c r="BE523" s="25"/>
      <c r="BF523" s="3"/>
      <c r="BH523" s="25"/>
      <c r="BI523" s="3"/>
      <c r="BL523" s="3"/>
    </row>
    <row r="524">
      <c r="A524" s="27"/>
      <c r="B524" s="29"/>
      <c r="C524" s="3"/>
      <c r="D524" s="27"/>
      <c r="E524" s="29"/>
      <c r="F524" s="3"/>
      <c r="I524" s="3"/>
      <c r="L524" s="3"/>
      <c r="O524" s="3"/>
      <c r="R524" s="5"/>
      <c r="U524" s="3"/>
      <c r="X524" s="3"/>
      <c r="AA524" s="3"/>
      <c r="AE524" s="3"/>
      <c r="AH524" s="3"/>
      <c r="AK524" s="3"/>
      <c r="AN524" s="3"/>
      <c r="AQ524" s="3"/>
      <c r="AT524" s="3"/>
      <c r="AW524" s="3"/>
      <c r="AZ524" s="3"/>
      <c r="BB524" s="25"/>
      <c r="BC524" s="3"/>
      <c r="BE524" s="25"/>
      <c r="BF524" s="3"/>
      <c r="BH524" s="25"/>
      <c r="BI524" s="3"/>
      <c r="BL524" s="3"/>
    </row>
    <row r="525">
      <c r="A525" s="27"/>
      <c r="B525" s="29"/>
      <c r="C525" s="3"/>
      <c r="D525" s="27"/>
      <c r="E525" s="29"/>
      <c r="F525" s="3"/>
      <c r="I525" s="3"/>
      <c r="L525" s="3"/>
      <c r="O525" s="3"/>
      <c r="R525" s="5"/>
      <c r="U525" s="3"/>
      <c r="X525" s="3"/>
      <c r="AA525" s="3"/>
      <c r="AE525" s="3"/>
      <c r="AH525" s="3"/>
      <c r="AK525" s="3"/>
      <c r="AN525" s="3"/>
      <c r="AQ525" s="3"/>
      <c r="AT525" s="3"/>
      <c r="AW525" s="3"/>
      <c r="AZ525" s="3"/>
      <c r="BB525" s="25"/>
      <c r="BC525" s="3"/>
      <c r="BE525" s="25"/>
      <c r="BF525" s="3"/>
      <c r="BH525" s="25"/>
      <c r="BI525" s="3"/>
      <c r="BL525" s="3"/>
    </row>
    <row r="526">
      <c r="A526" s="27"/>
      <c r="B526" s="29"/>
      <c r="C526" s="3"/>
      <c r="D526" s="27"/>
      <c r="E526" s="29"/>
      <c r="F526" s="3"/>
      <c r="I526" s="3"/>
      <c r="L526" s="3"/>
      <c r="O526" s="3"/>
      <c r="R526" s="5"/>
      <c r="U526" s="3"/>
      <c r="X526" s="3"/>
      <c r="AA526" s="3"/>
      <c r="AE526" s="3"/>
      <c r="AH526" s="3"/>
      <c r="AK526" s="3"/>
      <c r="AN526" s="3"/>
      <c r="AQ526" s="3"/>
      <c r="AT526" s="3"/>
      <c r="AW526" s="3"/>
      <c r="AZ526" s="3"/>
      <c r="BB526" s="25"/>
      <c r="BC526" s="3"/>
      <c r="BE526" s="25"/>
      <c r="BF526" s="3"/>
      <c r="BH526" s="25"/>
      <c r="BI526" s="3"/>
      <c r="BL526" s="3"/>
    </row>
    <row r="527">
      <c r="A527" s="27"/>
      <c r="B527" s="29"/>
      <c r="C527" s="3"/>
      <c r="D527" s="27"/>
      <c r="E527" s="29"/>
      <c r="F527" s="3"/>
      <c r="I527" s="3"/>
      <c r="L527" s="3"/>
      <c r="O527" s="3"/>
      <c r="R527" s="5"/>
      <c r="U527" s="3"/>
      <c r="X527" s="3"/>
      <c r="AA527" s="3"/>
      <c r="AE527" s="3"/>
      <c r="AH527" s="3"/>
      <c r="AK527" s="3"/>
      <c r="AN527" s="3"/>
      <c r="AQ527" s="3"/>
      <c r="AT527" s="3"/>
      <c r="AW527" s="3"/>
      <c r="AZ527" s="3"/>
      <c r="BB527" s="25"/>
      <c r="BC527" s="3"/>
      <c r="BE527" s="25"/>
      <c r="BF527" s="3"/>
      <c r="BH527" s="25"/>
      <c r="BI527" s="3"/>
      <c r="BL527" s="3"/>
    </row>
    <row r="528">
      <c r="A528" s="27"/>
      <c r="B528" s="29"/>
      <c r="C528" s="3"/>
      <c r="D528" s="27"/>
      <c r="E528" s="29"/>
      <c r="F528" s="3"/>
      <c r="I528" s="3"/>
      <c r="L528" s="3"/>
      <c r="O528" s="3"/>
      <c r="R528" s="5"/>
      <c r="U528" s="3"/>
      <c r="X528" s="3"/>
      <c r="AA528" s="3"/>
      <c r="AE528" s="3"/>
      <c r="AH528" s="3"/>
      <c r="AK528" s="3"/>
      <c r="AN528" s="3"/>
      <c r="AQ528" s="3"/>
      <c r="AT528" s="3"/>
      <c r="AW528" s="3"/>
      <c r="AZ528" s="3"/>
      <c r="BB528" s="25"/>
      <c r="BC528" s="3"/>
      <c r="BE528" s="25"/>
      <c r="BF528" s="3"/>
      <c r="BH528" s="25"/>
      <c r="BI528" s="3"/>
      <c r="BL528" s="3"/>
    </row>
    <row r="529">
      <c r="A529" s="27"/>
      <c r="B529" s="29"/>
      <c r="C529" s="3"/>
      <c r="D529" s="27"/>
      <c r="E529" s="29"/>
      <c r="F529" s="3"/>
      <c r="I529" s="3"/>
      <c r="L529" s="3"/>
      <c r="O529" s="3"/>
      <c r="R529" s="5"/>
      <c r="U529" s="3"/>
      <c r="X529" s="3"/>
      <c r="AA529" s="3"/>
      <c r="AE529" s="3"/>
      <c r="AH529" s="3"/>
      <c r="AK529" s="3"/>
      <c r="AN529" s="3"/>
      <c r="AQ529" s="3"/>
      <c r="AT529" s="3"/>
      <c r="AW529" s="3"/>
      <c r="AZ529" s="3"/>
      <c r="BB529" s="25"/>
      <c r="BC529" s="3"/>
      <c r="BE529" s="25"/>
      <c r="BF529" s="3"/>
      <c r="BH529" s="25"/>
      <c r="BI529" s="3"/>
      <c r="BL529" s="3"/>
    </row>
    <row r="530">
      <c r="A530" s="27"/>
      <c r="B530" s="29"/>
      <c r="C530" s="3"/>
      <c r="D530" s="27"/>
      <c r="E530" s="29"/>
      <c r="F530" s="3"/>
      <c r="I530" s="3"/>
      <c r="L530" s="3"/>
      <c r="O530" s="3"/>
      <c r="R530" s="5"/>
      <c r="U530" s="3"/>
      <c r="X530" s="3"/>
      <c r="AA530" s="3"/>
      <c r="AE530" s="3"/>
      <c r="AH530" s="3"/>
      <c r="AK530" s="3"/>
      <c r="AN530" s="3"/>
      <c r="AQ530" s="3"/>
      <c r="AT530" s="3"/>
      <c r="AW530" s="3"/>
      <c r="AZ530" s="3"/>
      <c r="BB530" s="25"/>
      <c r="BC530" s="3"/>
      <c r="BE530" s="25"/>
      <c r="BF530" s="3"/>
      <c r="BH530" s="25"/>
      <c r="BI530" s="3"/>
      <c r="BL530" s="3"/>
    </row>
    <row r="531">
      <c r="A531" s="27"/>
      <c r="B531" s="29"/>
      <c r="C531" s="3"/>
      <c r="D531" s="27"/>
      <c r="E531" s="29"/>
      <c r="F531" s="3"/>
      <c r="I531" s="3"/>
      <c r="L531" s="3"/>
      <c r="O531" s="3"/>
      <c r="R531" s="5"/>
      <c r="U531" s="3"/>
      <c r="X531" s="3"/>
      <c r="AA531" s="3"/>
      <c r="AE531" s="3"/>
      <c r="AH531" s="3"/>
      <c r="AK531" s="3"/>
      <c r="AN531" s="3"/>
      <c r="AQ531" s="3"/>
      <c r="AT531" s="3"/>
      <c r="AW531" s="3"/>
      <c r="AZ531" s="3"/>
      <c r="BB531" s="25"/>
      <c r="BC531" s="3"/>
      <c r="BE531" s="25"/>
      <c r="BF531" s="3"/>
      <c r="BH531" s="25"/>
      <c r="BI531" s="3"/>
      <c r="BL531" s="3"/>
    </row>
    <row r="532">
      <c r="A532" s="27"/>
      <c r="B532" s="29"/>
      <c r="C532" s="3"/>
      <c r="D532" s="27"/>
      <c r="E532" s="29"/>
      <c r="F532" s="3"/>
      <c r="I532" s="3"/>
      <c r="L532" s="3"/>
      <c r="O532" s="3"/>
      <c r="R532" s="5"/>
      <c r="U532" s="3"/>
      <c r="X532" s="3"/>
      <c r="AA532" s="3"/>
      <c r="AE532" s="3"/>
      <c r="AH532" s="3"/>
      <c r="AK532" s="3"/>
      <c r="AN532" s="3"/>
      <c r="AQ532" s="3"/>
      <c r="AT532" s="3"/>
      <c r="AW532" s="3"/>
      <c r="AZ532" s="3"/>
      <c r="BB532" s="25"/>
      <c r="BC532" s="3"/>
      <c r="BE532" s="25"/>
      <c r="BF532" s="3"/>
      <c r="BH532" s="25"/>
      <c r="BI532" s="3"/>
      <c r="BL532" s="3"/>
    </row>
    <row r="533">
      <c r="A533" s="27"/>
      <c r="B533" s="29"/>
      <c r="C533" s="3"/>
      <c r="D533" s="27"/>
      <c r="E533" s="29"/>
      <c r="F533" s="3"/>
      <c r="I533" s="3"/>
      <c r="L533" s="3"/>
      <c r="O533" s="3"/>
      <c r="R533" s="5"/>
      <c r="U533" s="3"/>
      <c r="X533" s="3"/>
      <c r="AA533" s="3"/>
      <c r="AE533" s="3"/>
      <c r="AH533" s="3"/>
      <c r="AK533" s="3"/>
      <c r="AN533" s="3"/>
      <c r="AQ533" s="3"/>
      <c r="AT533" s="3"/>
      <c r="AW533" s="3"/>
      <c r="AZ533" s="3"/>
      <c r="BB533" s="25"/>
      <c r="BC533" s="3"/>
      <c r="BE533" s="25"/>
      <c r="BF533" s="3"/>
      <c r="BH533" s="25"/>
      <c r="BI533" s="3"/>
      <c r="BL533" s="3"/>
    </row>
    <row r="534">
      <c r="A534" s="27"/>
      <c r="B534" s="29"/>
      <c r="C534" s="3"/>
      <c r="D534" s="27"/>
      <c r="E534" s="29"/>
      <c r="F534" s="3"/>
      <c r="I534" s="3"/>
      <c r="L534" s="3"/>
      <c r="O534" s="3"/>
      <c r="R534" s="5"/>
      <c r="U534" s="3"/>
      <c r="X534" s="3"/>
      <c r="AA534" s="3"/>
      <c r="AE534" s="3"/>
      <c r="AH534" s="3"/>
      <c r="AK534" s="3"/>
      <c r="AN534" s="3"/>
      <c r="AQ534" s="3"/>
      <c r="AT534" s="3"/>
      <c r="AW534" s="3"/>
      <c r="AZ534" s="3"/>
      <c r="BB534" s="25"/>
      <c r="BC534" s="3"/>
      <c r="BE534" s="25"/>
      <c r="BF534" s="3"/>
      <c r="BH534" s="25"/>
      <c r="BI534" s="3"/>
      <c r="BL534" s="3"/>
    </row>
    <row r="535">
      <c r="A535" s="27"/>
      <c r="B535" s="29"/>
      <c r="C535" s="3"/>
      <c r="D535" s="27"/>
      <c r="E535" s="29"/>
      <c r="F535" s="3"/>
      <c r="I535" s="3"/>
      <c r="L535" s="3"/>
      <c r="O535" s="3"/>
      <c r="R535" s="5"/>
      <c r="U535" s="3"/>
      <c r="X535" s="3"/>
      <c r="AA535" s="3"/>
      <c r="AE535" s="3"/>
      <c r="AH535" s="3"/>
      <c r="AK535" s="3"/>
      <c r="AN535" s="3"/>
      <c r="AQ535" s="3"/>
      <c r="AT535" s="3"/>
      <c r="AW535" s="3"/>
      <c r="AZ535" s="3"/>
      <c r="BB535" s="25"/>
      <c r="BC535" s="3"/>
      <c r="BE535" s="25"/>
      <c r="BF535" s="3"/>
      <c r="BH535" s="25"/>
      <c r="BI535" s="3"/>
      <c r="BL535" s="3"/>
    </row>
    <row r="536">
      <c r="A536" s="27"/>
      <c r="B536" s="29"/>
      <c r="C536" s="3"/>
      <c r="D536" s="27"/>
      <c r="E536" s="29"/>
      <c r="F536" s="3"/>
      <c r="I536" s="3"/>
      <c r="L536" s="3"/>
      <c r="O536" s="3"/>
      <c r="R536" s="5"/>
      <c r="U536" s="3"/>
      <c r="X536" s="3"/>
      <c r="AA536" s="3"/>
      <c r="AE536" s="3"/>
      <c r="AH536" s="3"/>
      <c r="AK536" s="3"/>
      <c r="AN536" s="3"/>
      <c r="AQ536" s="3"/>
      <c r="AT536" s="3"/>
      <c r="AW536" s="3"/>
      <c r="AZ536" s="3"/>
      <c r="BB536" s="25"/>
      <c r="BC536" s="3"/>
      <c r="BE536" s="25"/>
      <c r="BF536" s="3"/>
      <c r="BH536" s="25"/>
      <c r="BI536" s="3"/>
      <c r="BL536" s="3"/>
    </row>
    <row r="537">
      <c r="A537" s="27"/>
      <c r="B537" s="29"/>
      <c r="C537" s="3"/>
      <c r="D537" s="27"/>
      <c r="E537" s="29"/>
      <c r="F537" s="3"/>
      <c r="I537" s="3"/>
      <c r="L537" s="3"/>
      <c r="O537" s="3"/>
      <c r="R537" s="5"/>
      <c r="U537" s="3"/>
      <c r="X537" s="3"/>
      <c r="AA537" s="3"/>
      <c r="AE537" s="3"/>
      <c r="AH537" s="3"/>
      <c r="AK537" s="3"/>
      <c r="AN537" s="3"/>
      <c r="AQ537" s="3"/>
      <c r="AT537" s="3"/>
      <c r="AW537" s="3"/>
      <c r="AZ537" s="3"/>
      <c r="BB537" s="25"/>
      <c r="BC537" s="3"/>
      <c r="BE537" s="25"/>
      <c r="BF537" s="3"/>
      <c r="BH537" s="25"/>
      <c r="BI537" s="3"/>
      <c r="BL537" s="3"/>
    </row>
    <row r="538">
      <c r="A538" s="27"/>
      <c r="B538" s="29"/>
      <c r="C538" s="3"/>
      <c r="D538" s="27"/>
      <c r="E538" s="29"/>
      <c r="F538" s="3"/>
      <c r="I538" s="3"/>
      <c r="L538" s="3"/>
      <c r="O538" s="3"/>
      <c r="R538" s="5"/>
      <c r="U538" s="3"/>
      <c r="X538" s="3"/>
      <c r="AA538" s="3"/>
      <c r="AE538" s="3"/>
      <c r="AH538" s="3"/>
      <c r="AK538" s="3"/>
      <c r="AN538" s="3"/>
      <c r="AQ538" s="3"/>
      <c r="AT538" s="3"/>
      <c r="AW538" s="3"/>
      <c r="AZ538" s="3"/>
      <c r="BB538" s="25"/>
      <c r="BC538" s="3"/>
      <c r="BE538" s="25"/>
      <c r="BF538" s="3"/>
      <c r="BH538" s="25"/>
      <c r="BI538" s="3"/>
      <c r="BL538" s="3"/>
    </row>
    <row r="539">
      <c r="A539" s="27"/>
      <c r="B539" s="29"/>
      <c r="C539" s="3"/>
      <c r="D539" s="27"/>
      <c r="E539" s="29"/>
      <c r="F539" s="3"/>
      <c r="I539" s="3"/>
      <c r="L539" s="3"/>
      <c r="O539" s="3"/>
      <c r="R539" s="5"/>
      <c r="U539" s="3"/>
      <c r="X539" s="3"/>
      <c r="AA539" s="3"/>
      <c r="AE539" s="3"/>
      <c r="AH539" s="3"/>
      <c r="AK539" s="3"/>
      <c r="AN539" s="3"/>
      <c r="AQ539" s="3"/>
      <c r="AT539" s="3"/>
      <c r="AW539" s="3"/>
      <c r="AZ539" s="3"/>
      <c r="BB539" s="25"/>
      <c r="BC539" s="3"/>
      <c r="BE539" s="25"/>
      <c r="BF539" s="3"/>
      <c r="BH539" s="25"/>
      <c r="BI539" s="3"/>
      <c r="BL539" s="3"/>
    </row>
    <row r="540">
      <c r="A540" s="27"/>
      <c r="B540" s="29"/>
      <c r="C540" s="3"/>
      <c r="D540" s="27"/>
      <c r="E540" s="29"/>
      <c r="F540" s="3"/>
      <c r="I540" s="3"/>
      <c r="L540" s="3"/>
      <c r="O540" s="3"/>
      <c r="R540" s="5"/>
      <c r="U540" s="3"/>
      <c r="X540" s="3"/>
      <c r="AA540" s="3"/>
      <c r="AE540" s="3"/>
      <c r="AH540" s="3"/>
      <c r="AK540" s="3"/>
      <c r="AN540" s="3"/>
      <c r="AQ540" s="3"/>
      <c r="AT540" s="3"/>
      <c r="AW540" s="3"/>
      <c r="AZ540" s="3"/>
      <c r="BB540" s="25"/>
      <c r="BC540" s="3"/>
      <c r="BE540" s="25"/>
      <c r="BF540" s="3"/>
      <c r="BH540" s="25"/>
      <c r="BI540" s="3"/>
      <c r="BL540" s="3"/>
    </row>
    <row r="541">
      <c r="A541" s="27"/>
      <c r="B541" s="29"/>
      <c r="C541" s="3"/>
      <c r="D541" s="27"/>
      <c r="E541" s="29"/>
      <c r="F541" s="3"/>
      <c r="I541" s="3"/>
      <c r="L541" s="3"/>
      <c r="O541" s="3"/>
      <c r="R541" s="5"/>
      <c r="U541" s="3"/>
      <c r="X541" s="3"/>
      <c r="AA541" s="3"/>
      <c r="AE541" s="3"/>
      <c r="AH541" s="3"/>
      <c r="AK541" s="3"/>
      <c r="AN541" s="3"/>
      <c r="AQ541" s="3"/>
      <c r="AT541" s="3"/>
      <c r="AW541" s="3"/>
      <c r="AZ541" s="3"/>
      <c r="BB541" s="25"/>
      <c r="BC541" s="3"/>
      <c r="BE541" s="25"/>
      <c r="BF541" s="3"/>
      <c r="BH541" s="25"/>
      <c r="BI541" s="3"/>
      <c r="BL541" s="3"/>
    </row>
    <row r="542">
      <c r="A542" s="27"/>
      <c r="B542" s="29"/>
      <c r="C542" s="3"/>
      <c r="D542" s="27"/>
      <c r="E542" s="29"/>
      <c r="F542" s="3"/>
      <c r="I542" s="3"/>
      <c r="L542" s="3"/>
      <c r="O542" s="3"/>
      <c r="R542" s="5"/>
      <c r="U542" s="3"/>
      <c r="X542" s="3"/>
      <c r="AA542" s="3"/>
      <c r="AE542" s="3"/>
      <c r="AH542" s="3"/>
      <c r="AK542" s="3"/>
      <c r="AN542" s="3"/>
      <c r="AQ542" s="3"/>
      <c r="AT542" s="3"/>
      <c r="AW542" s="3"/>
      <c r="AZ542" s="3"/>
      <c r="BB542" s="25"/>
      <c r="BC542" s="3"/>
      <c r="BE542" s="25"/>
      <c r="BF542" s="3"/>
      <c r="BH542" s="25"/>
      <c r="BI542" s="3"/>
      <c r="BL542" s="3"/>
    </row>
    <row r="543">
      <c r="A543" s="27"/>
      <c r="B543" s="29"/>
      <c r="C543" s="3"/>
      <c r="D543" s="27"/>
      <c r="E543" s="29"/>
      <c r="F543" s="3"/>
      <c r="I543" s="3"/>
      <c r="L543" s="3"/>
      <c r="O543" s="3"/>
      <c r="R543" s="5"/>
      <c r="U543" s="3"/>
      <c r="X543" s="3"/>
      <c r="AA543" s="3"/>
      <c r="AE543" s="3"/>
      <c r="AH543" s="3"/>
      <c r="AK543" s="3"/>
      <c r="AN543" s="3"/>
      <c r="AQ543" s="3"/>
      <c r="AT543" s="3"/>
      <c r="AW543" s="3"/>
      <c r="AZ543" s="3"/>
      <c r="BB543" s="25"/>
      <c r="BC543" s="3"/>
      <c r="BE543" s="25"/>
      <c r="BF543" s="3"/>
      <c r="BH543" s="25"/>
      <c r="BI543" s="3"/>
      <c r="BL543" s="3"/>
    </row>
    <row r="544">
      <c r="A544" s="27"/>
      <c r="B544" s="29"/>
      <c r="C544" s="3"/>
      <c r="D544" s="27"/>
      <c r="E544" s="29"/>
      <c r="F544" s="3"/>
      <c r="I544" s="3"/>
      <c r="L544" s="3"/>
      <c r="O544" s="3"/>
      <c r="R544" s="5"/>
      <c r="U544" s="3"/>
      <c r="X544" s="3"/>
      <c r="AA544" s="3"/>
      <c r="AE544" s="3"/>
      <c r="AH544" s="3"/>
      <c r="AK544" s="3"/>
      <c r="AN544" s="3"/>
      <c r="AQ544" s="3"/>
      <c r="AT544" s="3"/>
      <c r="AW544" s="3"/>
      <c r="AZ544" s="3"/>
      <c r="BB544" s="25"/>
      <c r="BC544" s="3"/>
      <c r="BE544" s="25"/>
      <c r="BF544" s="3"/>
      <c r="BH544" s="25"/>
      <c r="BI544" s="3"/>
      <c r="BL544" s="3"/>
    </row>
    <row r="545">
      <c r="A545" s="27"/>
      <c r="B545" s="29"/>
      <c r="C545" s="3"/>
      <c r="D545" s="27"/>
      <c r="E545" s="29"/>
      <c r="F545" s="3"/>
      <c r="I545" s="3"/>
      <c r="L545" s="3"/>
      <c r="O545" s="3"/>
      <c r="R545" s="5"/>
      <c r="U545" s="3"/>
      <c r="X545" s="3"/>
      <c r="AA545" s="3"/>
      <c r="AE545" s="3"/>
      <c r="AH545" s="3"/>
      <c r="AK545" s="3"/>
      <c r="AN545" s="3"/>
      <c r="AQ545" s="3"/>
      <c r="AT545" s="3"/>
      <c r="AW545" s="3"/>
      <c r="AZ545" s="3"/>
      <c r="BB545" s="25"/>
      <c r="BC545" s="3"/>
      <c r="BE545" s="25"/>
      <c r="BF545" s="3"/>
      <c r="BH545" s="25"/>
      <c r="BI545" s="3"/>
      <c r="BL545" s="3"/>
    </row>
    <row r="546">
      <c r="A546" s="27"/>
      <c r="B546" s="29"/>
      <c r="C546" s="3"/>
      <c r="D546" s="27"/>
      <c r="E546" s="29"/>
      <c r="F546" s="3"/>
      <c r="I546" s="3"/>
      <c r="L546" s="3"/>
      <c r="O546" s="3"/>
      <c r="R546" s="5"/>
      <c r="U546" s="3"/>
      <c r="X546" s="3"/>
      <c r="AA546" s="3"/>
      <c r="AE546" s="3"/>
      <c r="AH546" s="3"/>
      <c r="AK546" s="3"/>
      <c r="AN546" s="3"/>
      <c r="AQ546" s="3"/>
      <c r="AT546" s="3"/>
      <c r="AW546" s="3"/>
      <c r="AZ546" s="3"/>
      <c r="BB546" s="25"/>
      <c r="BC546" s="3"/>
      <c r="BE546" s="25"/>
      <c r="BF546" s="3"/>
      <c r="BH546" s="25"/>
      <c r="BI546" s="3"/>
      <c r="BL546" s="3"/>
    </row>
    <row r="547">
      <c r="A547" s="27"/>
      <c r="B547" s="29"/>
      <c r="C547" s="3"/>
      <c r="D547" s="27"/>
      <c r="E547" s="29"/>
      <c r="F547" s="3"/>
      <c r="I547" s="3"/>
      <c r="L547" s="3"/>
      <c r="O547" s="3"/>
      <c r="R547" s="5"/>
      <c r="U547" s="3"/>
      <c r="X547" s="3"/>
      <c r="AA547" s="3"/>
      <c r="AE547" s="3"/>
      <c r="AH547" s="3"/>
      <c r="AK547" s="3"/>
      <c r="AN547" s="3"/>
      <c r="AQ547" s="3"/>
      <c r="AT547" s="3"/>
      <c r="AW547" s="3"/>
      <c r="AZ547" s="3"/>
      <c r="BB547" s="25"/>
      <c r="BC547" s="3"/>
      <c r="BE547" s="25"/>
      <c r="BF547" s="3"/>
      <c r="BH547" s="25"/>
      <c r="BI547" s="3"/>
      <c r="BL547" s="3"/>
    </row>
    <row r="548">
      <c r="A548" s="27"/>
      <c r="B548" s="29"/>
      <c r="C548" s="3"/>
      <c r="D548" s="27"/>
      <c r="E548" s="29"/>
      <c r="F548" s="3"/>
      <c r="I548" s="3"/>
      <c r="L548" s="3"/>
      <c r="O548" s="3"/>
      <c r="R548" s="5"/>
      <c r="U548" s="3"/>
      <c r="X548" s="3"/>
      <c r="AA548" s="3"/>
      <c r="AE548" s="3"/>
      <c r="AH548" s="3"/>
      <c r="AK548" s="3"/>
      <c r="AN548" s="3"/>
      <c r="AQ548" s="3"/>
      <c r="AT548" s="3"/>
      <c r="AW548" s="3"/>
      <c r="AZ548" s="3"/>
      <c r="BB548" s="25"/>
      <c r="BC548" s="3"/>
      <c r="BE548" s="25"/>
      <c r="BF548" s="3"/>
      <c r="BH548" s="25"/>
      <c r="BI548" s="3"/>
      <c r="BL548" s="3"/>
    </row>
    <row r="549">
      <c r="A549" s="27"/>
      <c r="B549" s="29"/>
      <c r="C549" s="3"/>
      <c r="D549" s="27"/>
      <c r="E549" s="29"/>
      <c r="F549" s="3"/>
      <c r="I549" s="3"/>
      <c r="L549" s="3"/>
      <c r="O549" s="3"/>
      <c r="R549" s="5"/>
      <c r="U549" s="3"/>
      <c r="X549" s="3"/>
      <c r="AA549" s="3"/>
      <c r="AE549" s="3"/>
      <c r="AH549" s="3"/>
      <c r="AK549" s="3"/>
      <c r="AN549" s="3"/>
      <c r="AQ549" s="3"/>
      <c r="AT549" s="3"/>
      <c r="AW549" s="3"/>
      <c r="AZ549" s="3"/>
      <c r="BB549" s="25"/>
      <c r="BC549" s="3"/>
      <c r="BE549" s="25"/>
      <c r="BF549" s="3"/>
      <c r="BH549" s="25"/>
      <c r="BI549" s="3"/>
      <c r="BL549" s="3"/>
    </row>
    <row r="550">
      <c r="A550" s="27"/>
      <c r="B550" s="29"/>
      <c r="C550" s="3"/>
      <c r="D550" s="27"/>
      <c r="E550" s="29"/>
      <c r="F550" s="3"/>
      <c r="I550" s="3"/>
      <c r="L550" s="3"/>
      <c r="O550" s="3"/>
      <c r="R550" s="5"/>
      <c r="U550" s="3"/>
      <c r="X550" s="3"/>
      <c r="AA550" s="3"/>
      <c r="AE550" s="3"/>
      <c r="AH550" s="3"/>
      <c r="AK550" s="3"/>
      <c r="AN550" s="3"/>
      <c r="AQ550" s="3"/>
      <c r="AT550" s="3"/>
      <c r="AW550" s="3"/>
      <c r="AZ550" s="3"/>
      <c r="BB550" s="25"/>
      <c r="BC550" s="3"/>
      <c r="BE550" s="25"/>
      <c r="BF550" s="3"/>
      <c r="BH550" s="25"/>
      <c r="BI550" s="3"/>
      <c r="BL550" s="3"/>
    </row>
    <row r="551">
      <c r="A551" s="27"/>
      <c r="B551" s="29"/>
      <c r="C551" s="3"/>
      <c r="D551" s="27"/>
      <c r="E551" s="29"/>
      <c r="F551" s="3"/>
      <c r="I551" s="3"/>
      <c r="L551" s="3"/>
      <c r="O551" s="3"/>
      <c r="R551" s="5"/>
      <c r="U551" s="3"/>
      <c r="X551" s="3"/>
      <c r="AA551" s="3"/>
      <c r="AE551" s="3"/>
      <c r="AH551" s="3"/>
      <c r="AK551" s="3"/>
      <c r="AN551" s="3"/>
      <c r="AQ551" s="3"/>
      <c r="AT551" s="3"/>
      <c r="AW551" s="3"/>
      <c r="AZ551" s="3"/>
      <c r="BB551" s="25"/>
      <c r="BC551" s="3"/>
      <c r="BE551" s="25"/>
      <c r="BF551" s="3"/>
      <c r="BH551" s="25"/>
      <c r="BI551" s="3"/>
      <c r="BL551" s="3"/>
    </row>
    <row r="552">
      <c r="A552" s="27"/>
      <c r="B552" s="29"/>
      <c r="C552" s="3"/>
      <c r="D552" s="27"/>
      <c r="E552" s="29"/>
      <c r="F552" s="3"/>
      <c r="I552" s="3"/>
      <c r="L552" s="3"/>
      <c r="O552" s="3"/>
      <c r="R552" s="5"/>
      <c r="U552" s="3"/>
      <c r="X552" s="3"/>
      <c r="AA552" s="3"/>
      <c r="AE552" s="3"/>
      <c r="AH552" s="3"/>
      <c r="AK552" s="3"/>
      <c r="AN552" s="3"/>
      <c r="AQ552" s="3"/>
      <c r="AT552" s="3"/>
      <c r="AW552" s="3"/>
      <c r="AZ552" s="3"/>
      <c r="BB552" s="25"/>
      <c r="BC552" s="3"/>
      <c r="BE552" s="25"/>
      <c r="BF552" s="3"/>
      <c r="BH552" s="25"/>
      <c r="BI552" s="3"/>
      <c r="BL552" s="3"/>
    </row>
    <row r="553">
      <c r="A553" s="27"/>
      <c r="B553" s="29"/>
      <c r="C553" s="3"/>
      <c r="D553" s="27"/>
      <c r="E553" s="29"/>
      <c r="F553" s="3"/>
      <c r="I553" s="3"/>
      <c r="L553" s="3"/>
      <c r="O553" s="3"/>
      <c r="R553" s="5"/>
      <c r="U553" s="3"/>
      <c r="X553" s="3"/>
      <c r="AA553" s="3"/>
      <c r="AE553" s="3"/>
      <c r="AH553" s="3"/>
      <c r="AK553" s="3"/>
      <c r="AN553" s="3"/>
      <c r="AQ553" s="3"/>
      <c r="AT553" s="3"/>
      <c r="AW553" s="3"/>
      <c r="AZ553" s="3"/>
      <c r="BB553" s="25"/>
      <c r="BC553" s="3"/>
      <c r="BE553" s="25"/>
      <c r="BF553" s="3"/>
      <c r="BH553" s="25"/>
      <c r="BI553" s="3"/>
      <c r="BL553" s="3"/>
    </row>
    <row r="554">
      <c r="A554" s="27"/>
      <c r="B554" s="29"/>
      <c r="C554" s="3"/>
      <c r="D554" s="27"/>
      <c r="E554" s="29"/>
      <c r="F554" s="3"/>
      <c r="I554" s="3"/>
      <c r="L554" s="3"/>
      <c r="O554" s="3"/>
      <c r="R554" s="5"/>
      <c r="U554" s="3"/>
      <c r="X554" s="3"/>
      <c r="AA554" s="3"/>
      <c r="AE554" s="3"/>
      <c r="AH554" s="3"/>
      <c r="AK554" s="3"/>
      <c r="AN554" s="3"/>
      <c r="AQ554" s="3"/>
      <c r="AT554" s="3"/>
      <c r="AW554" s="3"/>
      <c r="AZ554" s="3"/>
      <c r="BB554" s="25"/>
      <c r="BC554" s="3"/>
      <c r="BE554" s="25"/>
      <c r="BF554" s="3"/>
      <c r="BH554" s="25"/>
      <c r="BI554" s="3"/>
      <c r="BL554" s="3"/>
    </row>
    <row r="555">
      <c r="A555" s="27"/>
      <c r="B555" s="29"/>
      <c r="C555" s="3"/>
      <c r="D555" s="27"/>
      <c r="E555" s="29"/>
      <c r="F555" s="3"/>
      <c r="I555" s="3"/>
      <c r="L555" s="3"/>
      <c r="O555" s="3"/>
      <c r="R555" s="5"/>
      <c r="U555" s="3"/>
      <c r="X555" s="3"/>
      <c r="AA555" s="3"/>
      <c r="AE555" s="3"/>
      <c r="AH555" s="3"/>
      <c r="AK555" s="3"/>
      <c r="AN555" s="3"/>
      <c r="AQ555" s="3"/>
      <c r="AT555" s="3"/>
      <c r="AW555" s="3"/>
      <c r="AZ555" s="3"/>
      <c r="BB555" s="25"/>
      <c r="BC555" s="3"/>
      <c r="BE555" s="25"/>
      <c r="BF555" s="3"/>
      <c r="BH555" s="25"/>
      <c r="BI555" s="3"/>
      <c r="BL555" s="3"/>
    </row>
    <row r="556">
      <c r="A556" s="27"/>
      <c r="B556" s="29"/>
      <c r="C556" s="3"/>
      <c r="D556" s="27"/>
      <c r="E556" s="29"/>
      <c r="F556" s="3"/>
      <c r="I556" s="3"/>
      <c r="L556" s="3"/>
      <c r="O556" s="3"/>
      <c r="R556" s="5"/>
      <c r="U556" s="3"/>
      <c r="X556" s="3"/>
      <c r="AA556" s="3"/>
      <c r="AE556" s="3"/>
      <c r="AH556" s="3"/>
      <c r="AK556" s="3"/>
      <c r="AN556" s="3"/>
      <c r="AQ556" s="3"/>
      <c r="AT556" s="3"/>
      <c r="AW556" s="3"/>
      <c r="AZ556" s="3"/>
      <c r="BB556" s="25"/>
      <c r="BC556" s="3"/>
      <c r="BE556" s="25"/>
      <c r="BF556" s="3"/>
      <c r="BH556" s="25"/>
      <c r="BI556" s="3"/>
      <c r="BL556" s="3"/>
    </row>
    <row r="557">
      <c r="A557" s="27"/>
      <c r="B557" s="29"/>
      <c r="C557" s="3"/>
      <c r="D557" s="27"/>
      <c r="E557" s="29"/>
      <c r="F557" s="3"/>
      <c r="I557" s="3"/>
      <c r="L557" s="3"/>
      <c r="O557" s="3"/>
      <c r="R557" s="5"/>
      <c r="U557" s="3"/>
      <c r="X557" s="3"/>
      <c r="AA557" s="3"/>
      <c r="AE557" s="3"/>
      <c r="AH557" s="3"/>
      <c r="AK557" s="3"/>
      <c r="AN557" s="3"/>
      <c r="AQ557" s="3"/>
      <c r="AT557" s="3"/>
      <c r="AW557" s="3"/>
      <c r="AZ557" s="3"/>
      <c r="BB557" s="25"/>
      <c r="BC557" s="3"/>
      <c r="BE557" s="25"/>
      <c r="BF557" s="3"/>
      <c r="BH557" s="25"/>
      <c r="BI557" s="3"/>
      <c r="BL557" s="3"/>
    </row>
    <row r="558">
      <c r="A558" s="27"/>
      <c r="B558" s="29"/>
      <c r="C558" s="3"/>
      <c r="D558" s="27"/>
      <c r="E558" s="29"/>
      <c r="F558" s="3"/>
      <c r="I558" s="3"/>
      <c r="L558" s="3"/>
      <c r="O558" s="3"/>
      <c r="R558" s="5"/>
      <c r="U558" s="3"/>
      <c r="X558" s="3"/>
      <c r="AA558" s="3"/>
      <c r="AE558" s="3"/>
      <c r="AH558" s="3"/>
      <c r="AK558" s="3"/>
      <c r="AN558" s="3"/>
      <c r="AQ558" s="3"/>
      <c r="AT558" s="3"/>
      <c r="AW558" s="3"/>
      <c r="AZ558" s="3"/>
      <c r="BB558" s="25"/>
      <c r="BC558" s="3"/>
      <c r="BE558" s="25"/>
      <c r="BF558" s="3"/>
      <c r="BH558" s="25"/>
      <c r="BI558" s="3"/>
      <c r="BL558" s="3"/>
    </row>
    <row r="559">
      <c r="A559" s="27"/>
      <c r="B559" s="29"/>
      <c r="C559" s="3"/>
      <c r="D559" s="27"/>
      <c r="E559" s="29"/>
      <c r="F559" s="3"/>
      <c r="I559" s="3"/>
      <c r="L559" s="3"/>
      <c r="O559" s="3"/>
      <c r="R559" s="5"/>
      <c r="U559" s="3"/>
      <c r="X559" s="3"/>
      <c r="AA559" s="3"/>
      <c r="AE559" s="3"/>
      <c r="AH559" s="3"/>
      <c r="AK559" s="3"/>
      <c r="AN559" s="3"/>
      <c r="AQ559" s="3"/>
      <c r="AT559" s="3"/>
      <c r="AW559" s="3"/>
      <c r="AZ559" s="3"/>
      <c r="BB559" s="25"/>
      <c r="BC559" s="3"/>
      <c r="BE559" s="25"/>
      <c r="BF559" s="3"/>
      <c r="BH559" s="25"/>
      <c r="BI559" s="3"/>
      <c r="BL559" s="3"/>
    </row>
    <row r="560">
      <c r="A560" s="27"/>
      <c r="B560" s="29"/>
      <c r="C560" s="3"/>
      <c r="D560" s="27"/>
      <c r="E560" s="29"/>
      <c r="F560" s="3"/>
      <c r="I560" s="3"/>
      <c r="L560" s="3"/>
      <c r="O560" s="3"/>
      <c r="R560" s="5"/>
      <c r="U560" s="3"/>
      <c r="X560" s="3"/>
      <c r="AA560" s="3"/>
      <c r="AE560" s="3"/>
      <c r="AH560" s="3"/>
      <c r="AK560" s="3"/>
      <c r="AN560" s="3"/>
      <c r="AQ560" s="3"/>
      <c r="AT560" s="3"/>
      <c r="AW560" s="3"/>
      <c r="AZ560" s="3"/>
      <c r="BB560" s="25"/>
      <c r="BC560" s="3"/>
      <c r="BE560" s="25"/>
      <c r="BF560" s="3"/>
      <c r="BH560" s="25"/>
      <c r="BI560" s="3"/>
      <c r="BL560" s="3"/>
    </row>
    <row r="561">
      <c r="A561" s="27"/>
      <c r="B561" s="29"/>
      <c r="C561" s="3"/>
      <c r="D561" s="27"/>
      <c r="E561" s="29"/>
      <c r="F561" s="3"/>
      <c r="I561" s="3"/>
      <c r="L561" s="3"/>
      <c r="O561" s="3"/>
      <c r="R561" s="5"/>
      <c r="U561" s="3"/>
      <c r="X561" s="3"/>
      <c r="AA561" s="3"/>
      <c r="AE561" s="3"/>
      <c r="AH561" s="3"/>
      <c r="AK561" s="3"/>
      <c r="AN561" s="3"/>
      <c r="AQ561" s="3"/>
      <c r="AT561" s="3"/>
      <c r="AW561" s="3"/>
      <c r="AZ561" s="3"/>
      <c r="BB561" s="25"/>
      <c r="BC561" s="3"/>
      <c r="BE561" s="25"/>
      <c r="BF561" s="3"/>
      <c r="BH561" s="25"/>
      <c r="BI561" s="3"/>
      <c r="BL561" s="3"/>
    </row>
    <row r="562">
      <c r="A562" s="27"/>
      <c r="B562" s="29"/>
      <c r="C562" s="3"/>
      <c r="D562" s="27"/>
      <c r="E562" s="29"/>
      <c r="F562" s="3"/>
      <c r="I562" s="3"/>
      <c r="L562" s="3"/>
      <c r="O562" s="3"/>
      <c r="R562" s="5"/>
      <c r="U562" s="3"/>
      <c r="X562" s="3"/>
      <c r="AA562" s="3"/>
      <c r="AE562" s="3"/>
      <c r="AH562" s="3"/>
      <c r="AK562" s="3"/>
      <c r="AN562" s="3"/>
      <c r="AQ562" s="3"/>
      <c r="AT562" s="3"/>
      <c r="AW562" s="3"/>
      <c r="AZ562" s="3"/>
      <c r="BB562" s="25"/>
      <c r="BC562" s="3"/>
      <c r="BE562" s="25"/>
      <c r="BF562" s="3"/>
      <c r="BH562" s="25"/>
      <c r="BI562" s="3"/>
      <c r="BL562" s="3"/>
    </row>
    <row r="563">
      <c r="A563" s="27"/>
      <c r="B563" s="29"/>
      <c r="C563" s="3"/>
      <c r="D563" s="27"/>
      <c r="E563" s="29"/>
      <c r="F563" s="3"/>
      <c r="I563" s="3"/>
      <c r="L563" s="3"/>
      <c r="O563" s="3"/>
      <c r="R563" s="5"/>
      <c r="U563" s="3"/>
      <c r="X563" s="3"/>
      <c r="AA563" s="3"/>
      <c r="AE563" s="3"/>
      <c r="AH563" s="3"/>
      <c r="AK563" s="3"/>
      <c r="AN563" s="3"/>
      <c r="AQ563" s="3"/>
      <c r="AT563" s="3"/>
      <c r="AW563" s="3"/>
      <c r="AZ563" s="3"/>
      <c r="BB563" s="25"/>
      <c r="BC563" s="3"/>
      <c r="BE563" s="25"/>
      <c r="BF563" s="3"/>
      <c r="BH563" s="25"/>
      <c r="BI563" s="3"/>
      <c r="BL563" s="3"/>
    </row>
    <row r="564">
      <c r="A564" s="27"/>
      <c r="B564" s="29"/>
      <c r="C564" s="3"/>
      <c r="D564" s="27"/>
      <c r="E564" s="29"/>
      <c r="F564" s="3"/>
      <c r="I564" s="3"/>
      <c r="L564" s="3"/>
      <c r="O564" s="3"/>
      <c r="R564" s="5"/>
      <c r="U564" s="3"/>
      <c r="X564" s="3"/>
      <c r="AA564" s="3"/>
      <c r="AE564" s="3"/>
      <c r="AH564" s="3"/>
      <c r="AK564" s="3"/>
      <c r="AN564" s="3"/>
      <c r="AQ564" s="3"/>
      <c r="AT564" s="3"/>
      <c r="AW564" s="3"/>
      <c r="AZ564" s="3"/>
      <c r="BB564" s="25"/>
      <c r="BC564" s="3"/>
      <c r="BE564" s="25"/>
      <c r="BF564" s="3"/>
      <c r="BH564" s="25"/>
      <c r="BI564" s="3"/>
      <c r="BL564" s="3"/>
    </row>
    <row r="565">
      <c r="A565" s="27"/>
      <c r="B565" s="29"/>
      <c r="C565" s="3"/>
      <c r="D565" s="27"/>
      <c r="E565" s="29"/>
      <c r="F565" s="3"/>
      <c r="I565" s="3"/>
      <c r="L565" s="3"/>
      <c r="O565" s="3"/>
      <c r="R565" s="5"/>
      <c r="U565" s="3"/>
      <c r="X565" s="3"/>
      <c r="AA565" s="3"/>
      <c r="AE565" s="3"/>
      <c r="AH565" s="3"/>
      <c r="AK565" s="3"/>
      <c r="AN565" s="3"/>
      <c r="AQ565" s="3"/>
      <c r="AT565" s="3"/>
      <c r="AW565" s="3"/>
      <c r="AZ565" s="3"/>
      <c r="BB565" s="25"/>
      <c r="BC565" s="3"/>
      <c r="BE565" s="25"/>
      <c r="BF565" s="3"/>
      <c r="BH565" s="25"/>
      <c r="BI565" s="3"/>
      <c r="BL565" s="3"/>
    </row>
    <row r="566">
      <c r="A566" s="27"/>
      <c r="B566" s="29"/>
      <c r="C566" s="3"/>
      <c r="D566" s="27"/>
      <c r="E566" s="29"/>
      <c r="F566" s="3"/>
      <c r="I566" s="3"/>
      <c r="L566" s="3"/>
      <c r="O566" s="3"/>
      <c r="R566" s="5"/>
      <c r="U566" s="3"/>
      <c r="X566" s="3"/>
      <c r="AA566" s="3"/>
      <c r="AE566" s="3"/>
      <c r="AH566" s="3"/>
      <c r="AK566" s="3"/>
      <c r="AN566" s="3"/>
      <c r="AQ566" s="3"/>
      <c r="AT566" s="3"/>
      <c r="AW566" s="3"/>
      <c r="AZ566" s="3"/>
      <c r="BB566" s="25"/>
      <c r="BC566" s="3"/>
      <c r="BE566" s="25"/>
      <c r="BF566" s="3"/>
      <c r="BH566" s="25"/>
      <c r="BI566" s="3"/>
      <c r="BL566" s="3"/>
    </row>
    <row r="567">
      <c r="A567" s="27"/>
      <c r="B567" s="29"/>
      <c r="C567" s="3"/>
      <c r="D567" s="27"/>
      <c r="E567" s="29"/>
      <c r="F567" s="3"/>
      <c r="I567" s="3"/>
      <c r="L567" s="3"/>
      <c r="O567" s="3"/>
      <c r="R567" s="5"/>
      <c r="U567" s="3"/>
      <c r="X567" s="3"/>
      <c r="AA567" s="3"/>
      <c r="AE567" s="3"/>
      <c r="AH567" s="3"/>
      <c r="AK567" s="3"/>
      <c r="AN567" s="3"/>
      <c r="AQ567" s="3"/>
      <c r="AT567" s="3"/>
      <c r="AW567" s="3"/>
      <c r="AZ567" s="3"/>
      <c r="BB567" s="25"/>
      <c r="BC567" s="3"/>
      <c r="BE567" s="25"/>
      <c r="BF567" s="3"/>
      <c r="BH567" s="25"/>
      <c r="BI567" s="3"/>
      <c r="BL567" s="3"/>
    </row>
    <row r="568">
      <c r="A568" s="27"/>
      <c r="B568" s="29"/>
      <c r="C568" s="3"/>
      <c r="D568" s="27"/>
      <c r="E568" s="29"/>
      <c r="F568" s="3"/>
      <c r="I568" s="3"/>
      <c r="L568" s="3"/>
      <c r="O568" s="3"/>
      <c r="R568" s="5"/>
      <c r="U568" s="3"/>
      <c r="X568" s="3"/>
      <c r="AA568" s="3"/>
      <c r="AE568" s="3"/>
      <c r="AH568" s="3"/>
      <c r="AK568" s="3"/>
      <c r="AN568" s="3"/>
      <c r="AQ568" s="3"/>
      <c r="AT568" s="3"/>
      <c r="AW568" s="3"/>
      <c r="AZ568" s="3"/>
      <c r="BB568" s="25"/>
      <c r="BC568" s="3"/>
      <c r="BE568" s="25"/>
      <c r="BF568" s="3"/>
      <c r="BH568" s="25"/>
      <c r="BI568" s="3"/>
      <c r="BL568" s="3"/>
    </row>
    <row r="569">
      <c r="A569" s="27"/>
      <c r="B569" s="29"/>
      <c r="C569" s="3"/>
      <c r="D569" s="27"/>
      <c r="E569" s="29"/>
      <c r="F569" s="3"/>
      <c r="I569" s="3"/>
      <c r="L569" s="3"/>
      <c r="O569" s="3"/>
      <c r="R569" s="5"/>
      <c r="U569" s="3"/>
      <c r="X569" s="3"/>
      <c r="AA569" s="3"/>
      <c r="AE569" s="3"/>
      <c r="AH569" s="3"/>
      <c r="AK569" s="3"/>
      <c r="AN569" s="3"/>
      <c r="AQ569" s="3"/>
      <c r="AT569" s="3"/>
      <c r="AW569" s="3"/>
      <c r="AZ569" s="3"/>
      <c r="BB569" s="25"/>
      <c r="BC569" s="3"/>
      <c r="BE569" s="25"/>
      <c r="BF569" s="3"/>
      <c r="BH569" s="25"/>
      <c r="BI569" s="3"/>
      <c r="BL569" s="3"/>
    </row>
    <row r="570">
      <c r="A570" s="27"/>
      <c r="B570" s="29"/>
      <c r="C570" s="3"/>
      <c r="D570" s="27"/>
      <c r="E570" s="29"/>
      <c r="F570" s="3"/>
      <c r="I570" s="3"/>
      <c r="L570" s="3"/>
      <c r="O570" s="3"/>
      <c r="R570" s="5"/>
      <c r="U570" s="3"/>
      <c r="X570" s="3"/>
      <c r="AA570" s="3"/>
      <c r="AE570" s="3"/>
      <c r="AH570" s="3"/>
      <c r="AK570" s="3"/>
      <c r="AN570" s="3"/>
      <c r="AQ570" s="3"/>
      <c r="AT570" s="3"/>
      <c r="AW570" s="3"/>
      <c r="AZ570" s="3"/>
      <c r="BB570" s="25"/>
      <c r="BC570" s="3"/>
      <c r="BE570" s="25"/>
      <c r="BF570" s="3"/>
      <c r="BH570" s="25"/>
      <c r="BI570" s="3"/>
      <c r="BL570" s="3"/>
    </row>
    <row r="571">
      <c r="A571" s="27"/>
      <c r="B571" s="29"/>
      <c r="C571" s="3"/>
      <c r="D571" s="27"/>
      <c r="E571" s="29"/>
      <c r="F571" s="3"/>
      <c r="I571" s="3"/>
      <c r="L571" s="3"/>
      <c r="O571" s="3"/>
      <c r="R571" s="5"/>
      <c r="U571" s="3"/>
      <c r="X571" s="3"/>
      <c r="AA571" s="3"/>
      <c r="AE571" s="3"/>
      <c r="AH571" s="3"/>
      <c r="AK571" s="3"/>
      <c r="AN571" s="3"/>
      <c r="AQ571" s="3"/>
      <c r="AT571" s="3"/>
      <c r="AW571" s="3"/>
      <c r="AZ571" s="3"/>
      <c r="BB571" s="25"/>
      <c r="BC571" s="3"/>
      <c r="BE571" s="25"/>
      <c r="BF571" s="3"/>
      <c r="BH571" s="25"/>
      <c r="BI571" s="3"/>
      <c r="BL571" s="3"/>
    </row>
    <row r="572">
      <c r="A572" s="27"/>
      <c r="B572" s="29"/>
      <c r="C572" s="3"/>
      <c r="D572" s="27"/>
      <c r="E572" s="29"/>
      <c r="F572" s="3"/>
      <c r="I572" s="3"/>
      <c r="L572" s="3"/>
      <c r="O572" s="3"/>
      <c r="R572" s="5"/>
      <c r="U572" s="3"/>
      <c r="X572" s="3"/>
      <c r="AA572" s="3"/>
      <c r="AE572" s="3"/>
      <c r="AH572" s="3"/>
      <c r="AK572" s="3"/>
      <c r="AN572" s="3"/>
      <c r="AQ572" s="3"/>
      <c r="AT572" s="3"/>
      <c r="AW572" s="3"/>
      <c r="AZ572" s="3"/>
      <c r="BB572" s="25"/>
      <c r="BC572" s="3"/>
      <c r="BE572" s="25"/>
      <c r="BF572" s="3"/>
      <c r="BH572" s="25"/>
      <c r="BI572" s="3"/>
      <c r="BL572" s="3"/>
    </row>
    <row r="573">
      <c r="A573" s="27"/>
      <c r="B573" s="29"/>
      <c r="C573" s="3"/>
      <c r="D573" s="27"/>
      <c r="E573" s="29"/>
      <c r="F573" s="3"/>
      <c r="I573" s="3"/>
      <c r="L573" s="3"/>
      <c r="O573" s="3"/>
      <c r="R573" s="5"/>
      <c r="U573" s="3"/>
      <c r="X573" s="3"/>
      <c r="AA573" s="3"/>
      <c r="AE573" s="3"/>
      <c r="AH573" s="3"/>
      <c r="AK573" s="3"/>
      <c r="AN573" s="3"/>
      <c r="AQ573" s="3"/>
      <c r="AT573" s="3"/>
      <c r="AW573" s="3"/>
      <c r="AZ573" s="3"/>
      <c r="BB573" s="25"/>
      <c r="BC573" s="3"/>
      <c r="BE573" s="25"/>
      <c r="BF573" s="3"/>
      <c r="BH573" s="25"/>
      <c r="BI573" s="3"/>
      <c r="BL573" s="3"/>
    </row>
    <row r="574">
      <c r="A574" s="27"/>
      <c r="B574" s="29"/>
      <c r="C574" s="3"/>
      <c r="D574" s="27"/>
      <c r="E574" s="29"/>
      <c r="F574" s="3"/>
      <c r="I574" s="3"/>
      <c r="L574" s="3"/>
      <c r="O574" s="3"/>
      <c r="R574" s="5"/>
      <c r="U574" s="3"/>
      <c r="X574" s="3"/>
      <c r="AA574" s="3"/>
      <c r="AE574" s="3"/>
      <c r="AH574" s="3"/>
      <c r="AK574" s="3"/>
      <c r="AN574" s="3"/>
      <c r="AQ574" s="3"/>
      <c r="AT574" s="3"/>
      <c r="AW574" s="3"/>
      <c r="AZ574" s="3"/>
      <c r="BB574" s="25"/>
      <c r="BC574" s="3"/>
      <c r="BE574" s="25"/>
      <c r="BF574" s="3"/>
      <c r="BH574" s="25"/>
      <c r="BI574" s="3"/>
      <c r="BL574" s="3"/>
    </row>
    <row r="575">
      <c r="A575" s="27"/>
      <c r="B575" s="29"/>
      <c r="C575" s="3"/>
      <c r="D575" s="27"/>
      <c r="E575" s="29"/>
      <c r="F575" s="3"/>
      <c r="I575" s="3"/>
      <c r="L575" s="3"/>
      <c r="O575" s="3"/>
      <c r="R575" s="5"/>
      <c r="U575" s="3"/>
      <c r="X575" s="3"/>
      <c r="AA575" s="3"/>
      <c r="AE575" s="3"/>
      <c r="AH575" s="3"/>
      <c r="AK575" s="3"/>
      <c r="AN575" s="3"/>
      <c r="AQ575" s="3"/>
      <c r="AT575" s="3"/>
      <c r="AW575" s="3"/>
      <c r="AZ575" s="3"/>
      <c r="BB575" s="25"/>
      <c r="BC575" s="3"/>
      <c r="BE575" s="25"/>
      <c r="BF575" s="3"/>
      <c r="BH575" s="25"/>
      <c r="BI575" s="3"/>
      <c r="BL575" s="3"/>
    </row>
    <row r="576">
      <c r="A576" s="27"/>
      <c r="B576" s="29"/>
      <c r="C576" s="3"/>
      <c r="D576" s="27"/>
      <c r="E576" s="29"/>
      <c r="F576" s="3"/>
      <c r="I576" s="3"/>
      <c r="L576" s="3"/>
      <c r="O576" s="3"/>
      <c r="R576" s="5"/>
      <c r="U576" s="3"/>
      <c r="X576" s="3"/>
      <c r="AA576" s="3"/>
      <c r="AE576" s="3"/>
      <c r="AH576" s="3"/>
      <c r="AK576" s="3"/>
      <c r="AN576" s="3"/>
      <c r="AQ576" s="3"/>
      <c r="AT576" s="3"/>
      <c r="AW576" s="3"/>
      <c r="AZ576" s="3"/>
      <c r="BB576" s="25"/>
      <c r="BC576" s="3"/>
      <c r="BE576" s="25"/>
      <c r="BF576" s="3"/>
      <c r="BH576" s="25"/>
      <c r="BI576" s="3"/>
      <c r="BL576" s="3"/>
    </row>
    <row r="577">
      <c r="A577" s="27"/>
      <c r="B577" s="29"/>
      <c r="C577" s="3"/>
      <c r="D577" s="27"/>
      <c r="E577" s="29"/>
      <c r="F577" s="3"/>
      <c r="I577" s="3"/>
      <c r="L577" s="3"/>
      <c r="O577" s="3"/>
      <c r="R577" s="5"/>
      <c r="U577" s="3"/>
      <c r="X577" s="3"/>
      <c r="AA577" s="3"/>
      <c r="AE577" s="3"/>
      <c r="AH577" s="3"/>
      <c r="AK577" s="3"/>
      <c r="AN577" s="3"/>
      <c r="AQ577" s="3"/>
      <c r="AT577" s="3"/>
      <c r="AW577" s="3"/>
      <c r="AZ577" s="3"/>
      <c r="BB577" s="25"/>
      <c r="BC577" s="3"/>
      <c r="BE577" s="25"/>
      <c r="BF577" s="3"/>
      <c r="BH577" s="25"/>
      <c r="BI577" s="3"/>
      <c r="BL577" s="3"/>
    </row>
    <row r="578">
      <c r="A578" s="27"/>
      <c r="B578" s="29"/>
      <c r="C578" s="3"/>
      <c r="D578" s="27"/>
      <c r="E578" s="29"/>
      <c r="F578" s="3"/>
      <c r="I578" s="3"/>
      <c r="L578" s="3"/>
      <c r="O578" s="3"/>
      <c r="R578" s="5"/>
      <c r="U578" s="3"/>
      <c r="X578" s="3"/>
      <c r="AA578" s="3"/>
      <c r="AE578" s="3"/>
      <c r="AH578" s="3"/>
      <c r="AK578" s="3"/>
      <c r="AN578" s="3"/>
      <c r="AQ578" s="3"/>
      <c r="AT578" s="3"/>
      <c r="AW578" s="3"/>
      <c r="AZ578" s="3"/>
      <c r="BB578" s="25"/>
      <c r="BC578" s="3"/>
      <c r="BE578" s="25"/>
      <c r="BF578" s="3"/>
      <c r="BH578" s="25"/>
      <c r="BI578" s="3"/>
      <c r="BL578" s="3"/>
    </row>
    <row r="579">
      <c r="A579" s="27"/>
      <c r="B579" s="29"/>
      <c r="C579" s="3"/>
      <c r="D579" s="27"/>
      <c r="E579" s="29"/>
      <c r="F579" s="3"/>
      <c r="I579" s="3"/>
      <c r="L579" s="3"/>
      <c r="O579" s="3"/>
      <c r="R579" s="5"/>
      <c r="U579" s="3"/>
      <c r="X579" s="3"/>
      <c r="AA579" s="3"/>
      <c r="AE579" s="3"/>
      <c r="AH579" s="3"/>
      <c r="AK579" s="3"/>
      <c r="AN579" s="3"/>
      <c r="AQ579" s="3"/>
      <c r="AT579" s="3"/>
      <c r="AW579" s="3"/>
      <c r="AZ579" s="3"/>
      <c r="BB579" s="25"/>
      <c r="BC579" s="3"/>
      <c r="BE579" s="25"/>
      <c r="BF579" s="3"/>
      <c r="BH579" s="25"/>
      <c r="BI579" s="3"/>
      <c r="BL579" s="3"/>
    </row>
    <row r="580">
      <c r="A580" s="27"/>
      <c r="B580" s="29"/>
      <c r="C580" s="3"/>
      <c r="D580" s="27"/>
      <c r="E580" s="29"/>
      <c r="F580" s="3"/>
      <c r="I580" s="3"/>
      <c r="L580" s="3"/>
      <c r="O580" s="3"/>
      <c r="R580" s="5"/>
      <c r="U580" s="3"/>
      <c r="X580" s="3"/>
      <c r="AA580" s="3"/>
      <c r="AE580" s="3"/>
      <c r="AH580" s="3"/>
      <c r="AK580" s="3"/>
      <c r="AN580" s="3"/>
      <c r="AQ580" s="3"/>
      <c r="AT580" s="3"/>
      <c r="AW580" s="3"/>
      <c r="AZ580" s="3"/>
      <c r="BB580" s="25"/>
      <c r="BC580" s="3"/>
      <c r="BE580" s="25"/>
      <c r="BF580" s="3"/>
      <c r="BH580" s="25"/>
      <c r="BI580" s="3"/>
      <c r="BL580" s="3"/>
    </row>
    <row r="581">
      <c r="A581" s="27"/>
      <c r="B581" s="29"/>
      <c r="C581" s="3"/>
      <c r="D581" s="27"/>
      <c r="E581" s="29"/>
      <c r="F581" s="3"/>
      <c r="I581" s="3"/>
      <c r="L581" s="3"/>
      <c r="O581" s="3"/>
      <c r="R581" s="5"/>
      <c r="U581" s="3"/>
      <c r="X581" s="3"/>
      <c r="AA581" s="3"/>
      <c r="AE581" s="3"/>
      <c r="AH581" s="3"/>
      <c r="AK581" s="3"/>
      <c r="AN581" s="3"/>
      <c r="AQ581" s="3"/>
      <c r="AT581" s="3"/>
      <c r="AW581" s="3"/>
      <c r="AZ581" s="3"/>
      <c r="BB581" s="25"/>
      <c r="BC581" s="3"/>
      <c r="BE581" s="25"/>
      <c r="BF581" s="3"/>
      <c r="BH581" s="25"/>
      <c r="BI581" s="3"/>
      <c r="BL581" s="3"/>
    </row>
    <row r="582">
      <c r="A582" s="27"/>
      <c r="B582" s="29"/>
      <c r="C582" s="3"/>
      <c r="D582" s="27"/>
      <c r="E582" s="29"/>
      <c r="F582" s="3"/>
      <c r="I582" s="3"/>
      <c r="L582" s="3"/>
      <c r="O582" s="3"/>
      <c r="R582" s="5"/>
      <c r="U582" s="3"/>
      <c r="X582" s="3"/>
      <c r="AA582" s="3"/>
      <c r="AE582" s="3"/>
      <c r="AH582" s="3"/>
      <c r="AK582" s="3"/>
      <c r="AN582" s="3"/>
      <c r="AQ582" s="3"/>
      <c r="AT582" s="3"/>
      <c r="AW582" s="3"/>
      <c r="AZ582" s="3"/>
      <c r="BB582" s="25"/>
      <c r="BC582" s="3"/>
      <c r="BE582" s="25"/>
      <c r="BF582" s="3"/>
      <c r="BH582" s="25"/>
      <c r="BI582" s="3"/>
      <c r="BL582" s="3"/>
    </row>
    <row r="583">
      <c r="A583" s="27"/>
      <c r="B583" s="29"/>
      <c r="C583" s="3"/>
      <c r="D583" s="27"/>
      <c r="E583" s="29"/>
      <c r="F583" s="3"/>
      <c r="I583" s="3"/>
      <c r="L583" s="3"/>
      <c r="O583" s="3"/>
      <c r="R583" s="5"/>
      <c r="U583" s="3"/>
      <c r="X583" s="3"/>
      <c r="AA583" s="3"/>
      <c r="AE583" s="3"/>
      <c r="AH583" s="3"/>
      <c r="AK583" s="3"/>
      <c r="AN583" s="3"/>
      <c r="AQ583" s="3"/>
      <c r="AT583" s="3"/>
      <c r="AW583" s="3"/>
      <c r="AZ583" s="3"/>
      <c r="BB583" s="25"/>
      <c r="BC583" s="3"/>
      <c r="BE583" s="25"/>
      <c r="BF583" s="3"/>
      <c r="BH583" s="25"/>
      <c r="BI583" s="3"/>
      <c r="BL583" s="3"/>
    </row>
    <row r="584">
      <c r="A584" s="27"/>
      <c r="B584" s="29"/>
      <c r="C584" s="3"/>
      <c r="D584" s="27"/>
      <c r="E584" s="29"/>
      <c r="F584" s="3"/>
      <c r="I584" s="3"/>
      <c r="L584" s="3"/>
      <c r="O584" s="3"/>
      <c r="R584" s="5"/>
      <c r="U584" s="3"/>
      <c r="X584" s="3"/>
      <c r="AA584" s="3"/>
      <c r="AE584" s="3"/>
      <c r="AH584" s="3"/>
      <c r="AK584" s="3"/>
      <c r="AN584" s="3"/>
      <c r="AQ584" s="3"/>
      <c r="AT584" s="3"/>
      <c r="AW584" s="3"/>
      <c r="AZ584" s="3"/>
      <c r="BB584" s="25"/>
      <c r="BC584" s="3"/>
      <c r="BE584" s="25"/>
      <c r="BF584" s="3"/>
      <c r="BH584" s="25"/>
      <c r="BI584" s="3"/>
      <c r="BL584" s="3"/>
    </row>
    <row r="585">
      <c r="A585" s="27"/>
      <c r="B585" s="29"/>
      <c r="C585" s="3"/>
      <c r="D585" s="27"/>
      <c r="E585" s="29"/>
      <c r="F585" s="3"/>
      <c r="I585" s="3"/>
      <c r="L585" s="3"/>
      <c r="O585" s="3"/>
      <c r="R585" s="5"/>
      <c r="U585" s="3"/>
      <c r="X585" s="3"/>
      <c r="AA585" s="3"/>
      <c r="AE585" s="3"/>
      <c r="AH585" s="3"/>
      <c r="AK585" s="3"/>
      <c r="AN585" s="3"/>
      <c r="AQ585" s="3"/>
      <c r="AT585" s="3"/>
      <c r="AW585" s="3"/>
      <c r="AZ585" s="3"/>
      <c r="BB585" s="25"/>
      <c r="BC585" s="3"/>
      <c r="BE585" s="25"/>
      <c r="BF585" s="3"/>
      <c r="BH585" s="25"/>
      <c r="BI585" s="3"/>
      <c r="BL585" s="3"/>
    </row>
    <row r="586">
      <c r="A586" s="27"/>
      <c r="B586" s="29"/>
      <c r="C586" s="3"/>
      <c r="D586" s="27"/>
      <c r="E586" s="29"/>
      <c r="F586" s="3"/>
      <c r="I586" s="3"/>
      <c r="L586" s="3"/>
      <c r="O586" s="3"/>
      <c r="R586" s="5"/>
      <c r="U586" s="3"/>
      <c r="X586" s="3"/>
      <c r="AA586" s="3"/>
      <c r="AE586" s="3"/>
      <c r="AH586" s="3"/>
      <c r="AK586" s="3"/>
      <c r="AN586" s="3"/>
      <c r="AQ586" s="3"/>
      <c r="AT586" s="3"/>
      <c r="AW586" s="3"/>
      <c r="AZ586" s="3"/>
      <c r="BB586" s="25"/>
      <c r="BC586" s="3"/>
      <c r="BE586" s="25"/>
      <c r="BF586" s="3"/>
      <c r="BH586" s="25"/>
      <c r="BI586" s="3"/>
      <c r="BL586" s="3"/>
    </row>
    <row r="587">
      <c r="A587" s="27"/>
      <c r="B587" s="29"/>
      <c r="C587" s="3"/>
      <c r="D587" s="27"/>
      <c r="E587" s="29"/>
      <c r="F587" s="3"/>
      <c r="I587" s="3"/>
      <c r="L587" s="3"/>
      <c r="O587" s="3"/>
      <c r="R587" s="5"/>
      <c r="U587" s="3"/>
      <c r="X587" s="3"/>
      <c r="AA587" s="3"/>
      <c r="AE587" s="3"/>
      <c r="AH587" s="3"/>
      <c r="AK587" s="3"/>
      <c r="AN587" s="3"/>
      <c r="AQ587" s="3"/>
      <c r="AT587" s="3"/>
      <c r="AW587" s="3"/>
      <c r="AZ587" s="3"/>
      <c r="BB587" s="25"/>
      <c r="BC587" s="3"/>
      <c r="BE587" s="25"/>
      <c r="BF587" s="3"/>
      <c r="BH587" s="25"/>
      <c r="BI587" s="3"/>
      <c r="BL587" s="3"/>
    </row>
    <row r="588">
      <c r="A588" s="27"/>
      <c r="B588" s="29"/>
      <c r="C588" s="3"/>
      <c r="D588" s="27"/>
      <c r="E588" s="29"/>
      <c r="F588" s="3"/>
      <c r="I588" s="3"/>
      <c r="L588" s="3"/>
      <c r="O588" s="3"/>
      <c r="R588" s="5"/>
      <c r="U588" s="3"/>
      <c r="X588" s="3"/>
      <c r="AA588" s="3"/>
      <c r="AE588" s="3"/>
      <c r="AH588" s="3"/>
      <c r="AK588" s="3"/>
      <c r="AN588" s="3"/>
      <c r="AQ588" s="3"/>
      <c r="AT588" s="3"/>
      <c r="AW588" s="3"/>
      <c r="AZ588" s="3"/>
      <c r="BB588" s="25"/>
      <c r="BC588" s="3"/>
      <c r="BE588" s="25"/>
      <c r="BF588" s="3"/>
      <c r="BH588" s="25"/>
      <c r="BI588" s="3"/>
      <c r="BL588" s="3"/>
    </row>
    <row r="589">
      <c r="A589" s="27"/>
      <c r="B589" s="29"/>
      <c r="C589" s="3"/>
      <c r="D589" s="27"/>
      <c r="E589" s="29"/>
      <c r="F589" s="3"/>
      <c r="I589" s="3"/>
      <c r="L589" s="3"/>
      <c r="O589" s="3"/>
      <c r="R589" s="5"/>
      <c r="U589" s="3"/>
      <c r="X589" s="3"/>
      <c r="AA589" s="3"/>
      <c r="AE589" s="3"/>
      <c r="AH589" s="3"/>
      <c r="AK589" s="3"/>
      <c r="AN589" s="3"/>
      <c r="AQ589" s="3"/>
      <c r="AT589" s="3"/>
      <c r="AW589" s="3"/>
      <c r="AZ589" s="3"/>
      <c r="BB589" s="25"/>
      <c r="BC589" s="3"/>
      <c r="BE589" s="25"/>
      <c r="BF589" s="3"/>
      <c r="BH589" s="25"/>
      <c r="BI589" s="3"/>
      <c r="BL589" s="3"/>
    </row>
    <row r="590">
      <c r="A590" s="27"/>
      <c r="B590" s="29"/>
      <c r="C590" s="3"/>
      <c r="D590" s="27"/>
      <c r="E590" s="29"/>
      <c r="F590" s="3"/>
      <c r="I590" s="3"/>
      <c r="L590" s="3"/>
      <c r="O590" s="3"/>
      <c r="R590" s="5"/>
      <c r="U590" s="3"/>
      <c r="X590" s="3"/>
      <c r="AA590" s="3"/>
      <c r="AE590" s="3"/>
      <c r="AH590" s="3"/>
      <c r="AK590" s="3"/>
      <c r="AN590" s="3"/>
      <c r="AQ590" s="3"/>
      <c r="AT590" s="3"/>
      <c r="AW590" s="3"/>
      <c r="AZ590" s="3"/>
      <c r="BB590" s="25"/>
      <c r="BC590" s="3"/>
      <c r="BE590" s="25"/>
      <c r="BF590" s="3"/>
      <c r="BH590" s="25"/>
      <c r="BI590" s="3"/>
      <c r="BL590" s="3"/>
    </row>
    <row r="591">
      <c r="A591" s="27"/>
      <c r="B591" s="29"/>
      <c r="C591" s="3"/>
      <c r="D591" s="27"/>
      <c r="E591" s="29"/>
      <c r="F591" s="3"/>
      <c r="I591" s="3"/>
      <c r="L591" s="3"/>
      <c r="O591" s="3"/>
      <c r="R591" s="5"/>
      <c r="U591" s="3"/>
      <c r="X591" s="3"/>
      <c r="AA591" s="3"/>
      <c r="AE591" s="3"/>
      <c r="AH591" s="3"/>
      <c r="AK591" s="3"/>
      <c r="AN591" s="3"/>
      <c r="AQ591" s="3"/>
      <c r="AT591" s="3"/>
      <c r="AW591" s="3"/>
      <c r="AZ591" s="3"/>
      <c r="BB591" s="25"/>
      <c r="BC591" s="3"/>
      <c r="BE591" s="25"/>
      <c r="BF591" s="3"/>
      <c r="BH591" s="25"/>
      <c r="BI591" s="3"/>
      <c r="BL591" s="3"/>
    </row>
    <row r="592">
      <c r="A592" s="27"/>
      <c r="B592" s="29"/>
      <c r="C592" s="3"/>
      <c r="D592" s="27"/>
      <c r="E592" s="29"/>
      <c r="F592" s="3"/>
      <c r="I592" s="3"/>
      <c r="L592" s="3"/>
      <c r="O592" s="3"/>
      <c r="R592" s="5"/>
      <c r="U592" s="3"/>
      <c r="X592" s="3"/>
      <c r="AA592" s="3"/>
      <c r="AE592" s="3"/>
      <c r="AH592" s="3"/>
      <c r="AK592" s="3"/>
      <c r="AN592" s="3"/>
      <c r="AQ592" s="3"/>
      <c r="AT592" s="3"/>
      <c r="AW592" s="3"/>
      <c r="AZ592" s="3"/>
      <c r="BB592" s="25"/>
      <c r="BC592" s="3"/>
      <c r="BE592" s="25"/>
      <c r="BF592" s="3"/>
      <c r="BH592" s="25"/>
      <c r="BI592" s="3"/>
      <c r="BL592" s="3"/>
    </row>
    <row r="593">
      <c r="A593" s="27"/>
      <c r="B593" s="29"/>
      <c r="C593" s="3"/>
      <c r="D593" s="27"/>
      <c r="E593" s="29"/>
      <c r="F593" s="3"/>
      <c r="I593" s="3"/>
      <c r="L593" s="3"/>
      <c r="O593" s="3"/>
      <c r="R593" s="5"/>
      <c r="U593" s="3"/>
      <c r="X593" s="3"/>
      <c r="AA593" s="3"/>
      <c r="AE593" s="3"/>
      <c r="AH593" s="3"/>
      <c r="AK593" s="3"/>
      <c r="AN593" s="3"/>
      <c r="AQ593" s="3"/>
      <c r="AT593" s="3"/>
      <c r="AW593" s="3"/>
      <c r="AZ593" s="3"/>
      <c r="BB593" s="25"/>
      <c r="BC593" s="3"/>
      <c r="BE593" s="25"/>
      <c r="BF593" s="3"/>
      <c r="BH593" s="25"/>
      <c r="BI593" s="3"/>
      <c r="BL593" s="3"/>
    </row>
    <row r="594">
      <c r="A594" s="27"/>
      <c r="B594" s="29"/>
      <c r="C594" s="3"/>
      <c r="D594" s="27"/>
      <c r="E594" s="29"/>
      <c r="F594" s="3"/>
      <c r="I594" s="3"/>
      <c r="L594" s="3"/>
      <c r="O594" s="3"/>
      <c r="R594" s="5"/>
      <c r="U594" s="3"/>
      <c r="X594" s="3"/>
      <c r="AA594" s="3"/>
      <c r="AE594" s="3"/>
      <c r="AH594" s="3"/>
      <c r="AK594" s="3"/>
      <c r="AN594" s="3"/>
      <c r="AQ594" s="3"/>
      <c r="AT594" s="3"/>
      <c r="AW594" s="3"/>
      <c r="AZ594" s="3"/>
      <c r="BB594" s="25"/>
      <c r="BC594" s="3"/>
      <c r="BE594" s="25"/>
      <c r="BF594" s="3"/>
      <c r="BH594" s="25"/>
      <c r="BI594" s="3"/>
      <c r="BL594" s="3"/>
    </row>
    <row r="595">
      <c r="A595" s="27"/>
      <c r="B595" s="29"/>
      <c r="C595" s="3"/>
      <c r="D595" s="27"/>
      <c r="E595" s="29"/>
      <c r="F595" s="3"/>
      <c r="I595" s="3"/>
      <c r="L595" s="3"/>
      <c r="O595" s="3"/>
      <c r="R595" s="5"/>
      <c r="U595" s="3"/>
      <c r="X595" s="3"/>
      <c r="AA595" s="3"/>
      <c r="AE595" s="3"/>
      <c r="AH595" s="3"/>
      <c r="AK595" s="3"/>
      <c r="AN595" s="3"/>
      <c r="AQ595" s="3"/>
      <c r="AT595" s="3"/>
      <c r="AW595" s="3"/>
      <c r="AZ595" s="3"/>
      <c r="BB595" s="25"/>
      <c r="BC595" s="3"/>
      <c r="BE595" s="25"/>
      <c r="BF595" s="3"/>
      <c r="BH595" s="25"/>
      <c r="BI595" s="3"/>
      <c r="BL595" s="3"/>
    </row>
    <row r="596">
      <c r="A596" s="27"/>
      <c r="B596" s="29"/>
      <c r="C596" s="3"/>
      <c r="D596" s="27"/>
      <c r="E596" s="29"/>
      <c r="F596" s="3"/>
      <c r="I596" s="3"/>
      <c r="L596" s="3"/>
      <c r="O596" s="3"/>
      <c r="R596" s="5"/>
      <c r="U596" s="3"/>
      <c r="X596" s="3"/>
      <c r="AA596" s="3"/>
      <c r="AE596" s="3"/>
      <c r="AH596" s="3"/>
      <c r="AK596" s="3"/>
      <c r="AN596" s="3"/>
      <c r="AQ596" s="3"/>
      <c r="AT596" s="3"/>
      <c r="AW596" s="3"/>
      <c r="AZ596" s="3"/>
      <c r="BB596" s="25"/>
      <c r="BC596" s="3"/>
      <c r="BE596" s="25"/>
      <c r="BF596" s="3"/>
      <c r="BH596" s="25"/>
      <c r="BI596" s="3"/>
      <c r="BL596" s="3"/>
    </row>
    <row r="597">
      <c r="A597" s="27"/>
      <c r="B597" s="29"/>
      <c r="C597" s="3"/>
      <c r="D597" s="27"/>
      <c r="E597" s="29"/>
      <c r="F597" s="3"/>
      <c r="I597" s="3"/>
      <c r="L597" s="3"/>
      <c r="O597" s="3"/>
      <c r="R597" s="5"/>
      <c r="U597" s="3"/>
      <c r="X597" s="3"/>
      <c r="AA597" s="3"/>
      <c r="AE597" s="3"/>
      <c r="AH597" s="3"/>
      <c r="AK597" s="3"/>
      <c r="AN597" s="3"/>
      <c r="AQ597" s="3"/>
      <c r="AT597" s="3"/>
      <c r="AW597" s="3"/>
      <c r="AZ597" s="3"/>
      <c r="BB597" s="25"/>
      <c r="BC597" s="3"/>
      <c r="BE597" s="25"/>
      <c r="BF597" s="3"/>
      <c r="BH597" s="25"/>
      <c r="BI597" s="3"/>
      <c r="BL597" s="3"/>
    </row>
    <row r="598">
      <c r="A598" s="27"/>
      <c r="B598" s="29"/>
      <c r="C598" s="3"/>
      <c r="D598" s="27"/>
      <c r="E598" s="29"/>
      <c r="F598" s="3"/>
      <c r="I598" s="3"/>
      <c r="L598" s="3"/>
      <c r="O598" s="3"/>
      <c r="R598" s="5"/>
      <c r="U598" s="3"/>
      <c r="X598" s="3"/>
      <c r="AA598" s="3"/>
      <c r="AE598" s="3"/>
      <c r="AH598" s="3"/>
      <c r="AK598" s="3"/>
      <c r="AN598" s="3"/>
      <c r="AQ598" s="3"/>
      <c r="AT598" s="3"/>
      <c r="AW598" s="3"/>
      <c r="AZ598" s="3"/>
      <c r="BB598" s="25"/>
      <c r="BC598" s="3"/>
      <c r="BE598" s="25"/>
      <c r="BF598" s="3"/>
      <c r="BH598" s="25"/>
      <c r="BI598" s="3"/>
      <c r="BL598" s="3"/>
    </row>
    <row r="599">
      <c r="A599" s="27"/>
      <c r="B599" s="29"/>
      <c r="C599" s="3"/>
      <c r="D599" s="27"/>
      <c r="E599" s="29"/>
      <c r="F599" s="3"/>
      <c r="I599" s="3"/>
      <c r="L599" s="3"/>
      <c r="O599" s="3"/>
      <c r="R599" s="5"/>
      <c r="U599" s="3"/>
      <c r="X599" s="3"/>
      <c r="AA599" s="3"/>
      <c r="AE599" s="3"/>
      <c r="AH599" s="3"/>
      <c r="AK599" s="3"/>
      <c r="AN599" s="3"/>
      <c r="AQ599" s="3"/>
      <c r="AT599" s="3"/>
      <c r="AW599" s="3"/>
      <c r="AZ599" s="3"/>
      <c r="BB599" s="25"/>
      <c r="BC599" s="3"/>
      <c r="BE599" s="25"/>
      <c r="BF599" s="3"/>
      <c r="BH599" s="25"/>
      <c r="BI599" s="3"/>
      <c r="BL599" s="3"/>
    </row>
    <row r="600">
      <c r="A600" s="27"/>
      <c r="B600" s="29"/>
      <c r="C600" s="3"/>
      <c r="D600" s="27"/>
      <c r="E600" s="29"/>
      <c r="F600" s="3"/>
      <c r="I600" s="3"/>
      <c r="L600" s="3"/>
      <c r="O600" s="3"/>
      <c r="R600" s="5"/>
      <c r="U600" s="3"/>
      <c r="X600" s="3"/>
      <c r="AA600" s="3"/>
      <c r="AE600" s="3"/>
      <c r="AH600" s="3"/>
      <c r="AK600" s="3"/>
      <c r="AN600" s="3"/>
      <c r="AQ600" s="3"/>
      <c r="AT600" s="3"/>
      <c r="AW600" s="3"/>
      <c r="AZ600" s="3"/>
      <c r="BB600" s="25"/>
      <c r="BC600" s="3"/>
      <c r="BE600" s="25"/>
      <c r="BF600" s="3"/>
      <c r="BH600" s="25"/>
      <c r="BI600" s="3"/>
      <c r="BL600" s="3"/>
    </row>
    <row r="601">
      <c r="A601" s="27"/>
      <c r="B601" s="29"/>
      <c r="C601" s="3"/>
      <c r="D601" s="27"/>
      <c r="E601" s="29"/>
      <c r="F601" s="3"/>
      <c r="I601" s="3"/>
      <c r="L601" s="3"/>
      <c r="O601" s="3"/>
      <c r="R601" s="5"/>
      <c r="U601" s="3"/>
      <c r="X601" s="3"/>
      <c r="AA601" s="3"/>
      <c r="AE601" s="3"/>
      <c r="AH601" s="3"/>
      <c r="AK601" s="3"/>
      <c r="AN601" s="3"/>
      <c r="AQ601" s="3"/>
      <c r="AT601" s="3"/>
      <c r="AW601" s="3"/>
      <c r="AZ601" s="3"/>
      <c r="BB601" s="25"/>
      <c r="BC601" s="3"/>
      <c r="BE601" s="25"/>
      <c r="BF601" s="3"/>
      <c r="BH601" s="25"/>
      <c r="BI601" s="3"/>
      <c r="BL601" s="3"/>
    </row>
    <row r="602">
      <c r="A602" s="27"/>
      <c r="B602" s="29"/>
      <c r="C602" s="3"/>
      <c r="D602" s="27"/>
      <c r="E602" s="29"/>
      <c r="F602" s="3"/>
      <c r="I602" s="3"/>
      <c r="L602" s="3"/>
      <c r="O602" s="3"/>
      <c r="R602" s="5"/>
      <c r="U602" s="3"/>
      <c r="X602" s="3"/>
      <c r="AA602" s="3"/>
      <c r="AE602" s="3"/>
      <c r="AH602" s="3"/>
      <c r="AK602" s="3"/>
      <c r="AN602" s="3"/>
      <c r="AQ602" s="3"/>
      <c r="AT602" s="3"/>
      <c r="AW602" s="3"/>
      <c r="AZ602" s="3"/>
      <c r="BB602" s="25"/>
      <c r="BC602" s="3"/>
      <c r="BE602" s="25"/>
      <c r="BF602" s="3"/>
      <c r="BH602" s="25"/>
      <c r="BI602" s="3"/>
      <c r="BL602" s="3"/>
    </row>
    <row r="603">
      <c r="A603" s="27"/>
      <c r="B603" s="29"/>
      <c r="C603" s="3"/>
      <c r="D603" s="27"/>
      <c r="E603" s="29"/>
      <c r="F603" s="3"/>
      <c r="I603" s="3"/>
      <c r="L603" s="3"/>
      <c r="O603" s="3"/>
      <c r="R603" s="5"/>
      <c r="U603" s="3"/>
      <c r="X603" s="3"/>
      <c r="AA603" s="3"/>
      <c r="AE603" s="3"/>
      <c r="AH603" s="3"/>
      <c r="AK603" s="3"/>
      <c r="AN603" s="3"/>
      <c r="AQ603" s="3"/>
      <c r="AT603" s="3"/>
      <c r="AW603" s="3"/>
      <c r="AZ603" s="3"/>
      <c r="BB603" s="25"/>
      <c r="BC603" s="3"/>
      <c r="BE603" s="25"/>
      <c r="BF603" s="3"/>
      <c r="BH603" s="25"/>
      <c r="BI603" s="3"/>
      <c r="BL603" s="3"/>
    </row>
    <row r="604">
      <c r="A604" s="27"/>
      <c r="B604" s="29"/>
      <c r="C604" s="3"/>
      <c r="D604" s="27"/>
      <c r="E604" s="29"/>
      <c r="F604" s="3"/>
      <c r="I604" s="3"/>
      <c r="L604" s="3"/>
      <c r="O604" s="3"/>
      <c r="R604" s="5"/>
      <c r="U604" s="3"/>
      <c r="X604" s="3"/>
      <c r="AA604" s="3"/>
      <c r="AE604" s="3"/>
      <c r="AH604" s="3"/>
      <c r="AK604" s="3"/>
      <c r="AN604" s="3"/>
      <c r="AQ604" s="3"/>
      <c r="AT604" s="3"/>
      <c r="AW604" s="3"/>
      <c r="AZ604" s="3"/>
      <c r="BB604" s="25"/>
      <c r="BC604" s="3"/>
      <c r="BE604" s="25"/>
      <c r="BF604" s="3"/>
      <c r="BH604" s="25"/>
      <c r="BI604" s="3"/>
      <c r="BL604" s="3"/>
    </row>
    <row r="605">
      <c r="A605" s="27"/>
      <c r="B605" s="29"/>
      <c r="C605" s="3"/>
      <c r="D605" s="27"/>
      <c r="E605" s="29"/>
      <c r="F605" s="3"/>
      <c r="I605" s="3"/>
      <c r="L605" s="3"/>
      <c r="O605" s="3"/>
      <c r="R605" s="5"/>
      <c r="U605" s="3"/>
      <c r="X605" s="3"/>
      <c r="AA605" s="3"/>
      <c r="AE605" s="3"/>
      <c r="AH605" s="3"/>
      <c r="AK605" s="3"/>
      <c r="AN605" s="3"/>
      <c r="AQ605" s="3"/>
      <c r="AT605" s="3"/>
      <c r="AW605" s="3"/>
      <c r="AZ605" s="3"/>
      <c r="BB605" s="25"/>
      <c r="BC605" s="3"/>
      <c r="BE605" s="25"/>
      <c r="BF605" s="3"/>
      <c r="BH605" s="25"/>
      <c r="BI605" s="3"/>
      <c r="BL605" s="3"/>
    </row>
    <row r="606">
      <c r="A606" s="27"/>
      <c r="B606" s="29"/>
      <c r="C606" s="3"/>
      <c r="D606" s="27"/>
      <c r="E606" s="29"/>
      <c r="F606" s="3"/>
      <c r="I606" s="3"/>
      <c r="L606" s="3"/>
      <c r="O606" s="3"/>
      <c r="R606" s="5"/>
      <c r="U606" s="3"/>
      <c r="X606" s="3"/>
      <c r="AA606" s="3"/>
      <c r="AE606" s="3"/>
      <c r="AH606" s="3"/>
      <c r="AK606" s="3"/>
      <c r="AN606" s="3"/>
      <c r="AQ606" s="3"/>
      <c r="AT606" s="3"/>
      <c r="AW606" s="3"/>
      <c r="AZ606" s="3"/>
      <c r="BB606" s="25"/>
      <c r="BC606" s="3"/>
      <c r="BE606" s="25"/>
      <c r="BF606" s="3"/>
      <c r="BH606" s="25"/>
      <c r="BI606" s="3"/>
      <c r="BL606" s="3"/>
    </row>
    <row r="607">
      <c r="A607" s="27"/>
      <c r="B607" s="29"/>
      <c r="C607" s="3"/>
      <c r="D607" s="27"/>
      <c r="E607" s="29"/>
      <c r="F607" s="3"/>
      <c r="I607" s="3"/>
      <c r="L607" s="3"/>
      <c r="O607" s="3"/>
      <c r="R607" s="5"/>
      <c r="U607" s="3"/>
      <c r="X607" s="3"/>
      <c r="AA607" s="3"/>
      <c r="AE607" s="3"/>
      <c r="AH607" s="3"/>
      <c r="AK607" s="3"/>
      <c r="AN607" s="3"/>
      <c r="AQ607" s="3"/>
      <c r="AT607" s="3"/>
      <c r="AW607" s="3"/>
      <c r="AZ607" s="3"/>
      <c r="BB607" s="25"/>
      <c r="BC607" s="3"/>
      <c r="BE607" s="25"/>
      <c r="BF607" s="3"/>
      <c r="BH607" s="25"/>
      <c r="BI607" s="3"/>
      <c r="BL607" s="3"/>
    </row>
    <row r="608">
      <c r="A608" s="27"/>
      <c r="B608" s="29"/>
      <c r="C608" s="3"/>
      <c r="D608" s="27"/>
      <c r="E608" s="29"/>
      <c r="F608" s="3"/>
      <c r="I608" s="3"/>
      <c r="L608" s="3"/>
      <c r="O608" s="3"/>
      <c r="R608" s="5"/>
      <c r="U608" s="3"/>
      <c r="X608" s="3"/>
      <c r="AA608" s="3"/>
      <c r="AE608" s="3"/>
      <c r="AH608" s="3"/>
      <c r="AK608" s="3"/>
      <c r="AN608" s="3"/>
      <c r="AQ608" s="3"/>
      <c r="AT608" s="3"/>
      <c r="AW608" s="3"/>
      <c r="AZ608" s="3"/>
      <c r="BB608" s="25"/>
      <c r="BC608" s="3"/>
      <c r="BE608" s="25"/>
      <c r="BF608" s="3"/>
      <c r="BH608" s="25"/>
      <c r="BI608" s="3"/>
      <c r="BL608" s="3"/>
    </row>
    <row r="609">
      <c r="A609" s="27"/>
      <c r="B609" s="29"/>
      <c r="C609" s="3"/>
      <c r="D609" s="27"/>
      <c r="E609" s="29"/>
      <c r="F609" s="3"/>
      <c r="I609" s="3"/>
      <c r="L609" s="3"/>
      <c r="O609" s="3"/>
      <c r="R609" s="5"/>
      <c r="U609" s="3"/>
      <c r="X609" s="3"/>
      <c r="AA609" s="3"/>
      <c r="AE609" s="3"/>
      <c r="AH609" s="3"/>
      <c r="AK609" s="3"/>
      <c r="AN609" s="3"/>
      <c r="AQ609" s="3"/>
      <c r="AT609" s="3"/>
      <c r="AW609" s="3"/>
      <c r="AZ609" s="3"/>
      <c r="BB609" s="25"/>
      <c r="BC609" s="3"/>
      <c r="BE609" s="25"/>
      <c r="BF609" s="3"/>
      <c r="BH609" s="25"/>
      <c r="BI609" s="3"/>
      <c r="BL609" s="3"/>
    </row>
    <row r="610">
      <c r="A610" s="27"/>
      <c r="B610" s="29"/>
      <c r="C610" s="3"/>
      <c r="D610" s="27"/>
      <c r="E610" s="29"/>
      <c r="F610" s="3"/>
      <c r="I610" s="3"/>
      <c r="L610" s="3"/>
      <c r="O610" s="3"/>
      <c r="R610" s="5"/>
      <c r="U610" s="3"/>
      <c r="X610" s="3"/>
      <c r="AA610" s="3"/>
      <c r="AE610" s="3"/>
      <c r="AH610" s="3"/>
      <c r="AK610" s="3"/>
      <c r="AN610" s="3"/>
      <c r="AQ610" s="3"/>
      <c r="AT610" s="3"/>
      <c r="AW610" s="3"/>
      <c r="AZ610" s="3"/>
      <c r="BB610" s="25"/>
      <c r="BC610" s="3"/>
      <c r="BE610" s="25"/>
      <c r="BF610" s="3"/>
      <c r="BH610" s="25"/>
      <c r="BI610" s="3"/>
      <c r="BL610" s="3"/>
    </row>
    <row r="611">
      <c r="A611" s="27"/>
      <c r="B611" s="29"/>
      <c r="C611" s="3"/>
      <c r="D611" s="27"/>
      <c r="E611" s="29"/>
      <c r="F611" s="3"/>
      <c r="I611" s="3"/>
      <c r="L611" s="3"/>
      <c r="O611" s="3"/>
      <c r="R611" s="5"/>
      <c r="U611" s="3"/>
      <c r="X611" s="3"/>
      <c r="AA611" s="3"/>
      <c r="AE611" s="3"/>
      <c r="AH611" s="3"/>
      <c r="AK611" s="3"/>
      <c r="AN611" s="3"/>
      <c r="AQ611" s="3"/>
      <c r="AT611" s="3"/>
      <c r="AW611" s="3"/>
      <c r="AZ611" s="3"/>
      <c r="BB611" s="25"/>
      <c r="BC611" s="3"/>
      <c r="BE611" s="25"/>
      <c r="BF611" s="3"/>
      <c r="BH611" s="25"/>
      <c r="BI611" s="3"/>
      <c r="BL611" s="3"/>
    </row>
    <row r="612">
      <c r="A612" s="27"/>
      <c r="B612" s="29"/>
      <c r="C612" s="3"/>
      <c r="D612" s="27"/>
      <c r="E612" s="29"/>
      <c r="F612" s="3"/>
      <c r="I612" s="3"/>
      <c r="L612" s="3"/>
      <c r="O612" s="3"/>
      <c r="R612" s="5"/>
      <c r="U612" s="3"/>
      <c r="X612" s="3"/>
      <c r="AA612" s="3"/>
      <c r="AE612" s="3"/>
      <c r="AH612" s="3"/>
      <c r="AK612" s="3"/>
      <c r="AN612" s="3"/>
      <c r="AQ612" s="3"/>
      <c r="AT612" s="3"/>
      <c r="AW612" s="3"/>
      <c r="AZ612" s="3"/>
      <c r="BB612" s="25"/>
      <c r="BC612" s="3"/>
      <c r="BE612" s="25"/>
      <c r="BF612" s="3"/>
      <c r="BH612" s="25"/>
      <c r="BI612" s="3"/>
      <c r="BL612" s="3"/>
    </row>
    <row r="613">
      <c r="A613" s="27"/>
      <c r="B613" s="29"/>
      <c r="C613" s="3"/>
      <c r="D613" s="27"/>
      <c r="E613" s="29"/>
      <c r="F613" s="3"/>
      <c r="I613" s="3"/>
      <c r="L613" s="3"/>
      <c r="O613" s="3"/>
      <c r="R613" s="5"/>
      <c r="U613" s="3"/>
      <c r="X613" s="3"/>
      <c r="AA613" s="3"/>
      <c r="AE613" s="3"/>
      <c r="AH613" s="3"/>
      <c r="AK613" s="3"/>
      <c r="AN613" s="3"/>
      <c r="AQ613" s="3"/>
      <c r="AT613" s="3"/>
      <c r="AW613" s="3"/>
      <c r="AZ613" s="3"/>
      <c r="BB613" s="25"/>
      <c r="BC613" s="3"/>
      <c r="BE613" s="25"/>
      <c r="BF613" s="3"/>
      <c r="BH613" s="25"/>
      <c r="BI613" s="3"/>
      <c r="BL613" s="3"/>
    </row>
    <row r="614">
      <c r="A614" s="27"/>
      <c r="B614" s="29"/>
      <c r="C614" s="3"/>
      <c r="D614" s="27"/>
      <c r="E614" s="29"/>
      <c r="F614" s="3"/>
      <c r="I614" s="3"/>
      <c r="L614" s="3"/>
      <c r="O614" s="3"/>
      <c r="R614" s="5"/>
      <c r="U614" s="3"/>
      <c r="X614" s="3"/>
      <c r="AA614" s="3"/>
      <c r="AE614" s="3"/>
      <c r="AH614" s="3"/>
      <c r="AK614" s="3"/>
      <c r="AN614" s="3"/>
      <c r="AQ614" s="3"/>
      <c r="AT614" s="3"/>
      <c r="AW614" s="3"/>
      <c r="AZ614" s="3"/>
      <c r="BB614" s="25"/>
      <c r="BC614" s="3"/>
      <c r="BE614" s="25"/>
      <c r="BF614" s="3"/>
      <c r="BH614" s="25"/>
      <c r="BI614" s="3"/>
      <c r="BL614" s="3"/>
    </row>
    <row r="615">
      <c r="A615" s="27"/>
      <c r="B615" s="29"/>
      <c r="C615" s="3"/>
      <c r="D615" s="27"/>
      <c r="E615" s="29"/>
      <c r="F615" s="3"/>
      <c r="I615" s="3"/>
      <c r="L615" s="3"/>
      <c r="O615" s="3"/>
      <c r="R615" s="5"/>
      <c r="U615" s="3"/>
      <c r="X615" s="3"/>
      <c r="AA615" s="3"/>
      <c r="AE615" s="3"/>
      <c r="AH615" s="3"/>
      <c r="AK615" s="3"/>
      <c r="AN615" s="3"/>
      <c r="AQ615" s="3"/>
      <c r="AT615" s="3"/>
      <c r="AW615" s="3"/>
      <c r="AZ615" s="3"/>
      <c r="BB615" s="25"/>
      <c r="BC615" s="3"/>
      <c r="BE615" s="25"/>
      <c r="BF615" s="3"/>
      <c r="BH615" s="25"/>
      <c r="BI615" s="3"/>
      <c r="BL615" s="3"/>
    </row>
    <row r="616">
      <c r="A616" s="27"/>
      <c r="B616" s="29"/>
      <c r="C616" s="3"/>
      <c r="D616" s="27"/>
      <c r="E616" s="29"/>
      <c r="F616" s="3"/>
      <c r="I616" s="3"/>
      <c r="L616" s="3"/>
      <c r="O616" s="3"/>
      <c r="R616" s="5"/>
      <c r="U616" s="3"/>
      <c r="X616" s="3"/>
      <c r="AA616" s="3"/>
      <c r="AE616" s="3"/>
      <c r="AH616" s="3"/>
      <c r="AK616" s="3"/>
      <c r="AN616" s="3"/>
      <c r="AQ616" s="3"/>
      <c r="AT616" s="3"/>
      <c r="AW616" s="3"/>
      <c r="AZ616" s="3"/>
      <c r="BB616" s="25"/>
      <c r="BC616" s="3"/>
      <c r="BE616" s="25"/>
      <c r="BF616" s="3"/>
      <c r="BH616" s="25"/>
      <c r="BI616" s="3"/>
      <c r="BL616" s="3"/>
    </row>
    <row r="617">
      <c r="A617" s="27"/>
      <c r="B617" s="29"/>
      <c r="C617" s="3"/>
      <c r="D617" s="27"/>
      <c r="E617" s="29"/>
      <c r="F617" s="3"/>
      <c r="I617" s="3"/>
      <c r="L617" s="3"/>
      <c r="O617" s="3"/>
      <c r="R617" s="5"/>
      <c r="U617" s="3"/>
      <c r="X617" s="3"/>
      <c r="AA617" s="3"/>
      <c r="AE617" s="3"/>
      <c r="AH617" s="3"/>
      <c r="AK617" s="3"/>
      <c r="AN617" s="3"/>
      <c r="AQ617" s="3"/>
      <c r="AT617" s="3"/>
      <c r="AW617" s="3"/>
      <c r="AZ617" s="3"/>
      <c r="BB617" s="25"/>
      <c r="BC617" s="3"/>
      <c r="BE617" s="25"/>
      <c r="BF617" s="3"/>
      <c r="BH617" s="25"/>
      <c r="BI617" s="3"/>
      <c r="BL617" s="3"/>
    </row>
    <row r="618">
      <c r="A618" s="27"/>
      <c r="B618" s="29"/>
      <c r="C618" s="3"/>
      <c r="D618" s="27"/>
      <c r="E618" s="29"/>
      <c r="F618" s="3"/>
      <c r="I618" s="3"/>
      <c r="L618" s="3"/>
      <c r="O618" s="3"/>
      <c r="R618" s="5"/>
      <c r="U618" s="3"/>
      <c r="X618" s="3"/>
      <c r="AA618" s="3"/>
      <c r="AE618" s="3"/>
      <c r="AH618" s="3"/>
      <c r="AK618" s="3"/>
      <c r="AN618" s="3"/>
      <c r="AQ618" s="3"/>
      <c r="AT618" s="3"/>
      <c r="AW618" s="3"/>
      <c r="AZ618" s="3"/>
      <c r="BB618" s="25"/>
      <c r="BC618" s="3"/>
      <c r="BE618" s="25"/>
      <c r="BF618" s="3"/>
      <c r="BH618" s="25"/>
      <c r="BI618" s="3"/>
      <c r="BL618" s="3"/>
    </row>
    <row r="619">
      <c r="A619" s="27"/>
      <c r="B619" s="29"/>
      <c r="C619" s="3"/>
      <c r="D619" s="27"/>
      <c r="E619" s="29"/>
      <c r="F619" s="3"/>
      <c r="I619" s="3"/>
      <c r="L619" s="3"/>
      <c r="O619" s="3"/>
      <c r="R619" s="5"/>
      <c r="U619" s="3"/>
      <c r="X619" s="3"/>
      <c r="AA619" s="3"/>
      <c r="AE619" s="3"/>
      <c r="AH619" s="3"/>
      <c r="AK619" s="3"/>
      <c r="AN619" s="3"/>
      <c r="AQ619" s="3"/>
      <c r="AT619" s="3"/>
      <c r="AW619" s="3"/>
      <c r="AZ619" s="3"/>
      <c r="BB619" s="25"/>
      <c r="BC619" s="3"/>
      <c r="BE619" s="25"/>
      <c r="BF619" s="3"/>
      <c r="BH619" s="25"/>
      <c r="BI619" s="3"/>
      <c r="BL619" s="3"/>
    </row>
    <row r="620">
      <c r="A620" s="27"/>
      <c r="B620" s="29"/>
      <c r="C620" s="3"/>
      <c r="D620" s="27"/>
      <c r="E620" s="29"/>
      <c r="F620" s="3"/>
      <c r="I620" s="3"/>
      <c r="L620" s="3"/>
      <c r="O620" s="3"/>
      <c r="R620" s="5"/>
      <c r="U620" s="3"/>
      <c r="X620" s="3"/>
      <c r="AA620" s="3"/>
      <c r="AE620" s="3"/>
      <c r="AH620" s="3"/>
      <c r="AK620" s="3"/>
      <c r="AN620" s="3"/>
      <c r="AQ620" s="3"/>
      <c r="AT620" s="3"/>
      <c r="AW620" s="3"/>
      <c r="AZ620" s="3"/>
      <c r="BB620" s="25"/>
      <c r="BC620" s="3"/>
      <c r="BE620" s="25"/>
      <c r="BF620" s="3"/>
      <c r="BH620" s="25"/>
      <c r="BI620" s="3"/>
      <c r="BL620" s="3"/>
    </row>
    <row r="621">
      <c r="A621" s="27"/>
      <c r="B621" s="29"/>
      <c r="C621" s="3"/>
      <c r="D621" s="27"/>
      <c r="E621" s="29"/>
      <c r="F621" s="3"/>
      <c r="I621" s="3"/>
      <c r="L621" s="3"/>
      <c r="O621" s="3"/>
      <c r="R621" s="5"/>
      <c r="U621" s="3"/>
      <c r="X621" s="3"/>
      <c r="AA621" s="3"/>
      <c r="AE621" s="3"/>
      <c r="AH621" s="3"/>
      <c r="AK621" s="3"/>
      <c r="AN621" s="3"/>
      <c r="AQ621" s="3"/>
      <c r="AT621" s="3"/>
      <c r="AW621" s="3"/>
      <c r="AZ621" s="3"/>
      <c r="BB621" s="25"/>
      <c r="BC621" s="3"/>
      <c r="BE621" s="25"/>
      <c r="BF621" s="3"/>
      <c r="BH621" s="25"/>
      <c r="BI621" s="3"/>
      <c r="BL621" s="3"/>
    </row>
    <row r="622">
      <c r="A622" s="27"/>
      <c r="B622" s="29"/>
      <c r="C622" s="3"/>
      <c r="D622" s="27"/>
      <c r="E622" s="29"/>
      <c r="F622" s="3"/>
      <c r="I622" s="3"/>
      <c r="L622" s="3"/>
      <c r="O622" s="3"/>
      <c r="R622" s="5"/>
      <c r="U622" s="3"/>
      <c r="X622" s="3"/>
      <c r="AA622" s="3"/>
      <c r="AE622" s="3"/>
      <c r="AH622" s="3"/>
      <c r="AK622" s="3"/>
      <c r="AN622" s="3"/>
      <c r="AQ622" s="3"/>
      <c r="AT622" s="3"/>
      <c r="AW622" s="3"/>
      <c r="AZ622" s="3"/>
      <c r="BB622" s="25"/>
      <c r="BC622" s="3"/>
      <c r="BE622" s="25"/>
      <c r="BF622" s="3"/>
      <c r="BH622" s="25"/>
      <c r="BI622" s="3"/>
      <c r="BL622" s="3"/>
    </row>
    <row r="623">
      <c r="A623" s="27"/>
      <c r="B623" s="29"/>
      <c r="C623" s="3"/>
      <c r="D623" s="27"/>
      <c r="E623" s="29"/>
      <c r="F623" s="3"/>
      <c r="I623" s="3"/>
      <c r="L623" s="3"/>
      <c r="O623" s="3"/>
      <c r="R623" s="5"/>
      <c r="U623" s="3"/>
      <c r="X623" s="3"/>
      <c r="AA623" s="3"/>
      <c r="AE623" s="3"/>
      <c r="AH623" s="3"/>
      <c r="AK623" s="3"/>
      <c r="AN623" s="3"/>
      <c r="AQ623" s="3"/>
      <c r="AT623" s="3"/>
      <c r="AW623" s="3"/>
      <c r="AZ623" s="3"/>
      <c r="BB623" s="25"/>
      <c r="BC623" s="3"/>
      <c r="BE623" s="25"/>
      <c r="BF623" s="3"/>
      <c r="BH623" s="25"/>
      <c r="BI623" s="3"/>
      <c r="BL623" s="3"/>
    </row>
    <row r="624">
      <c r="A624" s="27"/>
      <c r="B624" s="29"/>
      <c r="C624" s="3"/>
      <c r="D624" s="27"/>
      <c r="E624" s="29"/>
      <c r="F624" s="3"/>
      <c r="I624" s="3"/>
      <c r="L624" s="3"/>
      <c r="O624" s="3"/>
      <c r="R624" s="5"/>
      <c r="U624" s="3"/>
      <c r="X624" s="3"/>
      <c r="AA624" s="3"/>
      <c r="AE624" s="3"/>
      <c r="AH624" s="3"/>
      <c r="AK624" s="3"/>
      <c r="AN624" s="3"/>
      <c r="AQ624" s="3"/>
      <c r="AT624" s="3"/>
      <c r="AW624" s="3"/>
      <c r="AZ624" s="3"/>
      <c r="BB624" s="25"/>
      <c r="BC624" s="3"/>
      <c r="BE624" s="25"/>
      <c r="BF624" s="3"/>
      <c r="BH624" s="25"/>
      <c r="BI624" s="3"/>
      <c r="BL624" s="3"/>
    </row>
    <row r="625">
      <c r="A625" s="27"/>
      <c r="B625" s="29"/>
      <c r="C625" s="3"/>
      <c r="D625" s="27"/>
      <c r="E625" s="29"/>
      <c r="F625" s="3"/>
      <c r="I625" s="3"/>
      <c r="L625" s="3"/>
      <c r="O625" s="3"/>
      <c r="R625" s="5"/>
      <c r="U625" s="3"/>
      <c r="X625" s="3"/>
      <c r="AA625" s="3"/>
      <c r="AE625" s="3"/>
      <c r="AH625" s="3"/>
      <c r="AK625" s="3"/>
      <c r="AN625" s="3"/>
      <c r="AQ625" s="3"/>
      <c r="AT625" s="3"/>
      <c r="AW625" s="3"/>
      <c r="AZ625" s="3"/>
      <c r="BB625" s="25"/>
      <c r="BC625" s="3"/>
      <c r="BE625" s="25"/>
      <c r="BF625" s="3"/>
      <c r="BH625" s="25"/>
      <c r="BI625" s="3"/>
      <c r="BL625" s="3"/>
    </row>
    <row r="626">
      <c r="A626" s="27"/>
      <c r="B626" s="29"/>
      <c r="C626" s="3"/>
      <c r="D626" s="27"/>
      <c r="E626" s="29"/>
      <c r="F626" s="3"/>
      <c r="I626" s="3"/>
      <c r="L626" s="3"/>
      <c r="O626" s="3"/>
      <c r="R626" s="5"/>
      <c r="U626" s="3"/>
      <c r="X626" s="3"/>
      <c r="AA626" s="3"/>
      <c r="AE626" s="3"/>
      <c r="AH626" s="3"/>
      <c r="AK626" s="3"/>
      <c r="AN626" s="3"/>
      <c r="AQ626" s="3"/>
      <c r="AT626" s="3"/>
      <c r="AW626" s="3"/>
      <c r="AZ626" s="3"/>
      <c r="BB626" s="25"/>
      <c r="BC626" s="3"/>
      <c r="BE626" s="25"/>
      <c r="BF626" s="3"/>
      <c r="BH626" s="25"/>
      <c r="BI626" s="3"/>
      <c r="BL626" s="3"/>
    </row>
    <row r="627">
      <c r="A627" s="27"/>
      <c r="B627" s="29"/>
      <c r="C627" s="3"/>
      <c r="D627" s="27"/>
      <c r="E627" s="29"/>
      <c r="F627" s="3"/>
      <c r="I627" s="3"/>
      <c r="L627" s="3"/>
      <c r="O627" s="3"/>
      <c r="R627" s="5"/>
      <c r="U627" s="3"/>
      <c r="X627" s="3"/>
      <c r="AA627" s="3"/>
      <c r="AE627" s="3"/>
      <c r="AH627" s="3"/>
      <c r="AK627" s="3"/>
      <c r="AN627" s="3"/>
      <c r="AQ627" s="3"/>
      <c r="AT627" s="3"/>
      <c r="AW627" s="3"/>
      <c r="AZ627" s="3"/>
      <c r="BB627" s="25"/>
      <c r="BC627" s="3"/>
      <c r="BE627" s="25"/>
      <c r="BF627" s="3"/>
      <c r="BH627" s="25"/>
      <c r="BI627" s="3"/>
      <c r="BL627" s="3"/>
    </row>
    <row r="628">
      <c r="A628" s="27"/>
      <c r="B628" s="29"/>
      <c r="C628" s="3"/>
      <c r="D628" s="27"/>
      <c r="E628" s="29"/>
      <c r="F628" s="3"/>
      <c r="I628" s="3"/>
      <c r="L628" s="3"/>
      <c r="O628" s="3"/>
      <c r="R628" s="5"/>
      <c r="U628" s="3"/>
      <c r="X628" s="3"/>
      <c r="AA628" s="3"/>
      <c r="AE628" s="3"/>
      <c r="AH628" s="3"/>
      <c r="AK628" s="3"/>
      <c r="AN628" s="3"/>
      <c r="AQ628" s="3"/>
      <c r="AT628" s="3"/>
      <c r="AW628" s="3"/>
      <c r="AZ628" s="3"/>
      <c r="BB628" s="25"/>
      <c r="BC628" s="3"/>
      <c r="BE628" s="25"/>
      <c r="BF628" s="3"/>
      <c r="BH628" s="25"/>
      <c r="BI628" s="3"/>
      <c r="BL628" s="3"/>
    </row>
    <row r="629">
      <c r="A629" s="27"/>
      <c r="B629" s="29"/>
      <c r="C629" s="3"/>
      <c r="D629" s="27"/>
      <c r="E629" s="29"/>
      <c r="F629" s="3"/>
      <c r="I629" s="3"/>
      <c r="L629" s="3"/>
      <c r="O629" s="3"/>
      <c r="R629" s="5"/>
      <c r="U629" s="3"/>
      <c r="X629" s="3"/>
      <c r="AA629" s="3"/>
      <c r="AE629" s="3"/>
      <c r="AH629" s="3"/>
      <c r="AK629" s="3"/>
      <c r="AN629" s="3"/>
      <c r="AQ629" s="3"/>
      <c r="AT629" s="3"/>
      <c r="AW629" s="3"/>
      <c r="AZ629" s="3"/>
      <c r="BB629" s="25"/>
      <c r="BC629" s="3"/>
      <c r="BE629" s="25"/>
      <c r="BF629" s="3"/>
      <c r="BH629" s="25"/>
      <c r="BI629" s="3"/>
      <c r="BL629" s="3"/>
    </row>
    <row r="630">
      <c r="A630" s="27"/>
      <c r="B630" s="29"/>
      <c r="C630" s="3"/>
      <c r="D630" s="27"/>
      <c r="E630" s="29"/>
      <c r="F630" s="3"/>
      <c r="I630" s="3"/>
      <c r="L630" s="3"/>
      <c r="O630" s="3"/>
      <c r="R630" s="5"/>
      <c r="U630" s="3"/>
      <c r="X630" s="3"/>
      <c r="AA630" s="3"/>
      <c r="AE630" s="3"/>
      <c r="AH630" s="3"/>
      <c r="AK630" s="3"/>
      <c r="AN630" s="3"/>
      <c r="AQ630" s="3"/>
      <c r="AT630" s="3"/>
      <c r="AW630" s="3"/>
      <c r="AZ630" s="3"/>
      <c r="BB630" s="25"/>
      <c r="BC630" s="3"/>
      <c r="BE630" s="25"/>
      <c r="BF630" s="3"/>
      <c r="BH630" s="25"/>
      <c r="BI630" s="3"/>
      <c r="BL630" s="3"/>
    </row>
    <row r="631">
      <c r="A631" s="27"/>
      <c r="B631" s="29"/>
      <c r="C631" s="3"/>
      <c r="D631" s="27"/>
      <c r="E631" s="29"/>
      <c r="F631" s="3"/>
      <c r="I631" s="3"/>
      <c r="L631" s="3"/>
      <c r="O631" s="3"/>
      <c r="R631" s="5"/>
      <c r="U631" s="3"/>
      <c r="X631" s="3"/>
      <c r="AA631" s="3"/>
      <c r="AE631" s="3"/>
      <c r="AH631" s="3"/>
      <c r="AK631" s="3"/>
      <c r="AN631" s="3"/>
      <c r="AQ631" s="3"/>
      <c r="AT631" s="3"/>
      <c r="AW631" s="3"/>
      <c r="AZ631" s="3"/>
      <c r="BB631" s="25"/>
      <c r="BC631" s="3"/>
      <c r="BE631" s="25"/>
      <c r="BF631" s="3"/>
      <c r="BH631" s="25"/>
      <c r="BI631" s="3"/>
      <c r="BL631" s="3"/>
    </row>
    <row r="632">
      <c r="A632" s="27"/>
      <c r="B632" s="29"/>
      <c r="C632" s="3"/>
      <c r="D632" s="27"/>
      <c r="E632" s="29"/>
      <c r="F632" s="3"/>
      <c r="I632" s="3"/>
      <c r="L632" s="3"/>
      <c r="O632" s="3"/>
      <c r="R632" s="5"/>
      <c r="U632" s="3"/>
      <c r="X632" s="3"/>
      <c r="AA632" s="3"/>
      <c r="AE632" s="3"/>
      <c r="AH632" s="3"/>
      <c r="AK632" s="3"/>
      <c r="AN632" s="3"/>
      <c r="AQ632" s="3"/>
      <c r="AT632" s="3"/>
      <c r="AW632" s="3"/>
      <c r="AZ632" s="3"/>
      <c r="BB632" s="25"/>
      <c r="BC632" s="3"/>
      <c r="BE632" s="25"/>
      <c r="BF632" s="3"/>
      <c r="BH632" s="25"/>
      <c r="BI632" s="3"/>
      <c r="BL632" s="3"/>
    </row>
    <row r="633">
      <c r="A633" s="27"/>
      <c r="B633" s="29"/>
      <c r="C633" s="3"/>
      <c r="D633" s="27"/>
      <c r="E633" s="29"/>
      <c r="F633" s="3"/>
      <c r="I633" s="3"/>
      <c r="L633" s="3"/>
      <c r="O633" s="3"/>
      <c r="R633" s="5"/>
      <c r="U633" s="3"/>
      <c r="X633" s="3"/>
      <c r="AA633" s="3"/>
      <c r="AE633" s="3"/>
      <c r="AH633" s="3"/>
      <c r="AK633" s="3"/>
      <c r="AN633" s="3"/>
      <c r="AQ633" s="3"/>
      <c r="AT633" s="3"/>
      <c r="AW633" s="3"/>
      <c r="AZ633" s="3"/>
      <c r="BB633" s="25"/>
      <c r="BC633" s="3"/>
      <c r="BE633" s="25"/>
      <c r="BF633" s="3"/>
      <c r="BH633" s="25"/>
      <c r="BI633" s="3"/>
      <c r="BL633" s="3"/>
    </row>
    <row r="634">
      <c r="A634" s="27"/>
      <c r="B634" s="29"/>
      <c r="C634" s="3"/>
      <c r="D634" s="27"/>
      <c r="E634" s="29"/>
      <c r="F634" s="3"/>
      <c r="I634" s="3"/>
      <c r="L634" s="3"/>
      <c r="O634" s="3"/>
      <c r="R634" s="5"/>
      <c r="U634" s="3"/>
      <c r="X634" s="3"/>
      <c r="AA634" s="3"/>
      <c r="AE634" s="3"/>
      <c r="AH634" s="3"/>
      <c r="AK634" s="3"/>
      <c r="AN634" s="3"/>
      <c r="AQ634" s="3"/>
      <c r="AT634" s="3"/>
      <c r="AW634" s="3"/>
      <c r="AZ634" s="3"/>
      <c r="BB634" s="25"/>
      <c r="BC634" s="3"/>
      <c r="BE634" s="25"/>
      <c r="BF634" s="3"/>
      <c r="BH634" s="25"/>
      <c r="BI634" s="3"/>
      <c r="BL634" s="3"/>
    </row>
    <row r="635">
      <c r="A635" s="27"/>
      <c r="B635" s="29"/>
      <c r="C635" s="3"/>
      <c r="D635" s="27"/>
      <c r="E635" s="29"/>
      <c r="F635" s="3"/>
      <c r="I635" s="3"/>
      <c r="L635" s="3"/>
      <c r="O635" s="3"/>
      <c r="R635" s="5"/>
      <c r="U635" s="3"/>
      <c r="X635" s="3"/>
      <c r="AA635" s="3"/>
      <c r="AE635" s="3"/>
      <c r="AH635" s="3"/>
      <c r="AK635" s="3"/>
      <c r="AN635" s="3"/>
      <c r="AQ635" s="3"/>
      <c r="AT635" s="3"/>
      <c r="AW635" s="3"/>
      <c r="AZ635" s="3"/>
      <c r="BB635" s="25"/>
      <c r="BC635" s="3"/>
      <c r="BE635" s="25"/>
      <c r="BF635" s="3"/>
      <c r="BH635" s="25"/>
      <c r="BI635" s="3"/>
      <c r="BL635" s="3"/>
    </row>
    <row r="636">
      <c r="A636" s="27"/>
      <c r="B636" s="29"/>
      <c r="C636" s="3"/>
      <c r="D636" s="27"/>
      <c r="E636" s="29"/>
      <c r="F636" s="3"/>
      <c r="I636" s="3"/>
      <c r="L636" s="3"/>
      <c r="O636" s="3"/>
      <c r="R636" s="5"/>
      <c r="U636" s="3"/>
      <c r="X636" s="3"/>
      <c r="AA636" s="3"/>
      <c r="AE636" s="3"/>
      <c r="AH636" s="3"/>
      <c r="AK636" s="3"/>
      <c r="AN636" s="3"/>
      <c r="AQ636" s="3"/>
      <c r="AT636" s="3"/>
      <c r="AW636" s="3"/>
      <c r="AZ636" s="3"/>
      <c r="BB636" s="25"/>
      <c r="BC636" s="3"/>
      <c r="BE636" s="25"/>
      <c r="BF636" s="3"/>
      <c r="BH636" s="25"/>
      <c r="BI636" s="3"/>
      <c r="BL636" s="3"/>
    </row>
    <row r="637">
      <c r="A637" s="27"/>
      <c r="B637" s="29"/>
      <c r="C637" s="3"/>
      <c r="D637" s="27"/>
      <c r="E637" s="29"/>
      <c r="F637" s="3"/>
      <c r="I637" s="3"/>
      <c r="L637" s="3"/>
      <c r="O637" s="3"/>
      <c r="R637" s="5"/>
      <c r="U637" s="3"/>
      <c r="X637" s="3"/>
      <c r="AA637" s="3"/>
      <c r="AE637" s="3"/>
      <c r="AH637" s="3"/>
      <c r="AK637" s="3"/>
      <c r="AN637" s="3"/>
      <c r="AQ637" s="3"/>
      <c r="AT637" s="3"/>
      <c r="AW637" s="3"/>
      <c r="AZ637" s="3"/>
      <c r="BB637" s="25"/>
      <c r="BC637" s="3"/>
      <c r="BE637" s="25"/>
      <c r="BF637" s="3"/>
      <c r="BH637" s="25"/>
      <c r="BI637" s="3"/>
      <c r="BL637" s="3"/>
    </row>
    <row r="638">
      <c r="A638" s="27"/>
      <c r="B638" s="29"/>
      <c r="C638" s="3"/>
      <c r="D638" s="27"/>
      <c r="E638" s="29"/>
      <c r="F638" s="3"/>
      <c r="I638" s="3"/>
      <c r="L638" s="3"/>
      <c r="O638" s="3"/>
      <c r="R638" s="5"/>
      <c r="U638" s="3"/>
      <c r="X638" s="3"/>
      <c r="AA638" s="3"/>
      <c r="AE638" s="3"/>
      <c r="AH638" s="3"/>
      <c r="AK638" s="3"/>
      <c r="AN638" s="3"/>
      <c r="AQ638" s="3"/>
      <c r="AT638" s="3"/>
      <c r="AW638" s="3"/>
      <c r="AZ638" s="3"/>
      <c r="BB638" s="25"/>
      <c r="BC638" s="3"/>
      <c r="BE638" s="25"/>
      <c r="BF638" s="3"/>
      <c r="BH638" s="25"/>
      <c r="BI638" s="3"/>
      <c r="BL638" s="3"/>
    </row>
    <row r="639">
      <c r="A639" s="27"/>
      <c r="B639" s="29"/>
      <c r="C639" s="3"/>
      <c r="D639" s="27"/>
      <c r="E639" s="29"/>
      <c r="F639" s="3"/>
      <c r="I639" s="3"/>
      <c r="L639" s="3"/>
      <c r="O639" s="3"/>
      <c r="R639" s="5"/>
      <c r="U639" s="3"/>
      <c r="X639" s="3"/>
      <c r="AA639" s="3"/>
      <c r="AE639" s="3"/>
      <c r="AH639" s="3"/>
      <c r="AK639" s="3"/>
      <c r="AN639" s="3"/>
      <c r="AQ639" s="3"/>
      <c r="AT639" s="3"/>
      <c r="AW639" s="3"/>
      <c r="AZ639" s="3"/>
      <c r="BB639" s="25"/>
      <c r="BC639" s="3"/>
      <c r="BE639" s="25"/>
      <c r="BF639" s="3"/>
      <c r="BH639" s="25"/>
      <c r="BI639" s="3"/>
      <c r="BL639" s="3"/>
    </row>
    <row r="640">
      <c r="A640" s="27"/>
      <c r="B640" s="29"/>
      <c r="C640" s="3"/>
      <c r="D640" s="27"/>
      <c r="E640" s="29"/>
      <c r="F640" s="3"/>
      <c r="I640" s="3"/>
      <c r="L640" s="3"/>
      <c r="O640" s="3"/>
      <c r="R640" s="5"/>
      <c r="U640" s="3"/>
      <c r="X640" s="3"/>
      <c r="AA640" s="3"/>
      <c r="AE640" s="3"/>
      <c r="AH640" s="3"/>
      <c r="AK640" s="3"/>
      <c r="AN640" s="3"/>
      <c r="AQ640" s="3"/>
      <c r="AT640" s="3"/>
      <c r="AW640" s="3"/>
      <c r="AZ640" s="3"/>
      <c r="BB640" s="25"/>
      <c r="BC640" s="3"/>
      <c r="BE640" s="25"/>
      <c r="BF640" s="3"/>
      <c r="BH640" s="25"/>
      <c r="BI640" s="3"/>
      <c r="BL640" s="3"/>
    </row>
    <row r="641">
      <c r="A641" s="27"/>
      <c r="B641" s="29"/>
      <c r="C641" s="3"/>
      <c r="D641" s="27"/>
      <c r="E641" s="29"/>
      <c r="F641" s="3"/>
      <c r="I641" s="3"/>
      <c r="L641" s="3"/>
      <c r="O641" s="3"/>
      <c r="R641" s="5"/>
      <c r="U641" s="3"/>
      <c r="X641" s="3"/>
      <c r="AA641" s="3"/>
      <c r="AE641" s="3"/>
      <c r="AH641" s="3"/>
      <c r="AK641" s="3"/>
      <c r="AN641" s="3"/>
      <c r="AQ641" s="3"/>
      <c r="AT641" s="3"/>
      <c r="AW641" s="3"/>
      <c r="AZ641" s="3"/>
      <c r="BB641" s="25"/>
      <c r="BC641" s="3"/>
      <c r="BE641" s="25"/>
      <c r="BF641" s="3"/>
      <c r="BH641" s="25"/>
      <c r="BI641" s="3"/>
      <c r="BL641" s="3"/>
    </row>
    <row r="642">
      <c r="A642" s="27"/>
      <c r="B642" s="29"/>
      <c r="C642" s="3"/>
      <c r="D642" s="27"/>
      <c r="E642" s="29"/>
      <c r="F642" s="3"/>
      <c r="I642" s="3"/>
      <c r="L642" s="3"/>
      <c r="O642" s="3"/>
      <c r="R642" s="5"/>
      <c r="U642" s="3"/>
      <c r="X642" s="3"/>
      <c r="AA642" s="3"/>
      <c r="AE642" s="3"/>
      <c r="AH642" s="3"/>
      <c r="AK642" s="3"/>
      <c r="AN642" s="3"/>
      <c r="AQ642" s="3"/>
      <c r="AT642" s="3"/>
      <c r="AW642" s="3"/>
      <c r="AZ642" s="3"/>
      <c r="BB642" s="25"/>
      <c r="BC642" s="3"/>
      <c r="BE642" s="25"/>
      <c r="BF642" s="3"/>
      <c r="BH642" s="25"/>
      <c r="BI642" s="3"/>
      <c r="BL642" s="3"/>
    </row>
    <row r="643">
      <c r="A643" s="27"/>
      <c r="B643" s="29"/>
      <c r="C643" s="3"/>
      <c r="D643" s="27"/>
      <c r="E643" s="29"/>
      <c r="F643" s="3"/>
      <c r="I643" s="3"/>
      <c r="L643" s="3"/>
      <c r="O643" s="3"/>
      <c r="R643" s="5"/>
      <c r="U643" s="3"/>
      <c r="X643" s="3"/>
      <c r="AA643" s="3"/>
      <c r="AE643" s="3"/>
      <c r="AH643" s="3"/>
      <c r="AK643" s="3"/>
      <c r="AN643" s="3"/>
      <c r="AQ643" s="3"/>
      <c r="AT643" s="3"/>
      <c r="AW643" s="3"/>
      <c r="AZ643" s="3"/>
      <c r="BB643" s="25"/>
      <c r="BC643" s="3"/>
      <c r="BE643" s="25"/>
      <c r="BF643" s="3"/>
      <c r="BH643" s="25"/>
      <c r="BI643" s="3"/>
      <c r="BL643" s="3"/>
    </row>
    <row r="644">
      <c r="A644" s="27"/>
      <c r="B644" s="29"/>
      <c r="C644" s="3"/>
      <c r="D644" s="27"/>
      <c r="E644" s="29"/>
      <c r="F644" s="3"/>
      <c r="I644" s="3"/>
      <c r="L644" s="3"/>
      <c r="O644" s="3"/>
      <c r="R644" s="5"/>
      <c r="U644" s="3"/>
      <c r="X644" s="3"/>
      <c r="AA644" s="3"/>
      <c r="AE644" s="3"/>
      <c r="AH644" s="3"/>
      <c r="AK644" s="3"/>
      <c r="AN644" s="3"/>
      <c r="AQ644" s="3"/>
      <c r="AT644" s="3"/>
      <c r="AW644" s="3"/>
      <c r="AZ644" s="3"/>
      <c r="BB644" s="25"/>
      <c r="BC644" s="3"/>
      <c r="BE644" s="25"/>
      <c r="BF644" s="3"/>
      <c r="BH644" s="25"/>
      <c r="BI644" s="3"/>
      <c r="BL644" s="3"/>
    </row>
    <row r="645">
      <c r="A645" s="27"/>
      <c r="B645" s="29"/>
      <c r="C645" s="3"/>
      <c r="D645" s="27"/>
      <c r="E645" s="29"/>
      <c r="F645" s="3"/>
      <c r="I645" s="3"/>
      <c r="L645" s="3"/>
      <c r="O645" s="3"/>
      <c r="R645" s="5"/>
      <c r="U645" s="3"/>
      <c r="X645" s="3"/>
      <c r="AA645" s="3"/>
      <c r="AE645" s="3"/>
      <c r="AH645" s="3"/>
      <c r="AK645" s="3"/>
      <c r="AN645" s="3"/>
      <c r="AQ645" s="3"/>
      <c r="AT645" s="3"/>
      <c r="AW645" s="3"/>
      <c r="AZ645" s="3"/>
      <c r="BB645" s="25"/>
      <c r="BC645" s="3"/>
      <c r="BE645" s="25"/>
      <c r="BF645" s="3"/>
      <c r="BH645" s="25"/>
      <c r="BI645" s="3"/>
      <c r="BL645" s="3"/>
    </row>
    <row r="646">
      <c r="A646" s="27"/>
      <c r="B646" s="29"/>
      <c r="C646" s="3"/>
      <c r="D646" s="27"/>
      <c r="E646" s="29"/>
      <c r="F646" s="3"/>
      <c r="I646" s="3"/>
      <c r="L646" s="3"/>
      <c r="O646" s="3"/>
      <c r="R646" s="5"/>
      <c r="U646" s="3"/>
      <c r="X646" s="3"/>
      <c r="AA646" s="3"/>
      <c r="AE646" s="3"/>
      <c r="AH646" s="3"/>
      <c r="AK646" s="3"/>
      <c r="AN646" s="3"/>
      <c r="AQ646" s="3"/>
      <c r="AT646" s="3"/>
      <c r="AW646" s="3"/>
      <c r="AZ646" s="3"/>
      <c r="BB646" s="25"/>
      <c r="BC646" s="3"/>
      <c r="BE646" s="25"/>
      <c r="BF646" s="3"/>
      <c r="BH646" s="25"/>
      <c r="BI646" s="3"/>
      <c r="BL646" s="3"/>
    </row>
    <row r="647">
      <c r="A647" s="27"/>
      <c r="B647" s="29"/>
      <c r="C647" s="3"/>
      <c r="D647" s="27"/>
      <c r="E647" s="29"/>
      <c r="F647" s="3"/>
      <c r="I647" s="3"/>
      <c r="L647" s="3"/>
      <c r="O647" s="3"/>
      <c r="R647" s="5"/>
      <c r="U647" s="3"/>
      <c r="X647" s="3"/>
      <c r="AA647" s="3"/>
      <c r="AE647" s="3"/>
      <c r="AH647" s="3"/>
      <c r="AK647" s="3"/>
      <c r="AN647" s="3"/>
      <c r="AQ647" s="3"/>
      <c r="AT647" s="3"/>
      <c r="AW647" s="3"/>
      <c r="AZ647" s="3"/>
      <c r="BB647" s="25"/>
      <c r="BC647" s="3"/>
      <c r="BE647" s="25"/>
      <c r="BF647" s="3"/>
      <c r="BH647" s="25"/>
      <c r="BI647" s="3"/>
      <c r="BL647" s="3"/>
    </row>
    <row r="648">
      <c r="A648" s="27"/>
      <c r="B648" s="29"/>
      <c r="C648" s="3"/>
      <c r="D648" s="27"/>
      <c r="E648" s="29"/>
      <c r="F648" s="3"/>
      <c r="I648" s="3"/>
      <c r="L648" s="3"/>
      <c r="O648" s="3"/>
      <c r="R648" s="5"/>
      <c r="U648" s="3"/>
      <c r="X648" s="3"/>
      <c r="AA648" s="3"/>
      <c r="AE648" s="3"/>
      <c r="AH648" s="3"/>
      <c r="AK648" s="3"/>
      <c r="AN648" s="3"/>
      <c r="AQ648" s="3"/>
      <c r="AT648" s="3"/>
      <c r="AW648" s="3"/>
      <c r="AZ648" s="3"/>
      <c r="BB648" s="25"/>
      <c r="BC648" s="3"/>
      <c r="BE648" s="25"/>
      <c r="BF648" s="3"/>
      <c r="BH648" s="25"/>
      <c r="BI648" s="3"/>
      <c r="BL648" s="3"/>
    </row>
    <row r="649">
      <c r="A649" s="27"/>
      <c r="B649" s="29"/>
      <c r="C649" s="3"/>
      <c r="D649" s="27"/>
      <c r="E649" s="29"/>
      <c r="F649" s="3"/>
      <c r="I649" s="3"/>
      <c r="L649" s="3"/>
      <c r="O649" s="3"/>
      <c r="R649" s="5"/>
      <c r="U649" s="3"/>
      <c r="X649" s="3"/>
      <c r="AA649" s="3"/>
      <c r="AE649" s="3"/>
      <c r="AH649" s="3"/>
      <c r="AK649" s="3"/>
      <c r="AN649" s="3"/>
      <c r="AQ649" s="3"/>
      <c r="AT649" s="3"/>
      <c r="AW649" s="3"/>
      <c r="AZ649" s="3"/>
      <c r="BB649" s="25"/>
      <c r="BC649" s="3"/>
      <c r="BE649" s="25"/>
      <c r="BF649" s="3"/>
      <c r="BH649" s="25"/>
      <c r="BI649" s="3"/>
      <c r="BL649" s="3"/>
    </row>
    <row r="650">
      <c r="A650" s="27"/>
      <c r="B650" s="29"/>
      <c r="C650" s="3"/>
      <c r="D650" s="27"/>
      <c r="E650" s="29"/>
      <c r="F650" s="3"/>
      <c r="I650" s="3"/>
      <c r="L650" s="3"/>
      <c r="O650" s="3"/>
      <c r="R650" s="5"/>
      <c r="U650" s="3"/>
      <c r="X650" s="3"/>
      <c r="AA650" s="3"/>
      <c r="AE650" s="3"/>
      <c r="AH650" s="3"/>
      <c r="AK650" s="3"/>
      <c r="AN650" s="3"/>
      <c r="AQ650" s="3"/>
      <c r="AT650" s="3"/>
      <c r="AW650" s="3"/>
      <c r="AZ650" s="3"/>
      <c r="BB650" s="25"/>
      <c r="BC650" s="3"/>
      <c r="BE650" s="25"/>
      <c r="BF650" s="3"/>
      <c r="BH650" s="25"/>
      <c r="BI650" s="3"/>
      <c r="BL650" s="3"/>
    </row>
    <row r="651">
      <c r="A651" s="27"/>
      <c r="B651" s="29"/>
      <c r="C651" s="3"/>
      <c r="D651" s="27"/>
      <c r="E651" s="29"/>
      <c r="F651" s="3"/>
      <c r="I651" s="3"/>
      <c r="L651" s="3"/>
      <c r="O651" s="3"/>
      <c r="R651" s="5"/>
      <c r="U651" s="3"/>
      <c r="X651" s="3"/>
      <c r="AA651" s="3"/>
      <c r="AE651" s="3"/>
      <c r="AH651" s="3"/>
      <c r="AK651" s="3"/>
      <c r="AN651" s="3"/>
      <c r="AQ651" s="3"/>
      <c r="AT651" s="3"/>
      <c r="AW651" s="3"/>
      <c r="AZ651" s="3"/>
      <c r="BB651" s="25"/>
      <c r="BC651" s="3"/>
      <c r="BE651" s="25"/>
      <c r="BF651" s="3"/>
      <c r="BH651" s="25"/>
      <c r="BI651" s="3"/>
      <c r="BL651" s="3"/>
    </row>
    <row r="652">
      <c r="A652" s="27"/>
      <c r="B652" s="29"/>
      <c r="C652" s="3"/>
      <c r="D652" s="27"/>
      <c r="E652" s="29"/>
      <c r="F652" s="3"/>
      <c r="I652" s="3"/>
      <c r="L652" s="3"/>
      <c r="O652" s="3"/>
      <c r="R652" s="5"/>
      <c r="U652" s="3"/>
      <c r="X652" s="3"/>
      <c r="AA652" s="3"/>
      <c r="AE652" s="3"/>
      <c r="AH652" s="3"/>
      <c r="AK652" s="3"/>
      <c r="AN652" s="3"/>
      <c r="AQ652" s="3"/>
      <c r="AT652" s="3"/>
      <c r="AW652" s="3"/>
      <c r="AZ652" s="3"/>
      <c r="BB652" s="25"/>
      <c r="BC652" s="3"/>
      <c r="BE652" s="25"/>
      <c r="BF652" s="3"/>
      <c r="BH652" s="25"/>
      <c r="BI652" s="3"/>
      <c r="BL652" s="3"/>
    </row>
    <row r="653">
      <c r="A653" s="27"/>
      <c r="B653" s="29"/>
      <c r="C653" s="3"/>
      <c r="D653" s="27"/>
      <c r="E653" s="29"/>
      <c r="F653" s="3"/>
      <c r="I653" s="3"/>
      <c r="L653" s="3"/>
      <c r="O653" s="3"/>
      <c r="R653" s="5"/>
      <c r="U653" s="3"/>
      <c r="X653" s="3"/>
      <c r="AA653" s="3"/>
      <c r="AE653" s="3"/>
      <c r="AH653" s="3"/>
      <c r="AK653" s="3"/>
      <c r="AN653" s="3"/>
      <c r="AQ653" s="3"/>
      <c r="AT653" s="3"/>
      <c r="AW653" s="3"/>
      <c r="AZ653" s="3"/>
      <c r="BB653" s="25"/>
      <c r="BC653" s="3"/>
      <c r="BE653" s="25"/>
      <c r="BF653" s="3"/>
      <c r="BH653" s="25"/>
      <c r="BI653" s="3"/>
      <c r="BL653" s="3"/>
    </row>
    <row r="654">
      <c r="A654" s="27"/>
      <c r="B654" s="29"/>
      <c r="C654" s="3"/>
      <c r="D654" s="27"/>
      <c r="E654" s="29"/>
      <c r="F654" s="3"/>
      <c r="I654" s="3"/>
      <c r="L654" s="3"/>
      <c r="O654" s="3"/>
      <c r="R654" s="5"/>
      <c r="U654" s="3"/>
      <c r="X654" s="3"/>
      <c r="AA654" s="3"/>
      <c r="AE654" s="3"/>
      <c r="AH654" s="3"/>
      <c r="AK654" s="3"/>
      <c r="AN654" s="3"/>
      <c r="AQ654" s="3"/>
      <c r="AT654" s="3"/>
      <c r="AW654" s="3"/>
      <c r="AZ654" s="3"/>
      <c r="BB654" s="25"/>
      <c r="BC654" s="3"/>
      <c r="BE654" s="25"/>
      <c r="BF654" s="3"/>
      <c r="BH654" s="25"/>
      <c r="BI654" s="3"/>
      <c r="BL654" s="3"/>
    </row>
    <row r="655">
      <c r="A655" s="27"/>
      <c r="B655" s="29"/>
      <c r="C655" s="3"/>
      <c r="D655" s="27"/>
      <c r="E655" s="29"/>
      <c r="F655" s="3"/>
      <c r="I655" s="3"/>
      <c r="L655" s="3"/>
      <c r="O655" s="3"/>
      <c r="R655" s="5"/>
      <c r="U655" s="3"/>
      <c r="X655" s="3"/>
      <c r="AA655" s="3"/>
      <c r="AE655" s="3"/>
      <c r="AH655" s="3"/>
      <c r="AK655" s="3"/>
      <c r="AN655" s="3"/>
      <c r="AQ655" s="3"/>
      <c r="AT655" s="3"/>
      <c r="AW655" s="3"/>
      <c r="AZ655" s="3"/>
      <c r="BB655" s="25"/>
      <c r="BC655" s="3"/>
      <c r="BE655" s="25"/>
      <c r="BF655" s="3"/>
      <c r="BH655" s="25"/>
      <c r="BI655" s="3"/>
      <c r="BL655" s="3"/>
    </row>
    <row r="656">
      <c r="A656" s="27"/>
      <c r="B656" s="29"/>
      <c r="C656" s="3"/>
      <c r="D656" s="27"/>
      <c r="E656" s="29"/>
      <c r="F656" s="3"/>
      <c r="I656" s="3"/>
      <c r="L656" s="3"/>
      <c r="O656" s="3"/>
      <c r="R656" s="5"/>
      <c r="U656" s="3"/>
      <c r="X656" s="3"/>
      <c r="AA656" s="3"/>
      <c r="AE656" s="3"/>
      <c r="AH656" s="3"/>
      <c r="AK656" s="3"/>
      <c r="AN656" s="3"/>
      <c r="AQ656" s="3"/>
      <c r="AT656" s="3"/>
      <c r="AW656" s="3"/>
      <c r="AZ656" s="3"/>
      <c r="BB656" s="25"/>
      <c r="BC656" s="3"/>
      <c r="BE656" s="25"/>
      <c r="BF656" s="3"/>
      <c r="BH656" s="25"/>
      <c r="BI656" s="3"/>
      <c r="BL656" s="3"/>
    </row>
    <row r="657">
      <c r="A657" s="27"/>
      <c r="B657" s="29"/>
      <c r="C657" s="3"/>
      <c r="D657" s="27"/>
      <c r="E657" s="29"/>
      <c r="F657" s="3"/>
      <c r="I657" s="3"/>
      <c r="L657" s="3"/>
      <c r="O657" s="3"/>
      <c r="R657" s="5"/>
      <c r="U657" s="3"/>
      <c r="X657" s="3"/>
      <c r="AA657" s="3"/>
      <c r="AE657" s="3"/>
      <c r="AH657" s="3"/>
      <c r="AK657" s="3"/>
      <c r="AN657" s="3"/>
      <c r="AQ657" s="3"/>
      <c r="AT657" s="3"/>
      <c r="AW657" s="3"/>
      <c r="AZ657" s="3"/>
      <c r="BB657" s="25"/>
      <c r="BC657" s="3"/>
      <c r="BE657" s="25"/>
      <c r="BF657" s="3"/>
      <c r="BH657" s="25"/>
      <c r="BI657" s="3"/>
      <c r="BL657" s="3"/>
    </row>
    <row r="658">
      <c r="A658" s="27"/>
      <c r="B658" s="29"/>
      <c r="C658" s="3"/>
      <c r="D658" s="27"/>
      <c r="E658" s="29"/>
      <c r="F658" s="3"/>
      <c r="I658" s="3"/>
      <c r="L658" s="3"/>
      <c r="O658" s="3"/>
      <c r="R658" s="5"/>
      <c r="U658" s="3"/>
      <c r="X658" s="3"/>
      <c r="AA658" s="3"/>
      <c r="AE658" s="3"/>
      <c r="AH658" s="3"/>
      <c r="AK658" s="3"/>
      <c r="AN658" s="3"/>
      <c r="AQ658" s="3"/>
      <c r="AT658" s="3"/>
      <c r="AW658" s="3"/>
      <c r="AZ658" s="3"/>
      <c r="BB658" s="25"/>
      <c r="BC658" s="3"/>
      <c r="BE658" s="25"/>
      <c r="BF658" s="3"/>
      <c r="BH658" s="25"/>
      <c r="BI658" s="3"/>
      <c r="BL658" s="3"/>
    </row>
    <row r="659">
      <c r="A659" s="27"/>
      <c r="B659" s="29"/>
      <c r="C659" s="3"/>
      <c r="D659" s="27"/>
      <c r="E659" s="29"/>
      <c r="F659" s="3"/>
      <c r="I659" s="3"/>
      <c r="L659" s="3"/>
      <c r="O659" s="3"/>
      <c r="R659" s="5"/>
      <c r="U659" s="3"/>
      <c r="X659" s="3"/>
      <c r="AA659" s="3"/>
      <c r="AE659" s="3"/>
      <c r="AH659" s="3"/>
      <c r="AK659" s="3"/>
      <c r="AN659" s="3"/>
      <c r="AQ659" s="3"/>
      <c r="AT659" s="3"/>
      <c r="AW659" s="3"/>
      <c r="AZ659" s="3"/>
      <c r="BB659" s="25"/>
      <c r="BC659" s="3"/>
      <c r="BE659" s="25"/>
      <c r="BF659" s="3"/>
      <c r="BH659" s="25"/>
      <c r="BI659" s="3"/>
      <c r="BL659" s="3"/>
    </row>
    <row r="660">
      <c r="A660" s="27"/>
      <c r="B660" s="29"/>
      <c r="C660" s="3"/>
      <c r="D660" s="27"/>
      <c r="E660" s="29"/>
      <c r="F660" s="3"/>
      <c r="I660" s="3"/>
      <c r="L660" s="3"/>
      <c r="O660" s="3"/>
      <c r="R660" s="5"/>
      <c r="U660" s="3"/>
      <c r="X660" s="3"/>
      <c r="AA660" s="3"/>
      <c r="AE660" s="3"/>
      <c r="AH660" s="3"/>
      <c r="AK660" s="3"/>
      <c r="AN660" s="3"/>
      <c r="AQ660" s="3"/>
      <c r="AT660" s="3"/>
      <c r="AW660" s="3"/>
      <c r="AZ660" s="3"/>
      <c r="BB660" s="25"/>
      <c r="BC660" s="3"/>
      <c r="BE660" s="25"/>
      <c r="BF660" s="3"/>
      <c r="BH660" s="25"/>
      <c r="BI660" s="3"/>
      <c r="BL660" s="3"/>
    </row>
    <row r="661">
      <c r="A661" s="27"/>
      <c r="B661" s="29"/>
      <c r="C661" s="3"/>
      <c r="D661" s="27"/>
      <c r="E661" s="29"/>
      <c r="F661" s="3"/>
      <c r="I661" s="3"/>
      <c r="L661" s="3"/>
      <c r="O661" s="3"/>
      <c r="R661" s="5"/>
      <c r="U661" s="3"/>
      <c r="X661" s="3"/>
      <c r="AA661" s="3"/>
      <c r="AE661" s="3"/>
      <c r="AH661" s="3"/>
      <c r="AK661" s="3"/>
      <c r="AN661" s="3"/>
      <c r="AQ661" s="3"/>
      <c r="AT661" s="3"/>
      <c r="AW661" s="3"/>
      <c r="AZ661" s="3"/>
      <c r="BB661" s="25"/>
      <c r="BC661" s="3"/>
      <c r="BE661" s="25"/>
      <c r="BF661" s="3"/>
      <c r="BH661" s="25"/>
      <c r="BI661" s="3"/>
      <c r="BL661" s="3"/>
    </row>
    <row r="662">
      <c r="A662" s="27"/>
      <c r="B662" s="29"/>
      <c r="C662" s="3"/>
      <c r="D662" s="27"/>
      <c r="E662" s="29"/>
      <c r="F662" s="3"/>
      <c r="I662" s="3"/>
      <c r="L662" s="3"/>
      <c r="O662" s="3"/>
      <c r="R662" s="5"/>
      <c r="U662" s="3"/>
      <c r="X662" s="3"/>
      <c r="AA662" s="3"/>
      <c r="AE662" s="3"/>
      <c r="AH662" s="3"/>
      <c r="AK662" s="3"/>
      <c r="AN662" s="3"/>
      <c r="AQ662" s="3"/>
      <c r="AT662" s="3"/>
      <c r="AW662" s="3"/>
      <c r="AZ662" s="3"/>
      <c r="BB662" s="25"/>
      <c r="BC662" s="3"/>
      <c r="BE662" s="25"/>
      <c r="BF662" s="3"/>
      <c r="BH662" s="25"/>
      <c r="BI662" s="3"/>
      <c r="BL662" s="3"/>
    </row>
    <row r="663">
      <c r="A663" s="27"/>
      <c r="B663" s="29"/>
      <c r="C663" s="3"/>
      <c r="D663" s="27"/>
      <c r="E663" s="29"/>
      <c r="F663" s="3"/>
      <c r="I663" s="3"/>
      <c r="L663" s="3"/>
      <c r="O663" s="3"/>
      <c r="R663" s="5"/>
      <c r="U663" s="3"/>
      <c r="X663" s="3"/>
      <c r="AA663" s="3"/>
      <c r="AE663" s="3"/>
      <c r="AH663" s="3"/>
      <c r="AK663" s="3"/>
      <c r="AN663" s="3"/>
      <c r="AQ663" s="3"/>
      <c r="AT663" s="3"/>
      <c r="AW663" s="3"/>
      <c r="AZ663" s="3"/>
      <c r="BB663" s="25"/>
      <c r="BC663" s="3"/>
      <c r="BE663" s="25"/>
      <c r="BF663" s="3"/>
      <c r="BH663" s="25"/>
      <c r="BI663" s="3"/>
      <c r="BL663" s="3"/>
    </row>
    <row r="664">
      <c r="A664" s="27"/>
      <c r="B664" s="29"/>
      <c r="C664" s="3"/>
      <c r="D664" s="27"/>
      <c r="E664" s="29"/>
      <c r="F664" s="3"/>
      <c r="I664" s="3"/>
      <c r="L664" s="3"/>
      <c r="O664" s="3"/>
      <c r="R664" s="5"/>
      <c r="U664" s="3"/>
      <c r="X664" s="3"/>
      <c r="AA664" s="3"/>
      <c r="AE664" s="3"/>
      <c r="AH664" s="3"/>
      <c r="AK664" s="3"/>
      <c r="AN664" s="3"/>
      <c r="AQ664" s="3"/>
      <c r="AT664" s="3"/>
      <c r="AW664" s="3"/>
      <c r="AZ664" s="3"/>
      <c r="BB664" s="25"/>
      <c r="BC664" s="3"/>
      <c r="BE664" s="25"/>
      <c r="BF664" s="3"/>
      <c r="BH664" s="25"/>
      <c r="BI664" s="3"/>
      <c r="BL664" s="3"/>
    </row>
    <row r="665">
      <c r="A665" s="27"/>
      <c r="B665" s="29"/>
      <c r="C665" s="3"/>
      <c r="D665" s="27"/>
      <c r="E665" s="29"/>
      <c r="F665" s="3"/>
      <c r="I665" s="3"/>
      <c r="L665" s="3"/>
      <c r="O665" s="3"/>
      <c r="R665" s="5"/>
      <c r="U665" s="3"/>
      <c r="X665" s="3"/>
      <c r="AA665" s="3"/>
      <c r="AE665" s="3"/>
      <c r="AH665" s="3"/>
      <c r="AK665" s="3"/>
      <c r="AN665" s="3"/>
      <c r="AQ665" s="3"/>
      <c r="AT665" s="3"/>
      <c r="AW665" s="3"/>
      <c r="AZ665" s="3"/>
      <c r="BB665" s="25"/>
      <c r="BC665" s="3"/>
      <c r="BE665" s="25"/>
      <c r="BF665" s="3"/>
      <c r="BH665" s="25"/>
      <c r="BI665" s="3"/>
      <c r="BL665" s="3"/>
    </row>
    <row r="666">
      <c r="A666" s="27"/>
      <c r="B666" s="29"/>
      <c r="C666" s="3"/>
      <c r="D666" s="27"/>
      <c r="E666" s="29"/>
      <c r="F666" s="3"/>
      <c r="I666" s="3"/>
      <c r="L666" s="3"/>
      <c r="O666" s="3"/>
      <c r="R666" s="5"/>
      <c r="U666" s="3"/>
      <c r="X666" s="3"/>
      <c r="AA666" s="3"/>
      <c r="AE666" s="3"/>
      <c r="AH666" s="3"/>
      <c r="AK666" s="3"/>
      <c r="AN666" s="3"/>
      <c r="AQ666" s="3"/>
      <c r="AT666" s="3"/>
      <c r="AW666" s="3"/>
      <c r="AZ666" s="3"/>
      <c r="BB666" s="25"/>
      <c r="BC666" s="3"/>
      <c r="BE666" s="25"/>
      <c r="BF666" s="3"/>
      <c r="BH666" s="25"/>
      <c r="BI666" s="3"/>
      <c r="BL666" s="3"/>
    </row>
    <row r="667">
      <c r="A667" s="27"/>
      <c r="B667" s="29"/>
      <c r="C667" s="3"/>
      <c r="D667" s="27"/>
      <c r="E667" s="29"/>
      <c r="F667" s="3"/>
      <c r="I667" s="3"/>
      <c r="L667" s="3"/>
      <c r="O667" s="3"/>
      <c r="R667" s="5"/>
      <c r="U667" s="3"/>
      <c r="X667" s="3"/>
      <c r="AA667" s="3"/>
      <c r="AE667" s="3"/>
      <c r="AH667" s="3"/>
      <c r="AK667" s="3"/>
      <c r="AN667" s="3"/>
      <c r="AQ667" s="3"/>
      <c r="AT667" s="3"/>
      <c r="AW667" s="3"/>
      <c r="AZ667" s="3"/>
      <c r="BB667" s="25"/>
      <c r="BC667" s="3"/>
      <c r="BE667" s="25"/>
      <c r="BF667" s="3"/>
      <c r="BH667" s="25"/>
      <c r="BI667" s="3"/>
      <c r="BL667" s="3"/>
    </row>
    <row r="668">
      <c r="A668" s="27"/>
      <c r="B668" s="29"/>
      <c r="C668" s="3"/>
      <c r="D668" s="27"/>
      <c r="E668" s="29"/>
      <c r="F668" s="3"/>
      <c r="I668" s="3"/>
      <c r="L668" s="3"/>
      <c r="O668" s="3"/>
      <c r="R668" s="5"/>
      <c r="U668" s="3"/>
      <c r="X668" s="3"/>
      <c r="AA668" s="3"/>
      <c r="AE668" s="3"/>
      <c r="AH668" s="3"/>
      <c r="AK668" s="3"/>
      <c r="AN668" s="3"/>
      <c r="AQ668" s="3"/>
      <c r="AT668" s="3"/>
      <c r="AW668" s="3"/>
      <c r="AZ668" s="3"/>
      <c r="BB668" s="25"/>
      <c r="BC668" s="3"/>
      <c r="BE668" s="25"/>
      <c r="BF668" s="3"/>
      <c r="BH668" s="25"/>
      <c r="BI668" s="3"/>
      <c r="BL668" s="3"/>
    </row>
    <row r="669">
      <c r="A669" s="27"/>
      <c r="B669" s="29"/>
      <c r="C669" s="3"/>
      <c r="D669" s="27"/>
      <c r="E669" s="29"/>
      <c r="F669" s="3"/>
      <c r="I669" s="3"/>
      <c r="L669" s="3"/>
      <c r="O669" s="3"/>
      <c r="R669" s="5"/>
      <c r="U669" s="3"/>
      <c r="X669" s="3"/>
      <c r="AA669" s="3"/>
      <c r="AE669" s="3"/>
      <c r="AH669" s="3"/>
      <c r="AK669" s="3"/>
      <c r="AN669" s="3"/>
      <c r="AQ669" s="3"/>
      <c r="AT669" s="3"/>
      <c r="AW669" s="3"/>
      <c r="AZ669" s="3"/>
      <c r="BB669" s="25"/>
      <c r="BC669" s="3"/>
      <c r="BE669" s="25"/>
      <c r="BF669" s="3"/>
      <c r="BH669" s="25"/>
      <c r="BI669" s="3"/>
      <c r="BL669" s="3"/>
    </row>
    <row r="670">
      <c r="A670" s="27"/>
      <c r="B670" s="29"/>
      <c r="C670" s="3"/>
      <c r="D670" s="27"/>
      <c r="E670" s="29"/>
      <c r="F670" s="3"/>
      <c r="I670" s="3"/>
      <c r="L670" s="3"/>
      <c r="O670" s="3"/>
      <c r="R670" s="5"/>
      <c r="U670" s="3"/>
      <c r="X670" s="3"/>
      <c r="AA670" s="3"/>
      <c r="AE670" s="3"/>
      <c r="AH670" s="3"/>
      <c r="AK670" s="3"/>
      <c r="AN670" s="3"/>
      <c r="AQ670" s="3"/>
      <c r="AT670" s="3"/>
      <c r="AW670" s="3"/>
      <c r="AZ670" s="3"/>
      <c r="BB670" s="25"/>
      <c r="BC670" s="3"/>
      <c r="BE670" s="25"/>
      <c r="BF670" s="3"/>
      <c r="BH670" s="25"/>
      <c r="BI670" s="3"/>
      <c r="BL670" s="3"/>
    </row>
    <row r="671">
      <c r="A671" s="27"/>
      <c r="B671" s="29"/>
      <c r="C671" s="3"/>
      <c r="D671" s="27"/>
      <c r="E671" s="29"/>
      <c r="F671" s="3"/>
      <c r="I671" s="3"/>
      <c r="L671" s="3"/>
      <c r="O671" s="3"/>
      <c r="R671" s="5"/>
      <c r="U671" s="3"/>
      <c r="X671" s="3"/>
      <c r="AA671" s="3"/>
      <c r="AE671" s="3"/>
      <c r="AH671" s="3"/>
      <c r="AK671" s="3"/>
      <c r="AN671" s="3"/>
      <c r="AQ671" s="3"/>
      <c r="AT671" s="3"/>
      <c r="AW671" s="3"/>
      <c r="AZ671" s="3"/>
      <c r="BB671" s="25"/>
      <c r="BC671" s="3"/>
      <c r="BE671" s="25"/>
      <c r="BF671" s="3"/>
      <c r="BH671" s="25"/>
      <c r="BI671" s="3"/>
      <c r="BL671" s="3"/>
    </row>
    <row r="672">
      <c r="A672" s="27"/>
      <c r="B672" s="29"/>
      <c r="C672" s="3"/>
      <c r="D672" s="27"/>
      <c r="E672" s="29"/>
      <c r="F672" s="3"/>
      <c r="I672" s="3"/>
      <c r="L672" s="3"/>
      <c r="O672" s="3"/>
      <c r="R672" s="5"/>
      <c r="U672" s="3"/>
      <c r="X672" s="3"/>
      <c r="AA672" s="3"/>
      <c r="AE672" s="3"/>
      <c r="AH672" s="3"/>
      <c r="AK672" s="3"/>
      <c r="AN672" s="3"/>
      <c r="AQ672" s="3"/>
      <c r="AT672" s="3"/>
      <c r="AW672" s="3"/>
      <c r="AZ672" s="3"/>
      <c r="BB672" s="25"/>
      <c r="BC672" s="3"/>
      <c r="BE672" s="25"/>
      <c r="BF672" s="3"/>
      <c r="BH672" s="25"/>
      <c r="BI672" s="3"/>
      <c r="BL672" s="3"/>
    </row>
    <row r="673">
      <c r="A673" s="27"/>
      <c r="B673" s="29"/>
      <c r="C673" s="3"/>
      <c r="D673" s="27"/>
      <c r="E673" s="29"/>
      <c r="F673" s="3"/>
      <c r="I673" s="3"/>
      <c r="L673" s="3"/>
      <c r="O673" s="3"/>
      <c r="R673" s="5"/>
      <c r="U673" s="3"/>
      <c r="X673" s="3"/>
      <c r="AA673" s="3"/>
      <c r="AE673" s="3"/>
      <c r="AH673" s="3"/>
      <c r="AK673" s="3"/>
      <c r="AN673" s="3"/>
      <c r="AQ673" s="3"/>
      <c r="AT673" s="3"/>
      <c r="AW673" s="3"/>
      <c r="AZ673" s="3"/>
      <c r="BB673" s="25"/>
      <c r="BC673" s="3"/>
      <c r="BE673" s="25"/>
      <c r="BF673" s="3"/>
      <c r="BH673" s="25"/>
      <c r="BI673" s="3"/>
      <c r="BL673" s="3"/>
    </row>
    <row r="674">
      <c r="A674" s="27"/>
      <c r="B674" s="29"/>
      <c r="C674" s="3"/>
      <c r="D674" s="27"/>
      <c r="E674" s="29"/>
      <c r="F674" s="3"/>
      <c r="I674" s="3"/>
      <c r="L674" s="3"/>
      <c r="O674" s="3"/>
      <c r="R674" s="5"/>
      <c r="U674" s="3"/>
      <c r="X674" s="3"/>
      <c r="AA674" s="3"/>
      <c r="AE674" s="3"/>
      <c r="AH674" s="3"/>
      <c r="AK674" s="3"/>
      <c r="AN674" s="3"/>
      <c r="AQ674" s="3"/>
      <c r="AT674" s="3"/>
      <c r="AW674" s="3"/>
      <c r="AZ674" s="3"/>
      <c r="BB674" s="25"/>
      <c r="BC674" s="3"/>
      <c r="BE674" s="25"/>
      <c r="BF674" s="3"/>
      <c r="BH674" s="25"/>
      <c r="BI674" s="3"/>
      <c r="BL674" s="3"/>
    </row>
    <row r="675">
      <c r="A675" s="27"/>
      <c r="B675" s="29"/>
      <c r="C675" s="3"/>
      <c r="D675" s="27"/>
      <c r="E675" s="29"/>
      <c r="F675" s="3"/>
      <c r="I675" s="3"/>
      <c r="L675" s="3"/>
      <c r="O675" s="3"/>
      <c r="R675" s="5"/>
      <c r="U675" s="3"/>
      <c r="X675" s="3"/>
      <c r="AA675" s="3"/>
      <c r="AE675" s="3"/>
      <c r="AH675" s="3"/>
      <c r="AK675" s="3"/>
      <c r="AN675" s="3"/>
      <c r="AQ675" s="3"/>
      <c r="AT675" s="3"/>
      <c r="AW675" s="3"/>
      <c r="AZ675" s="3"/>
      <c r="BB675" s="25"/>
      <c r="BC675" s="3"/>
      <c r="BE675" s="25"/>
      <c r="BF675" s="3"/>
      <c r="BH675" s="25"/>
      <c r="BI675" s="3"/>
      <c r="BL675" s="3"/>
    </row>
    <row r="676">
      <c r="A676" s="27"/>
      <c r="B676" s="29"/>
      <c r="C676" s="3"/>
      <c r="D676" s="27"/>
      <c r="E676" s="29"/>
      <c r="F676" s="3"/>
      <c r="I676" s="3"/>
      <c r="L676" s="3"/>
      <c r="O676" s="3"/>
      <c r="R676" s="5"/>
      <c r="U676" s="3"/>
      <c r="X676" s="3"/>
      <c r="AA676" s="3"/>
      <c r="AE676" s="3"/>
      <c r="AH676" s="3"/>
      <c r="AK676" s="3"/>
      <c r="AN676" s="3"/>
      <c r="AQ676" s="3"/>
      <c r="AT676" s="3"/>
      <c r="AW676" s="3"/>
      <c r="AZ676" s="3"/>
      <c r="BB676" s="25"/>
      <c r="BC676" s="3"/>
      <c r="BE676" s="25"/>
      <c r="BF676" s="3"/>
      <c r="BH676" s="25"/>
      <c r="BI676" s="3"/>
      <c r="BL676" s="3"/>
    </row>
    <row r="677">
      <c r="A677" s="27"/>
      <c r="B677" s="29"/>
      <c r="C677" s="3"/>
      <c r="D677" s="27"/>
      <c r="E677" s="29"/>
      <c r="F677" s="3"/>
      <c r="I677" s="3"/>
      <c r="L677" s="3"/>
      <c r="O677" s="3"/>
      <c r="R677" s="5"/>
      <c r="U677" s="3"/>
      <c r="X677" s="3"/>
      <c r="AA677" s="3"/>
      <c r="AE677" s="3"/>
      <c r="AH677" s="3"/>
      <c r="AK677" s="3"/>
      <c r="AN677" s="3"/>
      <c r="AQ677" s="3"/>
      <c r="AT677" s="3"/>
      <c r="AW677" s="3"/>
      <c r="AZ677" s="3"/>
      <c r="BB677" s="25"/>
      <c r="BC677" s="3"/>
      <c r="BE677" s="25"/>
      <c r="BF677" s="3"/>
      <c r="BH677" s="25"/>
      <c r="BI677" s="3"/>
      <c r="BL677" s="3"/>
    </row>
    <row r="678">
      <c r="A678" s="27"/>
      <c r="B678" s="29"/>
      <c r="C678" s="3"/>
      <c r="D678" s="27"/>
      <c r="E678" s="29"/>
      <c r="F678" s="3"/>
      <c r="I678" s="3"/>
      <c r="L678" s="3"/>
      <c r="O678" s="3"/>
      <c r="R678" s="5"/>
      <c r="U678" s="3"/>
      <c r="X678" s="3"/>
      <c r="AA678" s="3"/>
      <c r="AE678" s="3"/>
      <c r="AH678" s="3"/>
      <c r="AK678" s="3"/>
      <c r="AN678" s="3"/>
      <c r="AQ678" s="3"/>
      <c r="AT678" s="3"/>
      <c r="AW678" s="3"/>
      <c r="AZ678" s="3"/>
      <c r="BB678" s="25"/>
      <c r="BC678" s="3"/>
      <c r="BE678" s="25"/>
      <c r="BF678" s="3"/>
      <c r="BH678" s="25"/>
      <c r="BI678" s="3"/>
      <c r="BL678" s="3"/>
    </row>
    <row r="679">
      <c r="A679" s="27"/>
      <c r="B679" s="29"/>
      <c r="C679" s="3"/>
      <c r="D679" s="27"/>
      <c r="E679" s="29"/>
      <c r="F679" s="3"/>
      <c r="I679" s="3"/>
      <c r="L679" s="3"/>
      <c r="O679" s="3"/>
      <c r="R679" s="5"/>
      <c r="U679" s="3"/>
      <c r="X679" s="3"/>
      <c r="AA679" s="3"/>
      <c r="AE679" s="3"/>
      <c r="AH679" s="3"/>
      <c r="AK679" s="3"/>
      <c r="AN679" s="3"/>
      <c r="AQ679" s="3"/>
      <c r="AT679" s="3"/>
      <c r="AW679" s="3"/>
      <c r="AZ679" s="3"/>
      <c r="BB679" s="25"/>
      <c r="BC679" s="3"/>
      <c r="BE679" s="25"/>
      <c r="BF679" s="3"/>
      <c r="BH679" s="25"/>
      <c r="BI679" s="3"/>
      <c r="BL679" s="3"/>
    </row>
    <row r="680">
      <c r="A680" s="27"/>
      <c r="B680" s="29"/>
      <c r="C680" s="3"/>
      <c r="D680" s="27"/>
      <c r="E680" s="29"/>
      <c r="F680" s="3"/>
      <c r="I680" s="3"/>
      <c r="L680" s="3"/>
      <c r="O680" s="3"/>
      <c r="R680" s="5"/>
      <c r="U680" s="3"/>
      <c r="X680" s="3"/>
      <c r="AA680" s="3"/>
      <c r="AE680" s="3"/>
      <c r="AH680" s="3"/>
      <c r="AK680" s="3"/>
      <c r="AN680" s="3"/>
      <c r="AQ680" s="3"/>
      <c r="AT680" s="3"/>
      <c r="AW680" s="3"/>
      <c r="AZ680" s="3"/>
      <c r="BB680" s="25"/>
      <c r="BC680" s="3"/>
      <c r="BE680" s="25"/>
      <c r="BF680" s="3"/>
      <c r="BH680" s="25"/>
      <c r="BI680" s="3"/>
      <c r="BL680" s="3"/>
    </row>
    <row r="681">
      <c r="A681" s="27"/>
      <c r="B681" s="29"/>
      <c r="C681" s="3"/>
      <c r="D681" s="27"/>
      <c r="E681" s="29"/>
      <c r="F681" s="3"/>
      <c r="I681" s="3"/>
      <c r="L681" s="3"/>
      <c r="O681" s="3"/>
      <c r="R681" s="5"/>
      <c r="U681" s="3"/>
      <c r="X681" s="3"/>
      <c r="AA681" s="3"/>
      <c r="AE681" s="3"/>
      <c r="AH681" s="3"/>
      <c r="AK681" s="3"/>
      <c r="AN681" s="3"/>
      <c r="AQ681" s="3"/>
      <c r="AT681" s="3"/>
      <c r="AW681" s="3"/>
      <c r="AZ681" s="3"/>
      <c r="BB681" s="25"/>
      <c r="BC681" s="3"/>
      <c r="BE681" s="25"/>
      <c r="BF681" s="3"/>
      <c r="BH681" s="25"/>
      <c r="BI681" s="3"/>
      <c r="BL681" s="3"/>
    </row>
    <row r="682">
      <c r="A682" s="27"/>
      <c r="B682" s="29"/>
      <c r="C682" s="3"/>
      <c r="D682" s="27"/>
      <c r="E682" s="29"/>
      <c r="F682" s="3"/>
      <c r="I682" s="3"/>
      <c r="L682" s="3"/>
      <c r="O682" s="3"/>
      <c r="R682" s="5"/>
      <c r="U682" s="3"/>
      <c r="X682" s="3"/>
      <c r="AA682" s="3"/>
      <c r="AE682" s="3"/>
      <c r="AH682" s="3"/>
      <c r="AK682" s="3"/>
      <c r="AN682" s="3"/>
      <c r="AQ682" s="3"/>
      <c r="AT682" s="3"/>
      <c r="AW682" s="3"/>
      <c r="AZ682" s="3"/>
      <c r="BB682" s="25"/>
      <c r="BC682" s="3"/>
      <c r="BE682" s="25"/>
      <c r="BF682" s="3"/>
      <c r="BH682" s="25"/>
      <c r="BI682" s="3"/>
      <c r="BL682" s="3"/>
    </row>
    <row r="683">
      <c r="A683" s="27"/>
      <c r="B683" s="29"/>
      <c r="C683" s="3"/>
      <c r="D683" s="27"/>
      <c r="E683" s="29"/>
      <c r="F683" s="3"/>
      <c r="I683" s="3"/>
      <c r="L683" s="3"/>
      <c r="O683" s="3"/>
      <c r="R683" s="5"/>
      <c r="U683" s="3"/>
      <c r="X683" s="3"/>
      <c r="AA683" s="3"/>
      <c r="AE683" s="3"/>
      <c r="AH683" s="3"/>
      <c r="AK683" s="3"/>
      <c r="AN683" s="3"/>
      <c r="AQ683" s="3"/>
      <c r="AT683" s="3"/>
      <c r="AW683" s="3"/>
      <c r="AZ683" s="3"/>
      <c r="BB683" s="25"/>
      <c r="BC683" s="3"/>
      <c r="BE683" s="25"/>
      <c r="BF683" s="3"/>
      <c r="BH683" s="25"/>
      <c r="BI683" s="3"/>
      <c r="BL683" s="3"/>
    </row>
    <row r="684">
      <c r="A684" s="27"/>
      <c r="B684" s="29"/>
      <c r="C684" s="3"/>
      <c r="D684" s="27"/>
      <c r="E684" s="29"/>
      <c r="F684" s="3"/>
      <c r="I684" s="3"/>
      <c r="L684" s="3"/>
      <c r="O684" s="3"/>
      <c r="R684" s="5"/>
      <c r="U684" s="3"/>
      <c r="X684" s="3"/>
      <c r="AA684" s="3"/>
      <c r="AE684" s="3"/>
      <c r="AH684" s="3"/>
      <c r="AK684" s="3"/>
      <c r="AN684" s="3"/>
      <c r="AQ684" s="3"/>
      <c r="AT684" s="3"/>
      <c r="AW684" s="3"/>
      <c r="AZ684" s="3"/>
      <c r="BB684" s="25"/>
      <c r="BC684" s="3"/>
      <c r="BE684" s="25"/>
      <c r="BF684" s="3"/>
      <c r="BH684" s="25"/>
      <c r="BI684" s="3"/>
      <c r="BL684" s="3"/>
    </row>
    <row r="685">
      <c r="A685" s="27"/>
      <c r="B685" s="29"/>
      <c r="C685" s="3"/>
      <c r="D685" s="27"/>
      <c r="E685" s="29"/>
      <c r="F685" s="3"/>
      <c r="I685" s="3"/>
      <c r="L685" s="3"/>
      <c r="O685" s="3"/>
      <c r="R685" s="5"/>
      <c r="U685" s="3"/>
      <c r="X685" s="3"/>
      <c r="AA685" s="3"/>
      <c r="AE685" s="3"/>
      <c r="AH685" s="3"/>
      <c r="AK685" s="3"/>
      <c r="AN685" s="3"/>
      <c r="AQ685" s="3"/>
      <c r="AT685" s="3"/>
      <c r="AW685" s="3"/>
      <c r="AZ685" s="3"/>
      <c r="BB685" s="25"/>
      <c r="BC685" s="3"/>
      <c r="BE685" s="25"/>
      <c r="BF685" s="3"/>
      <c r="BH685" s="25"/>
      <c r="BI685" s="3"/>
      <c r="BL685" s="3"/>
    </row>
    <row r="686">
      <c r="A686" s="27"/>
      <c r="B686" s="29"/>
      <c r="C686" s="3"/>
      <c r="D686" s="27"/>
      <c r="E686" s="29"/>
      <c r="F686" s="3"/>
      <c r="I686" s="3"/>
      <c r="L686" s="3"/>
      <c r="O686" s="3"/>
      <c r="R686" s="5"/>
      <c r="U686" s="3"/>
      <c r="X686" s="3"/>
      <c r="AA686" s="3"/>
      <c r="AE686" s="3"/>
      <c r="AH686" s="3"/>
      <c r="AK686" s="3"/>
      <c r="AN686" s="3"/>
      <c r="AQ686" s="3"/>
      <c r="AT686" s="3"/>
      <c r="AW686" s="3"/>
      <c r="AZ686" s="3"/>
      <c r="BB686" s="25"/>
      <c r="BC686" s="3"/>
      <c r="BE686" s="25"/>
      <c r="BF686" s="3"/>
      <c r="BH686" s="25"/>
      <c r="BI686" s="3"/>
      <c r="BL686" s="3"/>
    </row>
    <row r="687">
      <c r="A687" s="27"/>
      <c r="B687" s="29"/>
      <c r="C687" s="3"/>
      <c r="D687" s="27"/>
      <c r="E687" s="29"/>
      <c r="F687" s="3"/>
      <c r="I687" s="3"/>
      <c r="L687" s="3"/>
      <c r="O687" s="3"/>
      <c r="R687" s="5"/>
      <c r="U687" s="3"/>
      <c r="X687" s="3"/>
      <c r="AA687" s="3"/>
      <c r="AE687" s="3"/>
      <c r="AH687" s="3"/>
      <c r="AK687" s="3"/>
      <c r="AN687" s="3"/>
      <c r="AQ687" s="3"/>
      <c r="AT687" s="3"/>
      <c r="AW687" s="3"/>
      <c r="AZ687" s="3"/>
      <c r="BB687" s="25"/>
      <c r="BC687" s="3"/>
      <c r="BE687" s="25"/>
      <c r="BF687" s="3"/>
      <c r="BH687" s="25"/>
      <c r="BI687" s="3"/>
      <c r="BL687" s="3"/>
    </row>
    <row r="688">
      <c r="A688" s="27"/>
      <c r="B688" s="29"/>
      <c r="C688" s="3"/>
      <c r="D688" s="27"/>
      <c r="E688" s="29"/>
      <c r="F688" s="3"/>
      <c r="I688" s="3"/>
      <c r="L688" s="3"/>
      <c r="O688" s="3"/>
      <c r="R688" s="5"/>
      <c r="U688" s="3"/>
      <c r="X688" s="3"/>
      <c r="AA688" s="3"/>
      <c r="AE688" s="3"/>
      <c r="AH688" s="3"/>
      <c r="AK688" s="3"/>
      <c r="AN688" s="3"/>
      <c r="AQ688" s="3"/>
      <c r="AT688" s="3"/>
      <c r="AW688" s="3"/>
      <c r="AZ688" s="3"/>
      <c r="BB688" s="25"/>
      <c r="BC688" s="3"/>
      <c r="BE688" s="25"/>
      <c r="BF688" s="3"/>
      <c r="BH688" s="25"/>
      <c r="BI688" s="3"/>
      <c r="BL688" s="3"/>
    </row>
    <row r="689">
      <c r="A689" s="27"/>
      <c r="B689" s="29"/>
      <c r="C689" s="3"/>
      <c r="D689" s="27"/>
      <c r="E689" s="29"/>
      <c r="F689" s="3"/>
      <c r="I689" s="3"/>
      <c r="L689" s="3"/>
      <c r="O689" s="3"/>
      <c r="R689" s="5"/>
      <c r="U689" s="3"/>
      <c r="X689" s="3"/>
      <c r="AA689" s="3"/>
      <c r="AE689" s="3"/>
      <c r="AH689" s="3"/>
      <c r="AK689" s="3"/>
      <c r="AN689" s="3"/>
      <c r="AQ689" s="3"/>
      <c r="AT689" s="3"/>
      <c r="AW689" s="3"/>
      <c r="AZ689" s="3"/>
      <c r="BB689" s="25"/>
      <c r="BC689" s="3"/>
      <c r="BE689" s="25"/>
      <c r="BF689" s="3"/>
      <c r="BH689" s="25"/>
      <c r="BI689" s="3"/>
      <c r="BL689" s="3"/>
    </row>
    <row r="690">
      <c r="A690" s="27"/>
      <c r="B690" s="29"/>
      <c r="C690" s="3"/>
      <c r="D690" s="27"/>
      <c r="E690" s="29"/>
      <c r="F690" s="3"/>
      <c r="I690" s="3"/>
      <c r="L690" s="3"/>
      <c r="O690" s="3"/>
      <c r="R690" s="5"/>
      <c r="U690" s="3"/>
      <c r="X690" s="3"/>
      <c r="AA690" s="3"/>
      <c r="AE690" s="3"/>
      <c r="AH690" s="3"/>
      <c r="AK690" s="3"/>
      <c r="AN690" s="3"/>
      <c r="AQ690" s="3"/>
      <c r="AT690" s="3"/>
      <c r="AW690" s="3"/>
      <c r="AZ690" s="3"/>
      <c r="BB690" s="25"/>
      <c r="BC690" s="3"/>
      <c r="BE690" s="25"/>
      <c r="BF690" s="3"/>
      <c r="BH690" s="25"/>
      <c r="BI690" s="3"/>
      <c r="BL690" s="3"/>
    </row>
    <row r="691">
      <c r="A691" s="27"/>
      <c r="B691" s="29"/>
      <c r="C691" s="3"/>
      <c r="D691" s="27"/>
      <c r="E691" s="29"/>
      <c r="F691" s="3"/>
      <c r="I691" s="3"/>
      <c r="L691" s="3"/>
      <c r="O691" s="3"/>
      <c r="R691" s="5"/>
      <c r="U691" s="3"/>
      <c r="X691" s="3"/>
      <c r="AA691" s="3"/>
      <c r="AE691" s="3"/>
      <c r="AH691" s="3"/>
      <c r="AK691" s="3"/>
      <c r="AN691" s="3"/>
      <c r="AQ691" s="3"/>
      <c r="AT691" s="3"/>
      <c r="AW691" s="3"/>
      <c r="AZ691" s="3"/>
      <c r="BB691" s="25"/>
      <c r="BC691" s="3"/>
      <c r="BE691" s="25"/>
      <c r="BF691" s="3"/>
      <c r="BH691" s="25"/>
      <c r="BI691" s="3"/>
      <c r="BL691" s="3"/>
    </row>
    <row r="692">
      <c r="A692" s="27"/>
      <c r="B692" s="29"/>
      <c r="C692" s="3"/>
      <c r="D692" s="27"/>
      <c r="E692" s="29"/>
      <c r="F692" s="3"/>
      <c r="I692" s="3"/>
      <c r="L692" s="3"/>
      <c r="O692" s="3"/>
      <c r="R692" s="5"/>
      <c r="U692" s="3"/>
      <c r="X692" s="3"/>
      <c r="AA692" s="3"/>
      <c r="AE692" s="3"/>
      <c r="AH692" s="3"/>
      <c r="AK692" s="3"/>
      <c r="AN692" s="3"/>
      <c r="AQ692" s="3"/>
      <c r="AT692" s="3"/>
      <c r="AW692" s="3"/>
      <c r="AZ692" s="3"/>
      <c r="BB692" s="25"/>
      <c r="BC692" s="3"/>
      <c r="BE692" s="25"/>
      <c r="BF692" s="3"/>
      <c r="BH692" s="25"/>
      <c r="BI692" s="3"/>
      <c r="BL692" s="3"/>
    </row>
    <row r="693">
      <c r="A693" s="27"/>
      <c r="B693" s="29"/>
      <c r="C693" s="3"/>
      <c r="D693" s="27"/>
      <c r="E693" s="29"/>
      <c r="F693" s="3"/>
      <c r="I693" s="3"/>
      <c r="L693" s="3"/>
      <c r="O693" s="3"/>
      <c r="R693" s="5"/>
      <c r="U693" s="3"/>
      <c r="X693" s="3"/>
      <c r="AA693" s="3"/>
      <c r="AE693" s="3"/>
      <c r="AH693" s="3"/>
      <c r="AK693" s="3"/>
      <c r="AN693" s="3"/>
      <c r="AQ693" s="3"/>
      <c r="AT693" s="3"/>
      <c r="AW693" s="3"/>
      <c r="AZ693" s="3"/>
      <c r="BB693" s="25"/>
      <c r="BC693" s="3"/>
      <c r="BE693" s="25"/>
      <c r="BF693" s="3"/>
      <c r="BH693" s="25"/>
      <c r="BI693" s="3"/>
      <c r="BL693" s="3"/>
    </row>
    <row r="694">
      <c r="A694" s="27"/>
      <c r="B694" s="29"/>
      <c r="C694" s="3"/>
      <c r="D694" s="27"/>
      <c r="E694" s="29"/>
      <c r="F694" s="3"/>
      <c r="I694" s="3"/>
      <c r="L694" s="3"/>
      <c r="O694" s="3"/>
      <c r="R694" s="5"/>
      <c r="U694" s="3"/>
      <c r="X694" s="3"/>
      <c r="AA694" s="3"/>
      <c r="AE694" s="3"/>
      <c r="AH694" s="3"/>
      <c r="AK694" s="3"/>
      <c r="AN694" s="3"/>
      <c r="AQ694" s="3"/>
      <c r="AT694" s="3"/>
      <c r="AW694" s="3"/>
      <c r="AZ694" s="3"/>
      <c r="BB694" s="25"/>
      <c r="BC694" s="3"/>
      <c r="BE694" s="25"/>
      <c r="BF694" s="3"/>
      <c r="BH694" s="25"/>
      <c r="BI694" s="3"/>
      <c r="BL694" s="3"/>
    </row>
    <row r="695">
      <c r="A695" s="27"/>
      <c r="B695" s="29"/>
      <c r="C695" s="3"/>
      <c r="D695" s="27"/>
      <c r="E695" s="29"/>
      <c r="F695" s="3"/>
      <c r="I695" s="3"/>
      <c r="L695" s="3"/>
      <c r="O695" s="3"/>
      <c r="R695" s="5"/>
      <c r="U695" s="3"/>
      <c r="X695" s="3"/>
      <c r="AA695" s="3"/>
      <c r="AE695" s="3"/>
      <c r="AH695" s="3"/>
      <c r="AK695" s="3"/>
      <c r="AN695" s="3"/>
      <c r="AQ695" s="3"/>
      <c r="AT695" s="3"/>
      <c r="AW695" s="3"/>
      <c r="AZ695" s="3"/>
      <c r="BB695" s="25"/>
      <c r="BC695" s="3"/>
      <c r="BE695" s="25"/>
      <c r="BF695" s="3"/>
      <c r="BH695" s="25"/>
      <c r="BI695" s="3"/>
      <c r="BL695" s="3"/>
    </row>
    <row r="696">
      <c r="A696" s="27"/>
      <c r="B696" s="29"/>
      <c r="C696" s="3"/>
      <c r="D696" s="27"/>
      <c r="E696" s="29"/>
      <c r="F696" s="3"/>
      <c r="I696" s="3"/>
      <c r="L696" s="3"/>
      <c r="O696" s="3"/>
      <c r="R696" s="5"/>
      <c r="U696" s="3"/>
      <c r="X696" s="3"/>
      <c r="AA696" s="3"/>
      <c r="AE696" s="3"/>
      <c r="AH696" s="3"/>
      <c r="AK696" s="3"/>
      <c r="AN696" s="3"/>
      <c r="AQ696" s="3"/>
      <c r="AT696" s="3"/>
      <c r="AW696" s="3"/>
      <c r="AZ696" s="3"/>
      <c r="BB696" s="25"/>
      <c r="BC696" s="3"/>
      <c r="BE696" s="25"/>
      <c r="BF696" s="3"/>
      <c r="BH696" s="25"/>
      <c r="BI696" s="3"/>
      <c r="BL696" s="3"/>
    </row>
    <row r="697">
      <c r="A697" s="27"/>
      <c r="B697" s="29"/>
      <c r="C697" s="3"/>
      <c r="D697" s="27"/>
      <c r="E697" s="29"/>
      <c r="F697" s="3"/>
      <c r="I697" s="3"/>
      <c r="L697" s="3"/>
      <c r="O697" s="3"/>
      <c r="R697" s="5"/>
      <c r="U697" s="3"/>
      <c r="X697" s="3"/>
      <c r="AA697" s="3"/>
      <c r="AE697" s="3"/>
      <c r="AH697" s="3"/>
      <c r="AK697" s="3"/>
      <c r="AN697" s="3"/>
      <c r="AQ697" s="3"/>
      <c r="AT697" s="3"/>
      <c r="AW697" s="3"/>
      <c r="AZ697" s="3"/>
      <c r="BB697" s="25"/>
      <c r="BC697" s="3"/>
      <c r="BE697" s="25"/>
      <c r="BF697" s="3"/>
      <c r="BH697" s="25"/>
      <c r="BI697" s="3"/>
      <c r="BL697" s="3"/>
    </row>
    <row r="698">
      <c r="A698" s="27"/>
      <c r="B698" s="29"/>
      <c r="C698" s="3"/>
      <c r="D698" s="27"/>
      <c r="E698" s="29"/>
      <c r="F698" s="3"/>
      <c r="I698" s="3"/>
      <c r="L698" s="3"/>
      <c r="O698" s="3"/>
      <c r="R698" s="5"/>
      <c r="U698" s="3"/>
      <c r="X698" s="3"/>
      <c r="AA698" s="3"/>
      <c r="AE698" s="3"/>
      <c r="AH698" s="3"/>
      <c r="AK698" s="3"/>
      <c r="AN698" s="3"/>
      <c r="AQ698" s="3"/>
      <c r="AT698" s="3"/>
      <c r="AW698" s="3"/>
      <c r="AZ698" s="3"/>
      <c r="BB698" s="25"/>
      <c r="BC698" s="3"/>
      <c r="BE698" s="25"/>
      <c r="BF698" s="3"/>
      <c r="BH698" s="25"/>
      <c r="BI698" s="3"/>
      <c r="BL698" s="3"/>
    </row>
    <row r="699">
      <c r="A699" s="27"/>
      <c r="B699" s="29"/>
      <c r="C699" s="3"/>
      <c r="D699" s="27"/>
      <c r="E699" s="29"/>
      <c r="F699" s="3"/>
      <c r="I699" s="3"/>
      <c r="L699" s="3"/>
      <c r="O699" s="3"/>
      <c r="R699" s="5"/>
      <c r="U699" s="3"/>
      <c r="X699" s="3"/>
      <c r="AA699" s="3"/>
      <c r="AE699" s="3"/>
      <c r="AH699" s="3"/>
      <c r="AK699" s="3"/>
      <c r="AN699" s="3"/>
      <c r="AQ699" s="3"/>
      <c r="AT699" s="3"/>
      <c r="AW699" s="3"/>
      <c r="AZ699" s="3"/>
      <c r="BB699" s="25"/>
      <c r="BC699" s="3"/>
      <c r="BE699" s="25"/>
      <c r="BF699" s="3"/>
      <c r="BH699" s="25"/>
      <c r="BI699" s="3"/>
      <c r="BL699" s="3"/>
    </row>
    <row r="700">
      <c r="A700" s="27"/>
      <c r="B700" s="29"/>
      <c r="C700" s="3"/>
      <c r="D700" s="27"/>
      <c r="E700" s="29"/>
      <c r="F700" s="3"/>
      <c r="I700" s="3"/>
      <c r="L700" s="3"/>
      <c r="O700" s="3"/>
      <c r="R700" s="5"/>
      <c r="U700" s="3"/>
      <c r="X700" s="3"/>
      <c r="AA700" s="3"/>
      <c r="AE700" s="3"/>
      <c r="AH700" s="3"/>
      <c r="AK700" s="3"/>
      <c r="AN700" s="3"/>
      <c r="AQ700" s="3"/>
      <c r="AT700" s="3"/>
      <c r="AW700" s="3"/>
      <c r="AZ700" s="3"/>
      <c r="BB700" s="25"/>
      <c r="BC700" s="3"/>
      <c r="BE700" s="25"/>
      <c r="BF700" s="3"/>
      <c r="BH700" s="25"/>
      <c r="BI700" s="3"/>
      <c r="BL700" s="3"/>
    </row>
    <row r="701">
      <c r="A701" s="27"/>
      <c r="B701" s="29"/>
      <c r="C701" s="3"/>
      <c r="D701" s="27"/>
      <c r="E701" s="29"/>
      <c r="F701" s="3"/>
      <c r="I701" s="3"/>
      <c r="L701" s="3"/>
      <c r="O701" s="3"/>
      <c r="R701" s="5"/>
      <c r="U701" s="3"/>
      <c r="X701" s="3"/>
      <c r="AA701" s="3"/>
      <c r="AE701" s="3"/>
      <c r="AH701" s="3"/>
      <c r="AK701" s="3"/>
      <c r="AN701" s="3"/>
      <c r="AQ701" s="3"/>
      <c r="AT701" s="3"/>
      <c r="AW701" s="3"/>
      <c r="AZ701" s="3"/>
      <c r="BB701" s="25"/>
      <c r="BC701" s="3"/>
      <c r="BE701" s="25"/>
      <c r="BF701" s="3"/>
      <c r="BH701" s="25"/>
      <c r="BI701" s="3"/>
      <c r="BL701" s="3"/>
    </row>
    <row r="702">
      <c r="A702" s="27"/>
      <c r="B702" s="29"/>
      <c r="C702" s="3"/>
      <c r="D702" s="27"/>
      <c r="E702" s="29"/>
      <c r="F702" s="3"/>
      <c r="I702" s="3"/>
      <c r="L702" s="3"/>
      <c r="O702" s="3"/>
      <c r="R702" s="5"/>
      <c r="U702" s="3"/>
      <c r="X702" s="3"/>
      <c r="AA702" s="3"/>
      <c r="AE702" s="3"/>
      <c r="AH702" s="3"/>
      <c r="AK702" s="3"/>
      <c r="AN702" s="3"/>
      <c r="AQ702" s="3"/>
      <c r="AT702" s="3"/>
      <c r="AW702" s="3"/>
      <c r="AZ702" s="3"/>
      <c r="BB702" s="25"/>
      <c r="BC702" s="3"/>
      <c r="BE702" s="25"/>
      <c r="BF702" s="3"/>
      <c r="BH702" s="25"/>
      <c r="BI702" s="3"/>
      <c r="BL702" s="3"/>
    </row>
    <row r="703">
      <c r="A703" s="27"/>
      <c r="B703" s="29"/>
      <c r="C703" s="3"/>
      <c r="D703" s="27"/>
      <c r="E703" s="29"/>
      <c r="F703" s="3"/>
      <c r="I703" s="3"/>
      <c r="L703" s="3"/>
      <c r="O703" s="3"/>
      <c r="R703" s="5"/>
      <c r="U703" s="3"/>
      <c r="X703" s="3"/>
      <c r="AA703" s="3"/>
      <c r="AE703" s="3"/>
      <c r="AH703" s="3"/>
      <c r="AK703" s="3"/>
      <c r="AN703" s="3"/>
      <c r="AQ703" s="3"/>
      <c r="AT703" s="3"/>
      <c r="AW703" s="3"/>
      <c r="AZ703" s="3"/>
      <c r="BB703" s="25"/>
      <c r="BC703" s="3"/>
      <c r="BE703" s="25"/>
      <c r="BF703" s="3"/>
      <c r="BH703" s="25"/>
      <c r="BI703" s="3"/>
      <c r="BL703" s="3"/>
    </row>
    <row r="704">
      <c r="A704" s="27"/>
      <c r="B704" s="29"/>
      <c r="C704" s="3"/>
      <c r="D704" s="27"/>
      <c r="E704" s="29"/>
      <c r="F704" s="3"/>
      <c r="I704" s="3"/>
      <c r="L704" s="3"/>
      <c r="O704" s="3"/>
      <c r="R704" s="5"/>
      <c r="U704" s="3"/>
      <c r="X704" s="3"/>
      <c r="AA704" s="3"/>
      <c r="AE704" s="3"/>
      <c r="AH704" s="3"/>
      <c r="AK704" s="3"/>
      <c r="AN704" s="3"/>
      <c r="AQ704" s="3"/>
      <c r="AT704" s="3"/>
      <c r="AW704" s="3"/>
      <c r="AZ704" s="3"/>
      <c r="BB704" s="25"/>
      <c r="BC704" s="3"/>
      <c r="BE704" s="25"/>
      <c r="BF704" s="3"/>
      <c r="BH704" s="25"/>
      <c r="BI704" s="3"/>
      <c r="BL704" s="3"/>
    </row>
    <row r="705">
      <c r="A705" s="27"/>
      <c r="B705" s="29"/>
      <c r="C705" s="3"/>
      <c r="D705" s="27"/>
      <c r="E705" s="29"/>
      <c r="F705" s="3"/>
      <c r="I705" s="3"/>
      <c r="L705" s="3"/>
      <c r="O705" s="3"/>
      <c r="R705" s="5"/>
      <c r="U705" s="3"/>
      <c r="X705" s="3"/>
      <c r="AA705" s="3"/>
      <c r="AE705" s="3"/>
      <c r="AH705" s="3"/>
      <c r="AK705" s="3"/>
      <c r="AN705" s="3"/>
      <c r="AQ705" s="3"/>
      <c r="AT705" s="3"/>
      <c r="AW705" s="3"/>
      <c r="AZ705" s="3"/>
      <c r="BB705" s="25"/>
      <c r="BC705" s="3"/>
      <c r="BE705" s="25"/>
      <c r="BF705" s="3"/>
      <c r="BH705" s="25"/>
      <c r="BI705" s="3"/>
      <c r="BL705" s="3"/>
    </row>
    <row r="706">
      <c r="A706" s="27"/>
      <c r="B706" s="29"/>
      <c r="C706" s="3"/>
      <c r="D706" s="27"/>
      <c r="E706" s="29"/>
      <c r="F706" s="3"/>
      <c r="I706" s="3"/>
      <c r="L706" s="3"/>
      <c r="O706" s="3"/>
      <c r="R706" s="5"/>
      <c r="U706" s="3"/>
      <c r="X706" s="3"/>
      <c r="AA706" s="3"/>
      <c r="AE706" s="3"/>
      <c r="AH706" s="3"/>
      <c r="AK706" s="3"/>
      <c r="AN706" s="3"/>
      <c r="AQ706" s="3"/>
      <c r="AT706" s="3"/>
      <c r="AW706" s="3"/>
      <c r="AZ706" s="3"/>
      <c r="BB706" s="25"/>
      <c r="BC706" s="3"/>
      <c r="BE706" s="25"/>
      <c r="BF706" s="3"/>
      <c r="BH706" s="25"/>
      <c r="BI706" s="3"/>
      <c r="BL706" s="3"/>
    </row>
    <row r="707">
      <c r="A707" s="27"/>
      <c r="B707" s="29"/>
      <c r="C707" s="3"/>
      <c r="D707" s="27"/>
      <c r="E707" s="29"/>
      <c r="F707" s="3"/>
      <c r="I707" s="3"/>
      <c r="L707" s="3"/>
      <c r="O707" s="3"/>
      <c r="R707" s="5"/>
      <c r="U707" s="3"/>
      <c r="X707" s="3"/>
      <c r="AA707" s="3"/>
      <c r="AE707" s="3"/>
      <c r="AH707" s="3"/>
      <c r="AK707" s="3"/>
      <c r="AN707" s="3"/>
      <c r="AQ707" s="3"/>
      <c r="AT707" s="3"/>
      <c r="AW707" s="3"/>
      <c r="AZ707" s="3"/>
      <c r="BB707" s="25"/>
      <c r="BC707" s="3"/>
      <c r="BE707" s="25"/>
      <c r="BF707" s="3"/>
      <c r="BH707" s="25"/>
      <c r="BI707" s="3"/>
      <c r="BL707" s="3"/>
    </row>
    <row r="708">
      <c r="A708" s="27"/>
      <c r="B708" s="29"/>
      <c r="C708" s="3"/>
      <c r="D708" s="27"/>
      <c r="E708" s="29"/>
      <c r="F708" s="3"/>
      <c r="I708" s="3"/>
      <c r="L708" s="3"/>
      <c r="O708" s="3"/>
      <c r="R708" s="5"/>
      <c r="U708" s="3"/>
      <c r="X708" s="3"/>
      <c r="AA708" s="3"/>
      <c r="AE708" s="3"/>
      <c r="AH708" s="3"/>
      <c r="AK708" s="3"/>
      <c r="AN708" s="3"/>
      <c r="AQ708" s="3"/>
      <c r="AT708" s="3"/>
      <c r="AW708" s="3"/>
      <c r="AZ708" s="3"/>
      <c r="BB708" s="25"/>
      <c r="BC708" s="3"/>
      <c r="BE708" s="25"/>
      <c r="BF708" s="3"/>
      <c r="BH708" s="25"/>
      <c r="BI708" s="3"/>
      <c r="BL708" s="3"/>
    </row>
    <row r="709">
      <c r="A709" s="27"/>
      <c r="B709" s="29"/>
      <c r="C709" s="3"/>
      <c r="D709" s="27"/>
      <c r="E709" s="29"/>
      <c r="F709" s="3"/>
      <c r="I709" s="3"/>
      <c r="L709" s="3"/>
      <c r="O709" s="3"/>
      <c r="R709" s="5"/>
      <c r="U709" s="3"/>
      <c r="X709" s="3"/>
      <c r="AA709" s="3"/>
      <c r="AE709" s="3"/>
      <c r="AH709" s="3"/>
      <c r="AK709" s="3"/>
      <c r="AN709" s="3"/>
      <c r="AQ709" s="3"/>
      <c r="AT709" s="3"/>
      <c r="AW709" s="3"/>
      <c r="AZ709" s="3"/>
      <c r="BB709" s="25"/>
      <c r="BC709" s="3"/>
      <c r="BE709" s="25"/>
      <c r="BF709" s="3"/>
      <c r="BH709" s="25"/>
      <c r="BI709" s="3"/>
      <c r="BL709" s="3"/>
    </row>
    <row r="710">
      <c r="A710" s="27"/>
      <c r="B710" s="29"/>
      <c r="C710" s="3"/>
      <c r="D710" s="27"/>
      <c r="E710" s="29"/>
      <c r="F710" s="3"/>
      <c r="I710" s="3"/>
      <c r="L710" s="3"/>
      <c r="O710" s="3"/>
      <c r="R710" s="5"/>
      <c r="U710" s="3"/>
      <c r="X710" s="3"/>
      <c r="AA710" s="3"/>
      <c r="AE710" s="3"/>
      <c r="AH710" s="3"/>
      <c r="AK710" s="3"/>
      <c r="AN710" s="3"/>
      <c r="AQ710" s="3"/>
      <c r="AT710" s="3"/>
      <c r="AW710" s="3"/>
      <c r="AZ710" s="3"/>
      <c r="BB710" s="25"/>
      <c r="BC710" s="3"/>
      <c r="BE710" s="25"/>
      <c r="BF710" s="3"/>
      <c r="BH710" s="25"/>
      <c r="BI710" s="3"/>
      <c r="BL710" s="3"/>
    </row>
    <row r="711">
      <c r="A711" s="27"/>
      <c r="B711" s="29"/>
      <c r="C711" s="3"/>
      <c r="D711" s="27"/>
      <c r="E711" s="29"/>
      <c r="F711" s="3"/>
      <c r="I711" s="3"/>
      <c r="L711" s="3"/>
      <c r="O711" s="3"/>
      <c r="R711" s="5"/>
      <c r="U711" s="3"/>
      <c r="X711" s="3"/>
      <c r="AA711" s="3"/>
      <c r="AE711" s="3"/>
      <c r="AH711" s="3"/>
      <c r="AK711" s="3"/>
      <c r="AN711" s="3"/>
      <c r="AQ711" s="3"/>
      <c r="AT711" s="3"/>
      <c r="AW711" s="3"/>
      <c r="AZ711" s="3"/>
      <c r="BB711" s="25"/>
      <c r="BC711" s="3"/>
      <c r="BE711" s="25"/>
      <c r="BF711" s="3"/>
      <c r="BH711" s="25"/>
      <c r="BI711" s="3"/>
      <c r="BL711" s="3"/>
    </row>
    <row r="712">
      <c r="A712" s="27"/>
      <c r="B712" s="29"/>
      <c r="C712" s="3"/>
      <c r="D712" s="27"/>
      <c r="E712" s="29"/>
      <c r="F712" s="3"/>
      <c r="I712" s="3"/>
      <c r="L712" s="3"/>
      <c r="O712" s="3"/>
      <c r="R712" s="5"/>
      <c r="U712" s="3"/>
      <c r="X712" s="3"/>
      <c r="AA712" s="3"/>
      <c r="AE712" s="3"/>
      <c r="AH712" s="3"/>
      <c r="AK712" s="3"/>
      <c r="AN712" s="3"/>
      <c r="AQ712" s="3"/>
      <c r="AT712" s="3"/>
      <c r="AW712" s="3"/>
      <c r="AZ712" s="3"/>
      <c r="BB712" s="25"/>
      <c r="BC712" s="3"/>
      <c r="BE712" s="25"/>
      <c r="BF712" s="3"/>
      <c r="BH712" s="25"/>
      <c r="BI712" s="3"/>
      <c r="BL712" s="3"/>
    </row>
    <row r="713">
      <c r="A713" s="27"/>
      <c r="B713" s="29"/>
      <c r="C713" s="3"/>
      <c r="D713" s="27"/>
      <c r="E713" s="29"/>
      <c r="F713" s="3"/>
      <c r="I713" s="3"/>
      <c r="L713" s="3"/>
      <c r="O713" s="3"/>
      <c r="R713" s="5"/>
      <c r="U713" s="3"/>
      <c r="X713" s="3"/>
      <c r="AA713" s="3"/>
      <c r="AE713" s="3"/>
      <c r="AH713" s="3"/>
      <c r="AK713" s="3"/>
      <c r="AN713" s="3"/>
      <c r="AQ713" s="3"/>
      <c r="AT713" s="3"/>
      <c r="AW713" s="3"/>
      <c r="AZ713" s="3"/>
      <c r="BB713" s="25"/>
      <c r="BC713" s="3"/>
      <c r="BE713" s="25"/>
      <c r="BF713" s="3"/>
      <c r="BH713" s="25"/>
      <c r="BI713" s="3"/>
      <c r="BL713" s="3"/>
    </row>
    <row r="714">
      <c r="A714" s="27"/>
      <c r="B714" s="29"/>
      <c r="C714" s="3"/>
      <c r="D714" s="27"/>
      <c r="E714" s="29"/>
      <c r="F714" s="3"/>
      <c r="I714" s="3"/>
      <c r="L714" s="3"/>
      <c r="O714" s="3"/>
      <c r="R714" s="5"/>
      <c r="U714" s="3"/>
      <c r="X714" s="3"/>
      <c r="AA714" s="3"/>
      <c r="AE714" s="3"/>
      <c r="AH714" s="3"/>
      <c r="AK714" s="3"/>
      <c r="AN714" s="3"/>
      <c r="AQ714" s="3"/>
      <c r="AT714" s="3"/>
      <c r="AW714" s="3"/>
      <c r="AZ714" s="3"/>
      <c r="BB714" s="25"/>
      <c r="BC714" s="3"/>
      <c r="BE714" s="25"/>
      <c r="BF714" s="3"/>
      <c r="BH714" s="25"/>
      <c r="BI714" s="3"/>
      <c r="BL714" s="3"/>
    </row>
    <row r="715">
      <c r="A715" s="27"/>
      <c r="B715" s="29"/>
      <c r="C715" s="3"/>
      <c r="D715" s="27"/>
      <c r="E715" s="29"/>
      <c r="F715" s="3"/>
      <c r="I715" s="3"/>
      <c r="L715" s="3"/>
      <c r="O715" s="3"/>
      <c r="R715" s="5"/>
      <c r="U715" s="3"/>
      <c r="X715" s="3"/>
      <c r="AA715" s="3"/>
      <c r="AE715" s="3"/>
      <c r="AH715" s="3"/>
      <c r="AK715" s="3"/>
      <c r="AN715" s="3"/>
      <c r="AQ715" s="3"/>
      <c r="AT715" s="3"/>
      <c r="AW715" s="3"/>
      <c r="AZ715" s="3"/>
      <c r="BB715" s="25"/>
      <c r="BC715" s="3"/>
      <c r="BE715" s="25"/>
      <c r="BF715" s="3"/>
      <c r="BH715" s="25"/>
      <c r="BI715" s="3"/>
      <c r="BL715" s="3"/>
    </row>
    <row r="716">
      <c r="A716" s="27"/>
      <c r="B716" s="29"/>
      <c r="C716" s="3"/>
      <c r="D716" s="27"/>
      <c r="E716" s="29"/>
      <c r="F716" s="3"/>
      <c r="I716" s="3"/>
      <c r="L716" s="3"/>
      <c r="O716" s="3"/>
      <c r="R716" s="5"/>
      <c r="U716" s="3"/>
      <c r="X716" s="3"/>
      <c r="AA716" s="3"/>
      <c r="AE716" s="3"/>
      <c r="AH716" s="3"/>
      <c r="AK716" s="3"/>
      <c r="AN716" s="3"/>
      <c r="AQ716" s="3"/>
      <c r="AT716" s="3"/>
      <c r="AW716" s="3"/>
      <c r="AZ716" s="3"/>
      <c r="BB716" s="25"/>
      <c r="BC716" s="3"/>
      <c r="BE716" s="25"/>
      <c r="BF716" s="3"/>
      <c r="BH716" s="25"/>
      <c r="BI716" s="3"/>
      <c r="BL716" s="3"/>
    </row>
    <row r="717">
      <c r="A717" s="27"/>
      <c r="B717" s="29"/>
      <c r="C717" s="3"/>
      <c r="D717" s="27"/>
      <c r="E717" s="29"/>
      <c r="F717" s="3"/>
      <c r="I717" s="3"/>
      <c r="L717" s="3"/>
      <c r="O717" s="3"/>
      <c r="R717" s="5"/>
      <c r="U717" s="3"/>
      <c r="X717" s="3"/>
      <c r="AA717" s="3"/>
      <c r="AE717" s="3"/>
      <c r="AH717" s="3"/>
      <c r="AK717" s="3"/>
      <c r="AN717" s="3"/>
      <c r="AQ717" s="3"/>
      <c r="AT717" s="3"/>
      <c r="AW717" s="3"/>
      <c r="AZ717" s="3"/>
      <c r="BB717" s="25"/>
      <c r="BC717" s="3"/>
      <c r="BE717" s="25"/>
      <c r="BF717" s="3"/>
      <c r="BH717" s="25"/>
      <c r="BI717" s="3"/>
      <c r="BL717" s="3"/>
    </row>
    <row r="718">
      <c r="A718" s="27"/>
      <c r="B718" s="29"/>
      <c r="C718" s="3"/>
      <c r="D718" s="27"/>
      <c r="E718" s="29"/>
      <c r="F718" s="3"/>
      <c r="I718" s="3"/>
      <c r="L718" s="3"/>
      <c r="O718" s="3"/>
      <c r="R718" s="5"/>
      <c r="U718" s="3"/>
      <c r="X718" s="3"/>
      <c r="AA718" s="3"/>
      <c r="AE718" s="3"/>
      <c r="AH718" s="3"/>
      <c r="AK718" s="3"/>
      <c r="AN718" s="3"/>
      <c r="AQ718" s="3"/>
      <c r="AT718" s="3"/>
      <c r="AW718" s="3"/>
      <c r="AZ718" s="3"/>
      <c r="BB718" s="25"/>
      <c r="BC718" s="3"/>
      <c r="BE718" s="25"/>
      <c r="BF718" s="3"/>
      <c r="BH718" s="25"/>
      <c r="BI718" s="3"/>
      <c r="BL718" s="3"/>
    </row>
    <row r="719">
      <c r="A719" s="27"/>
      <c r="B719" s="29"/>
      <c r="C719" s="3"/>
      <c r="D719" s="27"/>
      <c r="E719" s="29"/>
      <c r="F719" s="3"/>
      <c r="I719" s="3"/>
      <c r="L719" s="3"/>
      <c r="O719" s="3"/>
      <c r="R719" s="5"/>
      <c r="U719" s="3"/>
      <c r="X719" s="3"/>
      <c r="AA719" s="3"/>
      <c r="AE719" s="3"/>
      <c r="AH719" s="3"/>
      <c r="AK719" s="3"/>
      <c r="AN719" s="3"/>
      <c r="AQ719" s="3"/>
      <c r="AT719" s="3"/>
      <c r="AW719" s="3"/>
      <c r="AZ719" s="3"/>
      <c r="BB719" s="25"/>
      <c r="BC719" s="3"/>
      <c r="BE719" s="25"/>
      <c r="BF719" s="3"/>
      <c r="BH719" s="25"/>
      <c r="BI719" s="3"/>
      <c r="BL719" s="3"/>
    </row>
    <row r="720">
      <c r="A720" s="27"/>
      <c r="B720" s="29"/>
      <c r="C720" s="3"/>
      <c r="D720" s="27"/>
      <c r="E720" s="29"/>
      <c r="F720" s="3"/>
      <c r="I720" s="3"/>
      <c r="L720" s="3"/>
      <c r="O720" s="3"/>
      <c r="R720" s="5"/>
      <c r="U720" s="3"/>
      <c r="X720" s="3"/>
      <c r="AA720" s="3"/>
      <c r="AE720" s="3"/>
      <c r="AH720" s="3"/>
      <c r="AK720" s="3"/>
      <c r="AN720" s="3"/>
      <c r="AQ720" s="3"/>
      <c r="AT720" s="3"/>
      <c r="AW720" s="3"/>
      <c r="AZ720" s="3"/>
      <c r="BB720" s="25"/>
      <c r="BC720" s="3"/>
      <c r="BE720" s="25"/>
      <c r="BF720" s="3"/>
      <c r="BH720" s="25"/>
      <c r="BI720" s="3"/>
      <c r="BL720" s="3"/>
    </row>
    <row r="721">
      <c r="A721" s="27"/>
      <c r="B721" s="29"/>
      <c r="C721" s="3"/>
      <c r="D721" s="27"/>
      <c r="E721" s="29"/>
      <c r="F721" s="3"/>
      <c r="I721" s="3"/>
      <c r="L721" s="3"/>
      <c r="O721" s="3"/>
      <c r="R721" s="5"/>
      <c r="U721" s="3"/>
      <c r="X721" s="3"/>
      <c r="AA721" s="3"/>
      <c r="AE721" s="3"/>
      <c r="AH721" s="3"/>
      <c r="AK721" s="3"/>
      <c r="AN721" s="3"/>
      <c r="AQ721" s="3"/>
      <c r="AT721" s="3"/>
      <c r="AW721" s="3"/>
      <c r="AZ721" s="3"/>
      <c r="BB721" s="25"/>
      <c r="BC721" s="3"/>
      <c r="BE721" s="25"/>
      <c r="BF721" s="3"/>
      <c r="BH721" s="25"/>
      <c r="BI721" s="3"/>
      <c r="BL721" s="3"/>
    </row>
    <row r="722">
      <c r="A722" s="27"/>
      <c r="B722" s="29"/>
      <c r="C722" s="3"/>
      <c r="D722" s="27"/>
      <c r="E722" s="29"/>
      <c r="F722" s="3"/>
      <c r="I722" s="3"/>
      <c r="L722" s="3"/>
      <c r="O722" s="3"/>
      <c r="R722" s="5"/>
      <c r="U722" s="3"/>
      <c r="X722" s="3"/>
      <c r="AA722" s="3"/>
      <c r="AE722" s="3"/>
      <c r="AH722" s="3"/>
      <c r="AK722" s="3"/>
      <c r="AN722" s="3"/>
      <c r="AQ722" s="3"/>
      <c r="AT722" s="3"/>
      <c r="AW722" s="3"/>
      <c r="AZ722" s="3"/>
      <c r="BB722" s="25"/>
      <c r="BC722" s="3"/>
      <c r="BE722" s="25"/>
      <c r="BF722" s="3"/>
      <c r="BH722" s="25"/>
      <c r="BI722" s="3"/>
      <c r="BL722" s="3"/>
    </row>
    <row r="723">
      <c r="A723" s="27"/>
      <c r="B723" s="29"/>
      <c r="C723" s="3"/>
      <c r="D723" s="27"/>
      <c r="E723" s="29"/>
      <c r="F723" s="3"/>
      <c r="I723" s="3"/>
      <c r="L723" s="3"/>
      <c r="O723" s="3"/>
      <c r="R723" s="5"/>
      <c r="U723" s="3"/>
      <c r="X723" s="3"/>
      <c r="AA723" s="3"/>
      <c r="AE723" s="3"/>
      <c r="AH723" s="3"/>
      <c r="AK723" s="3"/>
      <c r="AN723" s="3"/>
      <c r="AQ723" s="3"/>
      <c r="AT723" s="3"/>
      <c r="AW723" s="3"/>
      <c r="AZ723" s="3"/>
      <c r="BB723" s="25"/>
      <c r="BC723" s="3"/>
      <c r="BE723" s="25"/>
      <c r="BF723" s="3"/>
      <c r="BH723" s="25"/>
      <c r="BI723" s="3"/>
      <c r="BL723" s="3"/>
    </row>
    <row r="724">
      <c r="A724" s="27"/>
      <c r="B724" s="29"/>
      <c r="C724" s="3"/>
      <c r="D724" s="27"/>
      <c r="E724" s="29"/>
      <c r="F724" s="3"/>
      <c r="I724" s="3"/>
      <c r="L724" s="3"/>
      <c r="O724" s="3"/>
      <c r="R724" s="5"/>
      <c r="U724" s="3"/>
      <c r="X724" s="3"/>
      <c r="AA724" s="3"/>
      <c r="AE724" s="3"/>
      <c r="AH724" s="3"/>
      <c r="AK724" s="3"/>
      <c r="AN724" s="3"/>
      <c r="AQ724" s="3"/>
      <c r="AT724" s="3"/>
      <c r="AW724" s="3"/>
      <c r="AZ724" s="3"/>
      <c r="BB724" s="25"/>
      <c r="BC724" s="3"/>
      <c r="BE724" s="25"/>
      <c r="BF724" s="3"/>
      <c r="BH724" s="25"/>
      <c r="BI724" s="3"/>
      <c r="BL724" s="3"/>
    </row>
    <row r="725">
      <c r="A725" s="27"/>
      <c r="B725" s="29"/>
      <c r="C725" s="3"/>
      <c r="D725" s="27"/>
      <c r="E725" s="29"/>
      <c r="F725" s="3"/>
      <c r="I725" s="3"/>
      <c r="L725" s="3"/>
      <c r="O725" s="3"/>
      <c r="R725" s="5"/>
      <c r="U725" s="3"/>
      <c r="X725" s="3"/>
      <c r="AA725" s="3"/>
      <c r="AE725" s="3"/>
      <c r="AH725" s="3"/>
      <c r="AK725" s="3"/>
      <c r="AN725" s="3"/>
      <c r="AQ725" s="3"/>
      <c r="AT725" s="3"/>
      <c r="AW725" s="3"/>
      <c r="AZ725" s="3"/>
      <c r="BB725" s="25"/>
      <c r="BC725" s="3"/>
      <c r="BE725" s="25"/>
      <c r="BF725" s="3"/>
      <c r="BH725" s="25"/>
      <c r="BI725" s="3"/>
      <c r="BL725" s="3"/>
    </row>
    <row r="726">
      <c r="A726" s="27"/>
      <c r="B726" s="29"/>
      <c r="C726" s="3"/>
      <c r="D726" s="27"/>
      <c r="E726" s="29"/>
      <c r="F726" s="3"/>
      <c r="I726" s="3"/>
      <c r="L726" s="3"/>
      <c r="O726" s="3"/>
      <c r="R726" s="5"/>
      <c r="U726" s="3"/>
      <c r="X726" s="3"/>
      <c r="AA726" s="3"/>
      <c r="AE726" s="3"/>
      <c r="AH726" s="3"/>
      <c r="AK726" s="3"/>
      <c r="AN726" s="3"/>
      <c r="AQ726" s="3"/>
      <c r="AT726" s="3"/>
      <c r="AW726" s="3"/>
      <c r="AZ726" s="3"/>
      <c r="BB726" s="25"/>
      <c r="BC726" s="3"/>
      <c r="BE726" s="25"/>
      <c r="BF726" s="3"/>
      <c r="BH726" s="25"/>
      <c r="BI726" s="3"/>
      <c r="BL726" s="3"/>
    </row>
    <row r="727">
      <c r="A727" s="27"/>
      <c r="B727" s="29"/>
      <c r="C727" s="3"/>
      <c r="D727" s="27"/>
      <c r="E727" s="29"/>
      <c r="F727" s="3"/>
      <c r="I727" s="3"/>
      <c r="L727" s="3"/>
      <c r="O727" s="3"/>
      <c r="R727" s="5"/>
      <c r="U727" s="3"/>
      <c r="X727" s="3"/>
      <c r="AA727" s="3"/>
      <c r="AE727" s="3"/>
      <c r="AH727" s="3"/>
      <c r="AK727" s="3"/>
      <c r="AN727" s="3"/>
      <c r="AQ727" s="3"/>
      <c r="AT727" s="3"/>
      <c r="AW727" s="3"/>
      <c r="AZ727" s="3"/>
      <c r="BB727" s="25"/>
      <c r="BC727" s="3"/>
      <c r="BE727" s="25"/>
      <c r="BF727" s="3"/>
      <c r="BH727" s="25"/>
      <c r="BI727" s="3"/>
      <c r="BL727" s="3"/>
    </row>
    <row r="728">
      <c r="A728" s="27"/>
      <c r="B728" s="29"/>
      <c r="C728" s="3"/>
      <c r="D728" s="27"/>
      <c r="E728" s="29"/>
      <c r="F728" s="3"/>
      <c r="I728" s="3"/>
      <c r="L728" s="3"/>
      <c r="O728" s="3"/>
      <c r="R728" s="5"/>
      <c r="U728" s="3"/>
      <c r="X728" s="3"/>
      <c r="AA728" s="3"/>
      <c r="AE728" s="3"/>
      <c r="AH728" s="3"/>
      <c r="AK728" s="3"/>
      <c r="AN728" s="3"/>
      <c r="AQ728" s="3"/>
      <c r="AT728" s="3"/>
      <c r="AW728" s="3"/>
      <c r="AZ728" s="3"/>
      <c r="BB728" s="25"/>
      <c r="BC728" s="3"/>
      <c r="BE728" s="25"/>
      <c r="BF728" s="3"/>
      <c r="BH728" s="25"/>
      <c r="BI728" s="3"/>
      <c r="BL728" s="3"/>
    </row>
    <row r="729">
      <c r="A729" s="27"/>
      <c r="B729" s="29"/>
      <c r="C729" s="3"/>
      <c r="D729" s="27"/>
      <c r="E729" s="29"/>
      <c r="F729" s="3"/>
      <c r="I729" s="3"/>
      <c r="L729" s="3"/>
      <c r="O729" s="3"/>
      <c r="R729" s="5"/>
      <c r="U729" s="3"/>
      <c r="X729" s="3"/>
      <c r="AA729" s="3"/>
      <c r="AE729" s="3"/>
      <c r="AH729" s="3"/>
      <c r="AK729" s="3"/>
      <c r="AN729" s="3"/>
      <c r="AQ729" s="3"/>
      <c r="AT729" s="3"/>
      <c r="AW729" s="3"/>
      <c r="AZ729" s="3"/>
      <c r="BB729" s="25"/>
      <c r="BC729" s="3"/>
      <c r="BE729" s="25"/>
      <c r="BF729" s="3"/>
      <c r="BH729" s="25"/>
      <c r="BI729" s="3"/>
      <c r="BL729" s="3"/>
    </row>
    <row r="730">
      <c r="A730" s="27"/>
      <c r="B730" s="29"/>
      <c r="C730" s="3"/>
      <c r="D730" s="27"/>
      <c r="E730" s="29"/>
      <c r="F730" s="3"/>
      <c r="I730" s="3"/>
      <c r="L730" s="3"/>
      <c r="O730" s="3"/>
      <c r="R730" s="5"/>
      <c r="U730" s="3"/>
      <c r="X730" s="3"/>
      <c r="AA730" s="3"/>
      <c r="AE730" s="3"/>
      <c r="AH730" s="3"/>
      <c r="AK730" s="3"/>
      <c r="AN730" s="3"/>
      <c r="AQ730" s="3"/>
      <c r="AT730" s="3"/>
      <c r="AW730" s="3"/>
      <c r="AZ730" s="3"/>
      <c r="BB730" s="25"/>
      <c r="BC730" s="3"/>
      <c r="BE730" s="25"/>
      <c r="BF730" s="3"/>
      <c r="BH730" s="25"/>
      <c r="BI730" s="3"/>
      <c r="BL730" s="3"/>
    </row>
    <row r="731">
      <c r="A731" s="27"/>
      <c r="B731" s="29"/>
      <c r="C731" s="3"/>
      <c r="D731" s="27"/>
      <c r="E731" s="29"/>
      <c r="F731" s="3"/>
      <c r="I731" s="3"/>
      <c r="L731" s="3"/>
      <c r="O731" s="3"/>
      <c r="R731" s="5"/>
      <c r="U731" s="3"/>
      <c r="X731" s="3"/>
      <c r="AA731" s="3"/>
      <c r="AE731" s="3"/>
      <c r="AH731" s="3"/>
      <c r="AK731" s="3"/>
      <c r="AN731" s="3"/>
      <c r="AQ731" s="3"/>
      <c r="AT731" s="3"/>
      <c r="AW731" s="3"/>
      <c r="AZ731" s="3"/>
      <c r="BB731" s="25"/>
      <c r="BC731" s="3"/>
      <c r="BE731" s="25"/>
      <c r="BF731" s="3"/>
      <c r="BH731" s="25"/>
      <c r="BI731" s="3"/>
      <c r="BL731" s="3"/>
    </row>
    <row r="732">
      <c r="A732" s="27"/>
      <c r="B732" s="29"/>
      <c r="C732" s="3"/>
      <c r="D732" s="27"/>
      <c r="E732" s="29"/>
      <c r="F732" s="3"/>
      <c r="I732" s="3"/>
      <c r="L732" s="3"/>
      <c r="O732" s="3"/>
      <c r="R732" s="5"/>
      <c r="U732" s="3"/>
      <c r="X732" s="3"/>
      <c r="AA732" s="3"/>
      <c r="AE732" s="3"/>
      <c r="AH732" s="3"/>
      <c r="AK732" s="3"/>
      <c r="AN732" s="3"/>
      <c r="AQ732" s="3"/>
      <c r="AT732" s="3"/>
      <c r="AW732" s="3"/>
      <c r="AZ732" s="3"/>
      <c r="BB732" s="25"/>
      <c r="BC732" s="3"/>
      <c r="BE732" s="25"/>
      <c r="BF732" s="3"/>
      <c r="BH732" s="25"/>
      <c r="BI732" s="3"/>
      <c r="BL732" s="3"/>
    </row>
    <row r="733">
      <c r="A733" s="27"/>
      <c r="B733" s="29"/>
      <c r="C733" s="3"/>
      <c r="D733" s="27"/>
      <c r="E733" s="29"/>
      <c r="F733" s="3"/>
      <c r="I733" s="3"/>
      <c r="L733" s="3"/>
      <c r="O733" s="3"/>
      <c r="R733" s="5"/>
      <c r="U733" s="3"/>
      <c r="X733" s="3"/>
      <c r="AA733" s="3"/>
      <c r="AE733" s="3"/>
      <c r="AH733" s="3"/>
      <c r="AK733" s="3"/>
      <c r="AN733" s="3"/>
      <c r="AQ733" s="3"/>
      <c r="AT733" s="3"/>
      <c r="AW733" s="3"/>
      <c r="AZ733" s="3"/>
      <c r="BB733" s="25"/>
      <c r="BC733" s="3"/>
      <c r="BE733" s="25"/>
      <c r="BF733" s="3"/>
      <c r="BH733" s="25"/>
      <c r="BI733" s="3"/>
      <c r="BL733" s="3"/>
    </row>
    <row r="734">
      <c r="A734" s="27"/>
      <c r="B734" s="29"/>
      <c r="C734" s="3"/>
      <c r="D734" s="27"/>
      <c r="E734" s="29"/>
      <c r="F734" s="3"/>
      <c r="I734" s="3"/>
      <c r="L734" s="3"/>
      <c r="O734" s="3"/>
      <c r="R734" s="5"/>
      <c r="U734" s="3"/>
      <c r="X734" s="3"/>
      <c r="AA734" s="3"/>
      <c r="AE734" s="3"/>
      <c r="AH734" s="3"/>
      <c r="AK734" s="3"/>
      <c r="AN734" s="3"/>
      <c r="AQ734" s="3"/>
      <c r="AT734" s="3"/>
      <c r="AW734" s="3"/>
      <c r="AZ734" s="3"/>
      <c r="BB734" s="25"/>
      <c r="BC734" s="3"/>
      <c r="BE734" s="25"/>
      <c r="BF734" s="3"/>
      <c r="BH734" s="25"/>
      <c r="BI734" s="3"/>
      <c r="BL734" s="3"/>
    </row>
    <row r="735">
      <c r="A735" s="27"/>
      <c r="B735" s="29"/>
      <c r="C735" s="3"/>
      <c r="D735" s="27"/>
      <c r="E735" s="29"/>
      <c r="F735" s="3"/>
      <c r="I735" s="3"/>
      <c r="L735" s="3"/>
      <c r="O735" s="3"/>
      <c r="R735" s="5"/>
      <c r="U735" s="3"/>
      <c r="X735" s="3"/>
      <c r="AA735" s="3"/>
      <c r="AE735" s="3"/>
      <c r="AH735" s="3"/>
      <c r="AK735" s="3"/>
      <c r="AN735" s="3"/>
      <c r="AQ735" s="3"/>
      <c r="AT735" s="3"/>
      <c r="AW735" s="3"/>
      <c r="AZ735" s="3"/>
      <c r="BB735" s="25"/>
      <c r="BC735" s="3"/>
      <c r="BE735" s="25"/>
      <c r="BF735" s="3"/>
      <c r="BH735" s="25"/>
      <c r="BI735" s="3"/>
      <c r="BL735" s="3"/>
    </row>
    <row r="736">
      <c r="A736" s="27"/>
      <c r="B736" s="29"/>
      <c r="C736" s="3"/>
      <c r="D736" s="27"/>
      <c r="E736" s="29"/>
      <c r="F736" s="3"/>
      <c r="I736" s="3"/>
      <c r="L736" s="3"/>
      <c r="O736" s="3"/>
      <c r="R736" s="5"/>
      <c r="U736" s="3"/>
      <c r="X736" s="3"/>
      <c r="AA736" s="3"/>
      <c r="AE736" s="3"/>
      <c r="AH736" s="3"/>
      <c r="AK736" s="3"/>
      <c r="AN736" s="3"/>
      <c r="AQ736" s="3"/>
      <c r="AT736" s="3"/>
      <c r="AW736" s="3"/>
      <c r="AZ736" s="3"/>
      <c r="BB736" s="25"/>
      <c r="BC736" s="3"/>
      <c r="BE736" s="25"/>
      <c r="BF736" s="3"/>
      <c r="BH736" s="25"/>
      <c r="BI736" s="3"/>
      <c r="BL736" s="3"/>
    </row>
    <row r="737">
      <c r="A737" s="27"/>
      <c r="B737" s="29"/>
      <c r="C737" s="3"/>
      <c r="D737" s="27"/>
      <c r="E737" s="29"/>
      <c r="F737" s="3"/>
      <c r="I737" s="3"/>
      <c r="L737" s="3"/>
      <c r="O737" s="3"/>
      <c r="R737" s="5"/>
      <c r="U737" s="3"/>
      <c r="X737" s="3"/>
      <c r="AA737" s="3"/>
      <c r="AE737" s="3"/>
      <c r="AH737" s="3"/>
      <c r="AK737" s="3"/>
      <c r="AN737" s="3"/>
      <c r="AQ737" s="3"/>
      <c r="AT737" s="3"/>
      <c r="AW737" s="3"/>
      <c r="AZ737" s="3"/>
      <c r="BB737" s="25"/>
      <c r="BC737" s="3"/>
      <c r="BE737" s="25"/>
      <c r="BF737" s="3"/>
      <c r="BH737" s="25"/>
      <c r="BI737" s="3"/>
      <c r="BL737" s="3"/>
    </row>
    <row r="738">
      <c r="A738" s="27"/>
      <c r="B738" s="29"/>
      <c r="C738" s="3"/>
      <c r="D738" s="27"/>
      <c r="E738" s="29"/>
      <c r="F738" s="3"/>
      <c r="I738" s="3"/>
      <c r="L738" s="3"/>
      <c r="O738" s="3"/>
      <c r="R738" s="5"/>
      <c r="U738" s="3"/>
      <c r="X738" s="3"/>
      <c r="AA738" s="3"/>
      <c r="AE738" s="3"/>
      <c r="AH738" s="3"/>
      <c r="AK738" s="3"/>
      <c r="AN738" s="3"/>
      <c r="AQ738" s="3"/>
      <c r="AT738" s="3"/>
      <c r="AW738" s="3"/>
      <c r="AZ738" s="3"/>
      <c r="BB738" s="25"/>
      <c r="BC738" s="3"/>
      <c r="BE738" s="25"/>
      <c r="BF738" s="3"/>
      <c r="BH738" s="25"/>
      <c r="BI738" s="3"/>
      <c r="BL738" s="3"/>
    </row>
    <row r="739">
      <c r="A739" s="27"/>
      <c r="B739" s="29"/>
      <c r="C739" s="3"/>
      <c r="D739" s="27"/>
      <c r="E739" s="29"/>
      <c r="F739" s="3"/>
      <c r="I739" s="3"/>
      <c r="L739" s="3"/>
      <c r="O739" s="3"/>
      <c r="R739" s="5"/>
      <c r="U739" s="3"/>
      <c r="X739" s="3"/>
      <c r="AA739" s="3"/>
      <c r="AE739" s="3"/>
      <c r="AH739" s="3"/>
      <c r="AK739" s="3"/>
      <c r="AN739" s="3"/>
      <c r="AQ739" s="3"/>
      <c r="AT739" s="3"/>
      <c r="AW739" s="3"/>
      <c r="AZ739" s="3"/>
      <c r="BB739" s="25"/>
      <c r="BC739" s="3"/>
      <c r="BE739" s="25"/>
      <c r="BF739" s="3"/>
      <c r="BH739" s="25"/>
      <c r="BI739" s="3"/>
      <c r="BL739" s="3"/>
    </row>
    <row r="740">
      <c r="A740" s="27"/>
      <c r="B740" s="29"/>
      <c r="C740" s="3"/>
      <c r="D740" s="27"/>
      <c r="E740" s="29"/>
      <c r="F740" s="3"/>
      <c r="I740" s="3"/>
      <c r="L740" s="3"/>
      <c r="O740" s="3"/>
      <c r="R740" s="5"/>
      <c r="U740" s="3"/>
      <c r="X740" s="3"/>
      <c r="AA740" s="3"/>
      <c r="AE740" s="3"/>
      <c r="AH740" s="3"/>
      <c r="AK740" s="3"/>
      <c r="AN740" s="3"/>
      <c r="AQ740" s="3"/>
      <c r="AT740" s="3"/>
      <c r="AW740" s="3"/>
      <c r="AZ740" s="3"/>
      <c r="BB740" s="25"/>
      <c r="BC740" s="3"/>
      <c r="BE740" s="25"/>
      <c r="BF740" s="3"/>
      <c r="BH740" s="25"/>
      <c r="BI740" s="3"/>
      <c r="BL740" s="3"/>
    </row>
    <row r="741">
      <c r="A741" s="27"/>
      <c r="B741" s="29"/>
      <c r="C741" s="3"/>
      <c r="D741" s="27"/>
      <c r="E741" s="29"/>
      <c r="F741" s="3"/>
      <c r="I741" s="3"/>
      <c r="L741" s="3"/>
      <c r="O741" s="3"/>
      <c r="R741" s="5"/>
      <c r="U741" s="3"/>
      <c r="X741" s="3"/>
      <c r="AA741" s="3"/>
      <c r="AE741" s="3"/>
      <c r="AH741" s="3"/>
      <c r="AK741" s="3"/>
      <c r="AN741" s="3"/>
      <c r="AQ741" s="3"/>
      <c r="AT741" s="3"/>
      <c r="AW741" s="3"/>
      <c r="AZ741" s="3"/>
      <c r="BB741" s="25"/>
      <c r="BC741" s="3"/>
      <c r="BE741" s="25"/>
      <c r="BF741" s="3"/>
      <c r="BH741" s="25"/>
      <c r="BI741" s="3"/>
      <c r="BL741" s="3"/>
    </row>
    <row r="742">
      <c r="A742" s="27"/>
      <c r="B742" s="29"/>
      <c r="C742" s="3"/>
      <c r="D742" s="27"/>
      <c r="E742" s="29"/>
      <c r="F742" s="3"/>
      <c r="I742" s="3"/>
      <c r="L742" s="3"/>
      <c r="O742" s="3"/>
      <c r="R742" s="5"/>
      <c r="U742" s="3"/>
      <c r="X742" s="3"/>
      <c r="AA742" s="3"/>
      <c r="AE742" s="3"/>
      <c r="AH742" s="3"/>
      <c r="AK742" s="3"/>
      <c r="AN742" s="3"/>
      <c r="AQ742" s="3"/>
      <c r="AT742" s="3"/>
      <c r="AW742" s="3"/>
      <c r="AZ742" s="3"/>
      <c r="BB742" s="25"/>
      <c r="BC742" s="3"/>
      <c r="BE742" s="25"/>
      <c r="BF742" s="3"/>
      <c r="BH742" s="25"/>
      <c r="BI742" s="3"/>
      <c r="BL742" s="3"/>
    </row>
    <row r="743">
      <c r="A743" s="27"/>
      <c r="B743" s="29"/>
      <c r="C743" s="3"/>
      <c r="D743" s="27"/>
      <c r="E743" s="29"/>
      <c r="F743" s="3"/>
      <c r="I743" s="3"/>
      <c r="L743" s="3"/>
      <c r="O743" s="3"/>
      <c r="R743" s="5"/>
      <c r="U743" s="3"/>
      <c r="X743" s="3"/>
      <c r="AA743" s="3"/>
      <c r="AE743" s="3"/>
      <c r="AH743" s="3"/>
      <c r="AK743" s="3"/>
      <c r="AN743" s="3"/>
      <c r="AQ743" s="3"/>
      <c r="AT743" s="3"/>
      <c r="AW743" s="3"/>
      <c r="AZ743" s="3"/>
      <c r="BB743" s="25"/>
      <c r="BC743" s="3"/>
      <c r="BE743" s="25"/>
      <c r="BF743" s="3"/>
      <c r="BH743" s="25"/>
      <c r="BI743" s="3"/>
      <c r="BL743" s="3"/>
    </row>
    <row r="744">
      <c r="A744" s="27"/>
      <c r="B744" s="29"/>
      <c r="C744" s="3"/>
      <c r="D744" s="27"/>
      <c r="E744" s="29"/>
      <c r="F744" s="3"/>
      <c r="I744" s="3"/>
      <c r="L744" s="3"/>
      <c r="O744" s="3"/>
      <c r="R744" s="5"/>
      <c r="U744" s="3"/>
      <c r="X744" s="3"/>
      <c r="AA744" s="3"/>
      <c r="AE744" s="3"/>
      <c r="AH744" s="3"/>
      <c r="AK744" s="3"/>
      <c r="AN744" s="3"/>
      <c r="AQ744" s="3"/>
      <c r="AT744" s="3"/>
      <c r="AW744" s="3"/>
      <c r="AZ744" s="3"/>
      <c r="BB744" s="25"/>
      <c r="BC744" s="3"/>
      <c r="BE744" s="25"/>
      <c r="BF744" s="3"/>
      <c r="BH744" s="25"/>
      <c r="BI744" s="3"/>
      <c r="BL744" s="3"/>
    </row>
    <row r="745">
      <c r="A745" s="27"/>
      <c r="B745" s="29"/>
      <c r="C745" s="3"/>
      <c r="D745" s="27"/>
      <c r="E745" s="29"/>
      <c r="F745" s="3"/>
      <c r="I745" s="3"/>
      <c r="L745" s="3"/>
      <c r="O745" s="3"/>
      <c r="R745" s="5"/>
      <c r="U745" s="3"/>
      <c r="X745" s="3"/>
      <c r="AA745" s="3"/>
      <c r="AE745" s="3"/>
      <c r="AH745" s="3"/>
      <c r="AK745" s="3"/>
      <c r="AN745" s="3"/>
      <c r="AQ745" s="3"/>
      <c r="AT745" s="3"/>
      <c r="AW745" s="3"/>
      <c r="AZ745" s="3"/>
      <c r="BB745" s="25"/>
      <c r="BC745" s="3"/>
      <c r="BE745" s="25"/>
      <c r="BF745" s="3"/>
      <c r="BH745" s="25"/>
      <c r="BI745" s="3"/>
      <c r="BL745" s="3"/>
    </row>
    <row r="746">
      <c r="A746" s="27"/>
      <c r="B746" s="29"/>
      <c r="C746" s="3"/>
      <c r="D746" s="27"/>
      <c r="E746" s="29"/>
      <c r="F746" s="3"/>
      <c r="I746" s="3"/>
      <c r="L746" s="3"/>
      <c r="O746" s="3"/>
      <c r="R746" s="5"/>
      <c r="U746" s="3"/>
      <c r="X746" s="3"/>
      <c r="AA746" s="3"/>
      <c r="AE746" s="3"/>
      <c r="AH746" s="3"/>
      <c r="AK746" s="3"/>
      <c r="AN746" s="3"/>
      <c r="AQ746" s="3"/>
      <c r="AT746" s="3"/>
      <c r="AW746" s="3"/>
      <c r="AZ746" s="3"/>
      <c r="BB746" s="25"/>
      <c r="BC746" s="3"/>
      <c r="BE746" s="25"/>
      <c r="BF746" s="3"/>
      <c r="BH746" s="25"/>
      <c r="BI746" s="3"/>
      <c r="BL746" s="3"/>
    </row>
    <row r="747">
      <c r="A747" s="27"/>
      <c r="B747" s="29"/>
      <c r="C747" s="3"/>
      <c r="D747" s="27"/>
      <c r="E747" s="29"/>
      <c r="F747" s="3"/>
      <c r="I747" s="3"/>
      <c r="L747" s="3"/>
      <c r="O747" s="3"/>
      <c r="R747" s="5"/>
      <c r="U747" s="3"/>
      <c r="X747" s="3"/>
      <c r="AA747" s="3"/>
      <c r="AE747" s="3"/>
      <c r="AH747" s="3"/>
      <c r="AK747" s="3"/>
      <c r="AN747" s="3"/>
      <c r="AQ747" s="3"/>
      <c r="AT747" s="3"/>
      <c r="AW747" s="3"/>
      <c r="AZ747" s="3"/>
      <c r="BB747" s="25"/>
      <c r="BC747" s="3"/>
      <c r="BE747" s="25"/>
      <c r="BF747" s="3"/>
      <c r="BH747" s="25"/>
      <c r="BI747" s="3"/>
      <c r="BL747" s="3"/>
    </row>
    <row r="748">
      <c r="A748" s="27"/>
      <c r="B748" s="29"/>
      <c r="C748" s="3"/>
      <c r="D748" s="27"/>
      <c r="E748" s="29"/>
      <c r="F748" s="3"/>
      <c r="I748" s="3"/>
      <c r="L748" s="3"/>
      <c r="O748" s="3"/>
      <c r="R748" s="5"/>
      <c r="U748" s="3"/>
      <c r="X748" s="3"/>
      <c r="AA748" s="3"/>
      <c r="AE748" s="3"/>
      <c r="AH748" s="3"/>
      <c r="AK748" s="3"/>
      <c r="AN748" s="3"/>
      <c r="AQ748" s="3"/>
      <c r="AT748" s="3"/>
      <c r="AW748" s="3"/>
      <c r="AZ748" s="3"/>
      <c r="BB748" s="25"/>
      <c r="BC748" s="3"/>
      <c r="BE748" s="25"/>
      <c r="BF748" s="3"/>
      <c r="BH748" s="25"/>
      <c r="BI748" s="3"/>
      <c r="BL748" s="3"/>
    </row>
    <row r="749">
      <c r="A749" s="27"/>
      <c r="B749" s="29"/>
      <c r="C749" s="3"/>
      <c r="D749" s="27"/>
      <c r="E749" s="29"/>
      <c r="F749" s="3"/>
      <c r="I749" s="3"/>
      <c r="L749" s="3"/>
      <c r="O749" s="3"/>
      <c r="R749" s="5"/>
      <c r="U749" s="3"/>
      <c r="X749" s="3"/>
      <c r="AA749" s="3"/>
      <c r="AE749" s="3"/>
      <c r="AH749" s="3"/>
      <c r="AK749" s="3"/>
      <c r="AN749" s="3"/>
      <c r="AQ749" s="3"/>
      <c r="AT749" s="3"/>
      <c r="AW749" s="3"/>
      <c r="AZ749" s="3"/>
      <c r="BB749" s="25"/>
      <c r="BC749" s="3"/>
      <c r="BE749" s="25"/>
      <c r="BF749" s="3"/>
      <c r="BH749" s="25"/>
      <c r="BI749" s="3"/>
      <c r="BL749" s="3"/>
    </row>
    <row r="750">
      <c r="A750" s="27"/>
      <c r="B750" s="29"/>
      <c r="C750" s="3"/>
      <c r="D750" s="27"/>
      <c r="E750" s="29"/>
      <c r="F750" s="3"/>
      <c r="I750" s="3"/>
      <c r="L750" s="3"/>
      <c r="O750" s="3"/>
      <c r="R750" s="5"/>
      <c r="U750" s="3"/>
      <c r="X750" s="3"/>
      <c r="AA750" s="3"/>
      <c r="AE750" s="3"/>
      <c r="AH750" s="3"/>
      <c r="AK750" s="3"/>
      <c r="AN750" s="3"/>
      <c r="AQ750" s="3"/>
      <c r="AT750" s="3"/>
      <c r="AW750" s="3"/>
      <c r="AZ750" s="3"/>
      <c r="BB750" s="25"/>
      <c r="BC750" s="3"/>
      <c r="BE750" s="25"/>
      <c r="BF750" s="3"/>
      <c r="BH750" s="25"/>
      <c r="BI750" s="3"/>
      <c r="BL750" s="3"/>
    </row>
    <row r="751">
      <c r="A751" s="27"/>
      <c r="B751" s="29"/>
      <c r="C751" s="3"/>
      <c r="D751" s="27"/>
      <c r="E751" s="29"/>
      <c r="F751" s="3"/>
      <c r="I751" s="3"/>
      <c r="L751" s="3"/>
      <c r="O751" s="3"/>
      <c r="R751" s="5"/>
      <c r="U751" s="3"/>
      <c r="X751" s="3"/>
      <c r="AA751" s="3"/>
      <c r="AE751" s="3"/>
      <c r="AH751" s="3"/>
      <c r="AK751" s="3"/>
      <c r="AN751" s="3"/>
      <c r="AQ751" s="3"/>
      <c r="AT751" s="3"/>
      <c r="AW751" s="3"/>
      <c r="AZ751" s="3"/>
      <c r="BB751" s="25"/>
      <c r="BC751" s="3"/>
      <c r="BE751" s="25"/>
      <c r="BF751" s="3"/>
      <c r="BH751" s="25"/>
      <c r="BI751" s="3"/>
      <c r="BL751" s="3"/>
    </row>
    <row r="752">
      <c r="A752" s="27"/>
      <c r="B752" s="29"/>
      <c r="C752" s="3"/>
      <c r="D752" s="27"/>
      <c r="E752" s="29"/>
      <c r="F752" s="3"/>
      <c r="I752" s="3"/>
      <c r="L752" s="3"/>
      <c r="O752" s="3"/>
      <c r="R752" s="5"/>
      <c r="U752" s="3"/>
      <c r="X752" s="3"/>
      <c r="AA752" s="3"/>
      <c r="AE752" s="3"/>
      <c r="AH752" s="3"/>
      <c r="AK752" s="3"/>
      <c r="AN752" s="3"/>
      <c r="AQ752" s="3"/>
      <c r="AT752" s="3"/>
      <c r="AW752" s="3"/>
      <c r="AZ752" s="3"/>
      <c r="BB752" s="25"/>
      <c r="BC752" s="3"/>
      <c r="BE752" s="25"/>
      <c r="BF752" s="3"/>
      <c r="BH752" s="25"/>
      <c r="BI752" s="3"/>
      <c r="BL752" s="3"/>
    </row>
    <row r="753">
      <c r="A753" s="27"/>
      <c r="B753" s="29"/>
      <c r="C753" s="3"/>
      <c r="D753" s="27"/>
      <c r="E753" s="29"/>
      <c r="F753" s="3"/>
      <c r="I753" s="3"/>
      <c r="L753" s="3"/>
      <c r="O753" s="3"/>
      <c r="R753" s="5"/>
      <c r="U753" s="3"/>
      <c r="X753" s="3"/>
      <c r="AA753" s="3"/>
      <c r="AE753" s="3"/>
      <c r="AH753" s="3"/>
      <c r="AK753" s="3"/>
      <c r="AN753" s="3"/>
      <c r="AQ753" s="3"/>
      <c r="AT753" s="3"/>
      <c r="AW753" s="3"/>
      <c r="AZ753" s="3"/>
      <c r="BB753" s="25"/>
      <c r="BC753" s="3"/>
      <c r="BE753" s="25"/>
      <c r="BF753" s="3"/>
      <c r="BH753" s="25"/>
      <c r="BI753" s="3"/>
      <c r="BL753" s="3"/>
    </row>
    <row r="754">
      <c r="A754" s="27"/>
      <c r="B754" s="29"/>
      <c r="C754" s="3"/>
      <c r="D754" s="27"/>
      <c r="E754" s="29"/>
      <c r="F754" s="3"/>
      <c r="I754" s="3"/>
      <c r="L754" s="3"/>
      <c r="O754" s="3"/>
      <c r="R754" s="5"/>
      <c r="U754" s="3"/>
      <c r="X754" s="3"/>
      <c r="AA754" s="3"/>
      <c r="AE754" s="3"/>
      <c r="AH754" s="3"/>
      <c r="AK754" s="3"/>
      <c r="AN754" s="3"/>
      <c r="AQ754" s="3"/>
      <c r="AT754" s="3"/>
      <c r="AW754" s="3"/>
      <c r="AZ754" s="3"/>
      <c r="BB754" s="25"/>
      <c r="BC754" s="3"/>
      <c r="BE754" s="25"/>
      <c r="BF754" s="3"/>
      <c r="BH754" s="25"/>
      <c r="BI754" s="3"/>
      <c r="BL754" s="3"/>
    </row>
    <row r="755">
      <c r="A755" s="27"/>
      <c r="B755" s="29"/>
      <c r="C755" s="3"/>
      <c r="D755" s="27"/>
      <c r="E755" s="29"/>
      <c r="F755" s="3"/>
      <c r="I755" s="3"/>
      <c r="L755" s="3"/>
      <c r="O755" s="3"/>
      <c r="R755" s="5"/>
      <c r="U755" s="3"/>
      <c r="X755" s="3"/>
      <c r="AA755" s="3"/>
      <c r="AE755" s="3"/>
      <c r="AH755" s="3"/>
      <c r="AK755" s="3"/>
      <c r="AN755" s="3"/>
      <c r="AQ755" s="3"/>
      <c r="AT755" s="3"/>
      <c r="AW755" s="3"/>
      <c r="AZ755" s="3"/>
      <c r="BB755" s="25"/>
      <c r="BC755" s="3"/>
      <c r="BE755" s="25"/>
      <c r="BF755" s="3"/>
      <c r="BH755" s="25"/>
      <c r="BI755" s="3"/>
      <c r="BL755" s="3"/>
    </row>
    <row r="756">
      <c r="A756" s="27"/>
      <c r="B756" s="29"/>
      <c r="C756" s="3"/>
      <c r="D756" s="27"/>
      <c r="E756" s="29"/>
      <c r="F756" s="3"/>
      <c r="I756" s="3"/>
      <c r="L756" s="3"/>
      <c r="O756" s="3"/>
      <c r="R756" s="5"/>
      <c r="U756" s="3"/>
      <c r="X756" s="3"/>
      <c r="AA756" s="3"/>
      <c r="AE756" s="3"/>
      <c r="AH756" s="3"/>
      <c r="AK756" s="3"/>
      <c r="AN756" s="3"/>
      <c r="AQ756" s="3"/>
      <c r="AT756" s="3"/>
      <c r="AW756" s="3"/>
      <c r="AZ756" s="3"/>
      <c r="BB756" s="25"/>
      <c r="BC756" s="3"/>
      <c r="BE756" s="25"/>
      <c r="BF756" s="3"/>
      <c r="BH756" s="25"/>
      <c r="BI756" s="3"/>
      <c r="BL756" s="3"/>
    </row>
    <row r="757">
      <c r="A757" s="27"/>
      <c r="B757" s="29"/>
      <c r="C757" s="3"/>
      <c r="D757" s="27"/>
      <c r="E757" s="29"/>
      <c r="F757" s="3"/>
      <c r="I757" s="3"/>
      <c r="L757" s="3"/>
      <c r="O757" s="3"/>
      <c r="R757" s="5"/>
      <c r="U757" s="3"/>
      <c r="X757" s="3"/>
      <c r="AA757" s="3"/>
      <c r="AE757" s="3"/>
      <c r="AH757" s="3"/>
      <c r="AK757" s="3"/>
      <c r="AN757" s="3"/>
      <c r="AQ757" s="3"/>
      <c r="AT757" s="3"/>
      <c r="AW757" s="3"/>
      <c r="AZ757" s="3"/>
      <c r="BB757" s="25"/>
      <c r="BC757" s="3"/>
      <c r="BE757" s="25"/>
      <c r="BF757" s="3"/>
      <c r="BH757" s="25"/>
      <c r="BI757" s="3"/>
      <c r="BL757" s="3"/>
    </row>
    <row r="758">
      <c r="A758" s="27"/>
      <c r="B758" s="29"/>
      <c r="C758" s="3"/>
      <c r="D758" s="27"/>
      <c r="E758" s="29"/>
      <c r="F758" s="3"/>
      <c r="I758" s="3"/>
      <c r="L758" s="3"/>
      <c r="O758" s="3"/>
      <c r="R758" s="5"/>
      <c r="U758" s="3"/>
      <c r="X758" s="3"/>
      <c r="AA758" s="3"/>
      <c r="AE758" s="3"/>
      <c r="AH758" s="3"/>
      <c r="AK758" s="3"/>
      <c r="AN758" s="3"/>
      <c r="AQ758" s="3"/>
      <c r="AT758" s="3"/>
      <c r="AW758" s="3"/>
      <c r="AZ758" s="3"/>
      <c r="BB758" s="25"/>
      <c r="BC758" s="3"/>
      <c r="BE758" s="25"/>
      <c r="BF758" s="3"/>
      <c r="BH758" s="25"/>
      <c r="BI758" s="3"/>
      <c r="BL758" s="3"/>
    </row>
    <row r="759">
      <c r="A759" s="27"/>
      <c r="B759" s="29"/>
      <c r="C759" s="3"/>
      <c r="D759" s="27"/>
      <c r="E759" s="29"/>
      <c r="F759" s="3"/>
      <c r="I759" s="3"/>
      <c r="L759" s="3"/>
      <c r="O759" s="3"/>
      <c r="R759" s="5"/>
      <c r="U759" s="3"/>
      <c r="X759" s="3"/>
      <c r="AA759" s="3"/>
      <c r="AE759" s="3"/>
      <c r="AH759" s="3"/>
      <c r="AK759" s="3"/>
      <c r="AN759" s="3"/>
      <c r="AQ759" s="3"/>
      <c r="AT759" s="3"/>
      <c r="AW759" s="3"/>
      <c r="AZ759" s="3"/>
      <c r="BB759" s="25"/>
      <c r="BC759" s="3"/>
      <c r="BE759" s="25"/>
      <c r="BF759" s="3"/>
      <c r="BH759" s="25"/>
      <c r="BI759" s="3"/>
      <c r="BL759" s="3"/>
    </row>
    <row r="760">
      <c r="A760" s="27"/>
      <c r="B760" s="29"/>
      <c r="C760" s="3"/>
      <c r="D760" s="27"/>
      <c r="E760" s="29"/>
      <c r="F760" s="3"/>
      <c r="I760" s="3"/>
      <c r="L760" s="3"/>
      <c r="O760" s="3"/>
      <c r="R760" s="5"/>
      <c r="U760" s="3"/>
      <c r="X760" s="3"/>
      <c r="AA760" s="3"/>
      <c r="AE760" s="3"/>
      <c r="AH760" s="3"/>
      <c r="AK760" s="3"/>
      <c r="AN760" s="3"/>
      <c r="AQ760" s="3"/>
      <c r="AT760" s="3"/>
      <c r="AW760" s="3"/>
      <c r="AZ760" s="3"/>
      <c r="BB760" s="25"/>
      <c r="BC760" s="3"/>
      <c r="BE760" s="25"/>
      <c r="BF760" s="3"/>
      <c r="BH760" s="25"/>
      <c r="BI760" s="3"/>
      <c r="BL760" s="3"/>
    </row>
    <row r="761">
      <c r="A761" s="27"/>
      <c r="B761" s="29"/>
      <c r="C761" s="3"/>
      <c r="D761" s="27"/>
      <c r="E761" s="29"/>
      <c r="F761" s="3"/>
      <c r="I761" s="3"/>
      <c r="L761" s="3"/>
      <c r="O761" s="3"/>
      <c r="R761" s="5"/>
      <c r="U761" s="3"/>
      <c r="X761" s="3"/>
      <c r="AA761" s="3"/>
      <c r="AE761" s="3"/>
      <c r="AH761" s="3"/>
      <c r="AK761" s="3"/>
      <c r="AN761" s="3"/>
      <c r="AQ761" s="3"/>
      <c r="AT761" s="3"/>
      <c r="AW761" s="3"/>
      <c r="AZ761" s="3"/>
      <c r="BB761" s="25"/>
      <c r="BC761" s="3"/>
      <c r="BE761" s="25"/>
      <c r="BF761" s="3"/>
      <c r="BH761" s="25"/>
      <c r="BI761" s="3"/>
      <c r="BL761" s="3"/>
    </row>
    <row r="762">
      <c r="A762" s="27"/>
      <c r="B762" s="29"/>
      <c r="C762" s="3"/>
      <c r="D762" s="27"/>
      <c r="E762" s="29"/>
      <c r="F762" s="3"/>
      <c r="I762" s="3"/>
      <c r="L762" s="3"/>
      <c r="O762" s="3"/>
      <c r="R762" s="5"/>
      <c r="U762" s="3"/>
      <c r="X762" s="3"/>
      <c r="AA762" s="3"/>
      <c r="AE762" s="3"/>
      <c r="AH762" s="3"/>
      <c r="AK762" s="3"/>
      <c r="AN762" s="3"/>
      <c r="AQ762" s="3"/>
      <c r="AT762" s="3"/>
      <c r="AW762" s="3"/>
      <c r="AZ762" s="3"/>
      <c r="BB762" s="25"/>
      <c r="BC762" s="3"/>
      <c r="BE762" s="25"/>
      <c r="BF762" s="3"/>
      <c r="BH762" s="25"/>
      <c r="BI762" s="3"/>
      <c r="BL762" s="3"/>
    </row>
    <row r="763">
      <c r="A763" s="27"/>
      <c r="B763" s="29"/>
      <c r="C763" s="3"/>
      <c r="D763" s="27"/>
      <c r="E763" s="29"/>
      <c r="F763" s="3"/>
      <c r="I763" s="3"/>
      <c r="L763" s="3"/>
      <c r="O763" s="3"/>
      <c r="R763" s="5"/>
      <c r="U763" s="3"/>
      <c r="X763" s="3"/>
      <c r="AA763" s="3"/>
      <c r="AE763" s="3"/>
      <c r="AH763" s="3"/>
      <c r="AK763" s="3"/>
      <c r="AN763" s="3"/>
      <c r="AQ763" s="3"/>
      <c r="AT763" s="3"/>
      <c r="AW763" s="3"/>
      <c r="AZ763" s="3"/>
      <c r="BB763" s="25"/>
      <c r="BC763" s="3"/>
      <c r="BE763" s="25"/>
      <c r="BF763" s="3"/>
      <c r="BH763" s="25"/>
      <c r="BI763" s="3"/>
      <c r="BL763" s="3"/>
    </row>
    <row r="764">
      <c r="A764" s="27"/>
      <c r="B764" s="29"/>
      <c r="C764" s="3"/>
      <c r="D764" s="27"/>
      <c r="E764" s="29"/>
      <c r="F764" s="3"/>
      <c r="I764" s="3"/>
      <c r="L764" s="3"/>
      <c r="O764" s="3"/>
      <c r="R764" s="5"/>
      <c r="U764" s="3"/>
      <c r="X764" s="3"/>
      <c r="AA764" s="3"/>
      <c r="AE764" s="3"/>
      <c r="AH764" s="3"/>
      <c r="AK764" s="3"/>
      <c r="AN764" s="3"/>
      <c r="AQ764" s="3"/>
      <c r="AT764" s="3"/>
      <c r="AW764" s="3"/>
      <c r="AZ764" s="3"/>
      <c r="BB764" s="25"/>
      <c r="BC764" s="3"/>
      <c r="BE764" s="25"/>
      <c r="BF764" s="3"/>
      <c r="BH764" s="25"/>
      <c r="BI764" s="3"/>
      <c r="BL764" s="3"/>
    </row>
    <row r="765">
      <c r="A765" s="27"/>
      <c r="B765" s="29"/>
      <c r="C765" s="3"/>
      <c r="D765" s="27"/>
      <c r="E765" s="29"/>
      <c r="F765" s="3"/>
      <c r="I765" s="3"/>
      <c r="L765" s="3"/>
      <c r="O765" s="3"/>
      <c r="R765" s="5"/>
      <c r="U765" s="3"/>
      <c r="X765" s="3"/>
      <c r="AA765" s="3"/>
      <c r="AE765" s="3"/>
      <c r="AH765" s="3"/>
      <c r="AK765" s="3"/>
      <c r="AN765" s="3"/>
      <c r="AQ765" s="3"/>
      <c r="AT765" s="3"/>
      <c r="AW765" s="3"/>
      <c r="AZ765" s="3"/>
      <c r="BB765" s="25"/>
      <c r="BC765" s="3"/>
      <c r="BE765" s="25"/>
      <c r="BF765" s="3"/>
      <c r="BH765" s="25"/>
      <c r="BI765" s="3"/>
      <c r="BL765" s="3"/>
    </row>
    <row r="766">
      <c r="A766" s="27"/>
      <c r="B766" s="29"/>
      <c r="C766" s="3"/>
      <c r="D766" s="27"/>
      <c r="E766" s="29"/>
      <c r="F766" s="3"/>
      <c r="I766" s="3"/>
      <c r="L766" s="3"/>
      <c r="O766" s="3"/>
      <c r="R766" s="5"/>
      <c r="U766" s="3"/>
      <c r="X766" s="3"/>
      <c r="AA766" s="3"/>
      <c r="AE766" s="3"/>
      <c r="AH766" s="3"/>
      <c r="AK766" s="3"/>
      <c r="AN766" s="3"/>
      <c r="AQ766" s="3"/>
      <c r="AT766" s="3"/>
      <c r="AW766" s="3"/>
      <c r="AZ766" s="3"/>
      <c r="BB766" s="25"/>
      <c r="BC766" s="3"/>
      <c r="BE766" s="25"/>
      <c r="BF766" s="3"/>
      <c r="BH766" s="25"/>
      <c r="BI766" s="3"/>
      <c r="BL766" s="3"/>
    </row>
    <row r="767">
      <c r="A767" s="27"/>
      <c r="B767" s="29"/>
      <c r="C767" s="3"/>
      <c r="D767" s="27"/>
      <c r="E767" s="29"/>
      <c r="F767" s="3"/>
      <c r="I767" s="3"/>
      <c r="L767" s="3"/>
      <c r="O767" s="3"/>
      <c r="R767" s="5"/>
      <c r="U767" s="3"/>
      <c r="X767" s="3"/>
      <c r="AA767" s="3"/>
      <c r="AE767" s="3"/>
      <c r="AH767" s="3"/>
      <c r="AK767" s="3"/>
      <c r="AN767" s="3"/>
      <c r="AQ767" s="3"/>
      <c r="AT767" s="3"/>
      <c r="AW767" s="3"/>
      <c r="AZ767" s="3"/>
      <c r="BB767" s="25"/>
      <c r="BC767" s="3"/>
      <c r="BE767" s="25"/>
      <c r="BF767" s="3"/>
      <c r="BH767" s="25"/>
      <c r="BI767" s="3"/>
      <c r="BL767" s="3"/>
    </row>
    <row r="768">
      <c r="A768" s="27"/>
      <c r="B768" s="29"/>
      <c r="C768" s="3"/>
      <c r="D768" s="27"/>
      <c r="E768" s="29"/>
      <c r="F768" s="3"/>
      <c r="I768" s="3"/>
      <c r="L768" s="3"/>
      <c r="O768" s="3"/>
      <c r="R768" s="5"/>
      <c r="U768" s="3"/>
      <c r="X768" s="3"/>
      <c r="AA768" s="3"/>
      <c r="AE768" s="3"/>
      <c r="AH768" s="3"/>
      <c r="AK768" s="3"/>
      <c r="AN768" s="3"/>
      <c r="AQ768" s="3"/>
      <c r="AT768" s="3"/>
      <c r="AW768" s="3"/>
      <c r="AZ768" s="3"/>
      <c r="BB768" s="25"/>
      <c r="BC768" s="3"/>
      <c r="BE768" s="25"/>
      <c r="BF768" s="3"/>
      <c r="BH768" s="25"/>
      <c r="BI768" s="3"/>
      <c r="BL768" s="3"/>
    </row>
    <row r="769">
      <c r="A769" s="27"/>
      <c r="B769" s="29"/>
      <c r="C769" s="3"/>
      <c r="D769" s="27"/>
      <c r="E769" s="29"/>
      <c r="F769" s="3"/>
      <c r="I769" s="3"/>
      <c r="L769" s="3"/>
      <c r="O769" s="3"/>
      <c r="R769" s="5"/>
      <c r="U769" s="3"/>
      <c r="X769" s="3"/>
      <c r="AA769" s="3"/>
      <c r="AE769" s="3"/>
      <c r="AH769" s="3"/>
      <c r="AK769" s="3"/>
      <c r="AN769" s="3"/>
      <c r="AQ769" s="3"/>
      <c r="AT769" s="3"/>
      <c r="AW769" s="3"/>
      <c r="AZ769" s="3"/>
      <c r="BB769" s="25"/>
      <c r="BC769" s="3"/>
      <c r="BE769" s="25"/>
      <c r="BF769" s="3"/>
      <c r="BH769" s="25"/>
      <c r="BI769" s="3"/>
      <c r="BL769" s="3"/>
    </row>
    <row r="770">
      <c r="A770" s="27"/>
      <c r="B770" s="29"/>
      <c r="C770" s="3"/>
      <c r="D770" s="27"/>
      <c r="E770" s="29"/>
      <c r="F770" s="3"/>
      <c r="I770" s="3"/>
      <c r="L770" s="3"/>
      <c r="O770" s="3"/>
      <c r="R770" s="5"/>
      <c r="U770" s="3"/>
      <c r="X770" s="3"/>
      <c r="AA770" s="3"/>
      <c r="AE770" s="3"/>
      <c r="AH770" s="3"/>
      <c r="AK770" s="3"/>
      <c r="AN770" s="3"/>
      <c r="AQ770" s="3"/>
      <c r="AT770" s="3"/>
      <c r="AW770" s="3"/>
      <c r="AZ770" s="3"/>
      <c r="BB770" s="25"/>
      <c r="BC770" s="3"/>
      <c r="BE770" s="25"/>
      <c r="BF770" s="3"/>
      <c r="BH770" s="25"/>
      <c r="BI770" s="3"/>
      <c r="BL770" s="3"/>
    </row>
    <row r="771">
      <c r="A771" s="27"/>
      <c r="B771" s="29"/>
      <c r="C771" s="3"/>
      <c r="D771" s="27"/>
      <c r="E771" s="29"/>
      <c r="F771" s="3"/>
      <c r="I771" s="3"/>
      <c r="L771" s="3"/>
      <c r="O771" s="3"/>
      <c r="R771" s="5"/>
      <c r="U771" s="3"/>
      <c r="X771" s="3"/>
      <c r="AA771" s="3"/>
      <c r="AE771" s="3"/>
      <c r="AH771" s="3"/>
      <c r="AK771" s="3"/>
      <c r="AN771" s="3"/>
      <c r="AQ771" s="3"/>
      <c r="AT771" s="3"/>
      <c r="AW771" s="3"/>
      <c r="AZ771" s="3"/>
      <c r="BB771" s="25"/>
      <c r="BC771" s="3"/>
      <c r="BE771" s="25"/>
      <c r="BF771" s="3"/>
      <c r="BH771" s="25"/>
      <c r="BI771" s="3"/>
      <c r="BL771" s="3"/>
    </row>
    <row r="772">
      <c r="A772" s="27"/>
      <c r="B772" s="29"/>
      <c r="C772" s="3"/>
      <c r="D772" s="27"/>
      <c r="E772" s="29"/>
      <c r="F772" s="3"/>
      <c r="I772" s="3"/>
      <c r="L772" s="3"/>
      <c r="O772" s="3"/>
      <c r="R772" s="5"/>
      <c r="U772" s="3"/>
      <c r="X772" s="3"/>
      <c r="AA772" s="3"/>
      <c r="AE772" s="3"/>
      <c r="AH772" s="3"/>
      <c r="AK772" s="3"/>
      <c r="AN772" s="3"/>
      <c r="AQ772" s="3"/>
      <c r="AT772" s="3"/>
      <c r="AW772" s="3"/>
      <c r="AZ772" s="3"/>
      <c r="BB772" s="25"/>
      <c r="BC772" s="3"/>
      <c r="BE772" s="25"/>
      <c r="BF772" s="3"/>
      <c r="BH772" s="25"/>
      <c r="BI772" s="3"/>
      <c r="BL772" s="3"/>
    </row>
    <row r="773">
      <c r="A773" s="27"/>
      <c r="B773" s="29"/>
      <c r="C773" s="3"/>
      <c r="D773" s="27"/>
      <c r="E773" s="29"/>
      <c r="F773" s="3"/>
      <c r="I773" s="3"/>
      <c r="L773" s="3"/>
      <c r="O773" s="3"/>
      <c r="R773" s="5"/>
      <c r="U773" s="3"/>
      <c r="X773" s="3"/>
      <c r="AA773" s="3"/>
      <c r="AE773" s="3"/>
      <c r="AH773" s="3"/>
      <c r="AK773" s="3"/>
      <c r="AN773" s="3"/>
      <c r="AQ773" s="3"/>
      <c r="AT773" s="3"/>
      <c r="AW773" s="3"/>
      <c r="AZ773" s="3"/>
      <c r="BB773" s="25"/>
      <c r="BC773" s="3"/>
      <c r="BE773" s="25"/>
      <c r="BF773" s="3"/>
      <c r="BH773" s="25"/>
      <c r="BI773" s="3"/>
      <c r="BL773" s="3"/>
    </row>
    <row r="774">
      <c r="A774" s="27"/>
      <c r="B774" s="29"/>
      <c r="C774" s="3"/>
      <c r="D774" s="27"/>
      <c r="E774" s="29"/>
      <c r="F774" s="3"/>
      <c r="I774" s="3"/>
      <c r="L774" s="3"/>
      <c r="O774" s="3"/>
      <c r="R774" s="5"/>
      <c r="U774" s="3"/>
      <c r="X774" s="3"/>
      <c r="AA774" s="3"/>
      <c r="AE774" s="3"/>
      <c r="AH774" s="3"/>
      <c r="AK774" s="3"/>
      <c r="AN774" s="3"/>
      <c r="AQ774" s="3"/>
      <c r="AT774" s="3"/>
      <c r="AW774" s="3"/>
      <c r="AZ774" s="3"/>
      <c r="BB774" s="25"/>
      <c r="BC774" s="3"/>
      <c r="BE774" s="25"/>
      <c r="BF774" s="3"/>
      <c r="BH774" s="25"/>
      <c r="BI774" s="3"/>
      <c r="BL774" s="3"/>
    </row>
    <row r="775">
      <c r="A775" s="27"/>
      <c r="B775" s="29"/>
      <c r="C775" s="3"/>
      <c r="D775" s="27"/>
      <c r="E775" s="29"/>
      <c r="F775" s="3"/>
      <c r="I775" s="3"/>
      <c r="L775" s="3"/>
      <c r="O775" s="3"/>
      <c r="R775" s="5"/>
      <c r="U775" s="3"/>
      <c r="X775" s="3"/>
      <c r="AA775" s="3"/>
      <c r="AE775" s="3"/>
      <c r="AH775" s="3"/>
      <c r="AK775" s="3"/>
      <c r="AN775" s="3"/>
      <c r="AQ775" s="3"/>
      <c r="AT775" s="3"/>
      <c r="AW775" s="3"/>
      <c r="AZ775" s="3"/>
      <c r="BB775" s="25"/>
      <c r="BC775" s="3"/>
      <c r="BE775" s="25"/>
      <c r="BF775" s="3"/>
      <c r="BH775" s="25"/>
      <c r="BI775" s="3"/>
      <c r="BL775" s="3"/>
    </row>
    <row r="776">
      <c r="A776" s="27"/>
      <c r="B776" s="29"/>
      <c r="C776" s="3"/>
      <c r="D776" s="27"/>
      <c r="E776" s="29"/>
      <c r="F776" s="3"/>
      <c r="I776" s="3"/>
      <c r="L776" s="3"/>
      <c r="O776" s="3"/>
      <c r="R776" s="5"/>
      <c r="U776" s="3"/>
      <c r="X776" s="3"/>
      <c r="AA776" s="3"/>
      <c r="AE776" s="3"/>
      <c r="AH776" s="3"/>
      <c r="AK776" s="3"/>
      <c r="AN776" s="3"/>
      <c r="AQ776" s="3"/>
      <c r="AT776" s="3"/>
      <c r="AW776" s="3"/>
      <c r="AZ776" s="3"/>
      <c r="BB776" s="25"/>
      <c r="BC776" s="3"/>
      <c r="BE776" s="25"/>
      <c r="BF776" s="3"/>
      <c r="BH776" s="25"/>
      <c r="BI776" s="3"/>
      <c r="BL776" s="3"/>
    </row>
    <row r="777">
      <c r="A777" s="27"/>
      <c r="B777" s="29"/>
      <c r="C777" s="3"/>
      <c r="D777" s="27"/>
      <c r="E777" s="29"/>
      <c r="F777" s="3"/>
      <c r="I777" s="3"/>
      <c r="L777" s="3"/>
      <c r="O777" s="3"/>
      <c r="R777" s="5"/>
      <c r="U777" s="3"/>
      <c r="X777" s="3"/>
      <c r="AA777" s="3"/>
      <c r="AE777" s="3"/>
      <c r="AH777" s="3"/>
      <c r="AK777" s="3"/>
      <c r="AN777" s="3"/>
      <c r="AQ777" s="3"/>
      <c r="AT777" s="3"/>
      <c r="AW777" s="3"/>
      <c r="AZ777" s="3"/>
      <c r="BB777" s="25"/>
      <c r="BC777" s="3"/>
      <c r="BE777" s="25"/>
      <c r="BF777" s="3"/>
      <c r="BH777" s="25"/>
      <c r="BI777" s="3"/>
      <c r="BL777" s="3"/>
    </row>
    <row r="778">
      <c r="A778" s="27"/>
      <c r="B778" s="29"/>
      <c r="C778" s="3"/>
      <c r="D778" s="27"/>
      <c r="E778" s="29"/>
      <c r="F778" s="3"/>
      <c r="I778" s="3"/>
      <c r="L778" s="3"/>
      <c r="O778" s="3"/>
      <c r="R778" s="5"/>
      <c r="U778" s="3"/>
      <c r="X778" s="3"/>
      <c r="AA778" s="3"/>
      <c r="AE778" s="3"/>
      <c r="AH778" s="3"/>
      <c r="AK778" s="3"/>
      <c r="AN778" s="3"/>
      <c r="AQ778" s="3"/>
      <c r="AT778" s="3"/>
      <c r="AW778" s="3"/>
      <c r="AZ778" s="3"/>
      <c r="BB778" s="25"/>
      <c r="BC778" s="3"/>
      <c r="BE778" s="25"/>
      <c r="BF778" s="3"/>
      <c r="BH778" s="25"/>
      <c r="BI778" s="3"/>
      <c r="BL778" s="3"/>
    </row>
    <row r="779">
      <c r="A779" s="27"/>
      <c r="B779" s="29"/>
      <c r="C779" s="3"/>
      <c r="D779" s="27"/>
      <c r="E779" s="29"/>
      <c r="F779" s="3"/>
      <c r="I779" s="3"/>
      <c r="L779" s="3"/>
      <c r="O779" s="3"/>
      <c r="R779" s="5"/>
      <c r="U779" s="3"/>
      <c r="X779" s="3"/>
      <c r="AA779" s="3"/>
      <c r="AE779" s="3"/>
      <c r="AH779" s="3"/>
      <c r="AK779" s="3"/>
      <c r="AN779" s="3"/>
      <c r="AQ779" s="3"/>
      <c r="AT779" s="3"/>
      <c r="AW779" s="3"/>
      <c r="AZ779" s="3"/>
      <c r="BB779" s="25"/>
      <c r="BC779" s="3"/>
      <c r="BE779" s="25"/>
      <c r="BF779" s="3"/>
      <c r="BH779" s="25"/>
      <c r="BI779" s="3"/>
      <c r="BL779" s="3"/>
    </row>
    <row r="780">
      <c r="A780" s="27"/>
      <c r="B780" s="29"/>
      <c r="C780" s="3"/>
      <c r="D780" s="27"/>
      <c r="E780" s="29"/>
      <c r="F780" s="3"/>
      <c r="I780" s="3"/>
      <c r="L780" s="3"/>
      <c r="O780" s="3"/>
      <c r="R780" s="5"/>
      <c r="U780" s="3"/>
      <c r="X780" s="3"/>
      <c r="AA780" s="3"/>
      <c r="AE780" s="3"/>
      <c r="AH780" s="3"/>
      <c r="AK780" s="3"/>
      <c r="AN780" s="3"/>
      <c r="AQ780" s="3"/>
      <c r="AT780" s="3"/>
      <c r="AW780" s="3"/>
      <c r="AZ780" s="3"/>
      <c r="BB780" s="25"/>
      <c r="BC780" s="3"/>
      <c r="BE780" s="25"/>
      <c r="BF780" s="3"/>
      <c r="BH780" s="25"/>
      <c r="BI780" s="3"/>
      <c r="BL780" s="3"/>
    </row>
    <row r="781">
      <c r="A781" s="27"/>
      <c r="B781" s="29"/>
      <c r="C781" s="3"/>
      <c r="D781" s="27"/>
      <c r="E781" s="29"/>
      <c r="F781" s="3"/>
      <c r="I781" s="3"/>
      <c r="L781" s="3"/>
      <c r="O781" s="3"/>
      <c r="R781" s="5"/>
      <c r="U781" s="3"/>
      <c r="X781" s="3"/>
      <c r="AA781" s="3"/>
      <c r="AE781" s="3"/>
      <c r="AH781" s="3"/>
      <c r="AK781" s="3"/>
      <c r="AN781" s="3"/>
      <c r="AQ781" s="3"/>
      <c r="AT781" s="3"/>
      <c r="AW781" s="3"/>
      <c r="AZ781" s="3"/>
      <c r="BB781" s="25"/>
      <c r="BC781" s="3"/>
      <c r="BE781" s="25"/>
      <c r="BF781" s="3"/>
      <c r="BH781" s="25"/>
      <c r="BI781" s="3"/>
      <c r="BL781" s="3"/>
    </row>
    <row r="782">
      <c r="A782" s="27"/>
      <c r="B782" s="29"/>
      <c r="C782" s="3"/>
      <c r="D782" s="27"/>
      <c r="E782" s="29"/>
      <c r="F782" s="3"/>
      <c r="I782" s="3"/>
      <c r="L782" s="3"/>
      <c r="O782" s="3"/>
      <c r="R782" s="5"/>
      <c r="U782" s="3"/>
      <c r="X782" s="3"/>
      <c r="AA782" s="3"/>
      <c r="AE782" s="3"/>
      <c r="AH782" s="3"/>
      <c r="AK782" s="3"/>
      <c r="AN782" s="3"/>
      <c r="AQ782" s="3"/>
      <c r="AT782" s="3"/>
      <c r="AW782" s="3"/>
      <c r="AZ782" s="3"/>
      <c r="BB782" s="25"/>
      <c r="BC782" s="3"/>
      <c r="BE782" s="25"/>
      <c r="BF782" s="3"/>
      <c r="BH782" s="25"/>
      <c r="BI782" s="3"/>
      <c r="BL782" s="3"/>
    </row>
    <row r="783">
      <c r="A783" s="27"/>
      <c r="B783" s="29"/>
      <c r="C783" s="3"/>
      <c r="D783" s="27"/>
      <c r="E783" s="29"/>
      <c r="F783" s="3"/>
      <c r="I783" s="3"/>
      <c r="L783" s="3"/>
      <c r="O783" s="3"/>
      <c r="R783" s="5"/>
      <c r="U783" s="3"/>
      <c r="X783" s="3"/>
      <c r="AA783" s="3"/>
      <c r="AE783" s="3"/>
      <c r="AH783" s="3"/>
      <c r="AK783" s="3"/>
      <c r="AN783" s="3"/>
      <c r="AQ783" s="3"/>
      <c r="AT783" s="3"/>
      <c r="AW783" s="3"/>
      <c r="AZ783" s="3"/>
      <c r="BB783" s="25"/>
      <c r="BC783" s="3"/>
      <c r="BE783" s="25"/>
      <c r="BF783" s="3"/>
      <c r="BH783" s="25"/>
      <c r="BI783" s="3"/>
      <c r="BL783" s="3"/>
    </row>
    <row r="784">
      <c r="A784" s="27"/>
      <c r="B784" s="29"/>
      <c r="C784" s="3"/>
      <c r="D784" s="27"/>
      <c r="E784" s="29"/>
      <c r="F784" s="3"/>
      <c r="I784" s="3"/>
      <c r="L784" s="3"/>
      <c r="O784" s="3"/>
      <c r="R784" s="5"/>
      <c r="U784" s="3"/>
      <c r="X784" s="3"/>
      <c r="AA784" s="3"/>
      <c r="AE784" s="3"/>
      <c r="AH784" s="3"/>
      <c r="AK784" s="3"/>
      <c r="AN784" s="3"/>
      <c r="AQ784" s="3"/>
      <c r="AT784" s="3"/>
      <c r="AW784" s="3"/>
      <c r="AZ784" s="3"/>
      <c r="BB784" s="25"/>
      <c r="BC784" s="3"/>
      <c r="BE784" s="25"/>
      <c r="BF784" s="3"/>
      <c r="BH784" s="25"/>
      <c r="BI784" s="3"/>
      <c r="BL784" s="3"/>
    </row>
    <row r="785">
      <c r="A785" s="27"/>
      <c r="B785" s="29"/>
      <c r="C785" s="3"/>
      <c r="D785" s="27"/>
      <c r="E785" s="29"/>
      <c r="F785" s="3"/>
      <c r="I785" s="3"/>
      <c r="L785" s="3"/>
      <c r="O785" s="3"/>
      <c r="R785" s="5"/>
      <c r="U785" s="3"/>
      <c r="X785" s="3"/>
      <c r="AA785" s="3"/>
      <c r="AE785" s="3"/>
      <c r="AH785" s="3"/>
      <c r="AK785" s="3"/>
      <c r="AN785" s="3"/>
      <c r="AQ785" s="3"/>
      <c r="AT785" s="3"/>
      <c r="AW785" s="3"/>
      <c r="AZ785" s="3"/>
      <c r="BB785" s="25"/>
      <c r="BC785" s="3"/>
      <c r="BE785" s="25"/>
      <c r="BF785" s="3"/>
      <c r="BH785" s="25"/>
      <c r="BI785" s="3"/>
      <c r="BL785" s="3"/>
    </row>
    <row r="786">
      <c r="A786" s="27"/>
      <c r="B786" s="29"/>
      <c r="C786" s="3"/>
      <c r="D786" s="27"/>
      <c r="E786" s="29"/>
      <c r="F786" s="3"/>
      <c r="I786" s="3"/>
      <c r="L786" s="3"/>
      <c r="O786" s="3"/>
      <c r="R786" s="5"/>
      <c r="U786" s="3"/>
      <c r="X786" s="3"/>
      <c r="AA786" s="3"/>
      <c r="AE786" s="3"/>
      <c r="AH786" s="3"/>
      <c r="AK786" s="3"/>
      <c r="AN786" s="3"/>
      <c r="AQ786" s="3"/>
      <c r="AT786" s="3"/>
      <c r="AW786" s="3"/>
      <c r="AZ786" s="3"/>
      <c r="BB786" s="25"/>
      <c r="BC786" s="3"/>
      <c r="BE786" s="25"/>
      <c r="BF786" s="3"/>
      <c r="BH786" s="25"/>
      <c r="BI786" s="3"/>
      <c r="BL786" s="3"/>
    </row>
    <row r="787">
      <c r="A787" s="27"/>
      <c r="B787" s="29"/>
      <c r="C787" s="3"/>
      <c r="D787" s="27"/>
      <c r="E787" s="29"/>
      <c r="F787" s="3"/>
      <c r="I787" s="3"/>
      <c r="L787" s="3"/>
      <c r="O787" s="3"/>
      <c r="R787" s="5"/>
      <c r="U787" s="3"/>
      <c r="X787" s="3"/>
      <c r="AA787" s="3"/>
      <c r="AE787" s="3"/>
      <c r="AH787" s="3"/>
      <c r="AK787" s="3"/>
      <c r="AN787" s="3"/>
      <c r="AQ787" s="3"/>
      <c r="AT787" s="3"/>
      <c r="AW787" s="3"/>
      <c r="AZ787" s="3"/>
      <c r="BB787" s="25"/>
      <c r="BC787" s="3"/>
      <c r="BE787" s="25"/>
      <c r="BF787" s="3"/>
      <c r="BH787" s="25"/>
      <c r="BI787" s="3"/>
      <c r="BL787" s="3"/>
    </row>
    <row r="788">
      <c r="A788" s="27"/>
      <c r="B788" s="29"/>
      <c r="C788" s="3"/>
      <c r="D788" s="27"/>
      <c r="E788" s="29"/>
      <c r="F788" s="3"/>
      <c r="I788" s="3"/>
      <c r="L788" s="3"/>
      <c r="O788" s="3"/>
      <c r="R788" s="5"/>
      <c r="U788" s="3"/>
      <c r="X788" s="3"/>
      <c r="AA788" s="3"/>
      <c r="AE788" s="3"/>
      <c r="AH788" s="3"/>
      <c r="AK788" s="3"/>
      <c r="AN788" s="3"/>
      <c r="AQ788" s="3"/>
      <c r="AT788" s="3"/>
      <c r="AW788" s="3"/>
      <c r="AZ788" s="3"/>
      <c r="BB788" s="25"/>
      <c r="BC788" s="3"/>
      <c r="BE788" s="25"/>
      <c r="BF788" s="3"/>
      <c r="BH788" s="25"/>
      <c r="BI788" s="3"/>
      <c r="BL788" s="3"/>
    </row>
    <row r="789">
      <c r="A789" s="27"/>
      <c r="B789" s="29"/>
      <c r="C789" s="3"/>
      <c r="D789" s="27"/>
      <c r="E789" s="29"/>
      <c r="F789" s="3"/>
      <c r="I789" s="3"/>
      <c r="L789" s="3"/>
      <c r="O789" s="3"/>
      <c r="R789" s="5"/>
      <c r="U789" s="3"/>
      <c r="X789" s="3"/>
      <c r="AA789" s="3"/>
      <c r="AE789" s="3"/>
      <c r="AH789" s="3"/>
      <c r="AK789" s="3"/>
      <c r="AN789" s="3"/>
      <c r="AQ789" s="3"/>
      <c r="AT789" s="3"/>
      <c r="AW789" s="3"/>
      <c r="AZ789" s="3"/>
      <c r="BB789" s="25"/>
      <c r="BC789" s="3"/>
      <c r="BE789" s="25"/>
      <c r="BF789" s="3"/>
      <c r="BH789" s="25"/>
      <c r="BI789" s="3"/>
      <c r="BL789" s="3"/>
    </row>
    <row r="790">
      <c r="A790" s="27"/>
      <c r="B790" s="29"/>
      <c r="C790" s="3"/>
      <c r="D790" s="27"/>
      <c r="E790" s="29"/>
      <c r="F790" s="3"/>
      <c r="I790" s="3"/>
      <c r="L790" s="3"/>
      <c r="O790" s="3"/>
      <c r="R790" s="5"/>
      <c r="U790" s="3"/>
      <c r="X790" s="3"/>
      <c r="AA790" s="3"/>
      <c r="AE790" s="3"/>
      <c r="AH790" s="3"/>
      <c r="AK790" s="3"/>
      <c r="AN790" s="3"/>
      <c r="AQ790" s="3"/>
      <c r="AT790" s="3"/>
      <c r="AW790" s="3"/>
      <c r="AZ790" s="3"/>
      <c r="BB790" s="25"/>
      <c r="BC790" s="3"/>
      <c r="BE790" s="25"/>
      <c r="BF790" s="3"/>
      <c r="BH790" s="25"/>
      <c r="BI790" s="3"/>
      <c r="BL790" s="3"/>
    </row>
    <row r="791">
      <c r="A791" s="27"/>
      <c r="B791" s="29"/>
      <c r="C791" s="3"/>
      <c r="D791" s="27"/>
      <c r="E791" s="29"/>
      <c r="F791" s="3"/>
      <c r="I791" s="3"/>
      <c r="L791" s="3"/>
      <c r="O791" s="3"/>
      <c r="R791" s="5"/>
      <c r="U791" s="3"/>
      <c r="X791" s="3"/>
      <c r="AA791" s="3"/>
      <c r="AE791" s="3"/>
      <c r="AH791" s="3"/>
      <c r="AK791" s="3"/>
      <c r="AN791" s="3"/>
      <c r="AQ791" s="3"/>
      <c r="AT791" s="3"/>
      <c r="AW791" s="3"/>
      <c r="AZ791" s="3"/>
      <c r="BB791" s="25"/>
      <c r="BC791" s="3"/>
      <c r="BE791" s="25"/>
      <c r="BF791" s="3"/>
      <c r="BH791" s="25"/>
      <c r="BI791" s="3"/>
      <c r="BL791" s="3"/>
    </row>
    <row r="792">
      <c r="A792" s="27"/>
      <c r="B792" s="29"/>
      <c r="C792" s="3"/>
      <c r="D792" s="27"/>
      <c r="E792" s="29"/>
      <c r="F792" s="3"/>
      <c r="I792" s="3"/>
      <c r="L792" s="3"/>
      <c r="O792" s="3"/>
      <c r="R792" s="5"/>
      <c r="U792" s="3"/>
      <c r="X792" s="3"/>
      <c r="AA792" s="3"/>
      <c r="AE792" s="3"/>
      <c r="AH792" s="3"/>
      <c r="AK792" s="3"/>
      <c r="AN792" s="3"/>
      <c r="AQ792" s="3"/>
      <c r="AT792" s="3"/>
      <c r="AW792" s="3"/>
      <c r="AZ792" s="3"/>
      <c r="BB792" s="25"/>
      <c r="BC792" s="3"/>
      <c r="BE792" s="25"/>
      <c r="BF792" s="3"/>
      <c r="BH792" s="25"/>
      <c r="BI792" s="3"/>
      <c r="BL792" s="3"/>
    </row>
    <row r="793">
      <c r="A793" s="27"/>
      <c r="B793" s="29"/>
      <c r="C793" s="3"/>
      <c r="D793" s="27"/>
      <c r="E793" s="29"/>
      <c r="F793" s="3"/>
      <c r="I793" s="3"/>
      <c r="L793" s="3"/>
      <c r="O793" s="3"/>
      <c r="R793" s="5"/>
      <c r="U793" s="3"/>
      <c r="X793" s="3"/>
      <c r="AA793" s="3"/>
      <c r="AE793" s="3"/>
      <c r="AH793" s="3"/>
      <c r="AK793" s="3"/>
      <c r="AN793" s="3"/>
      <c r="AQ793" s="3"/>
      <c r="AT793" s="3"/>
      <c r="AW793" s="3"/>
      <c r="AZ793" s="3"/>
      <c r="BB793" s="25"/>
      <c r="BC793" s="3"/>
      <c r="BE793" s="25"/>
      <c r="BF793" s="3"/>
      <c r="BH793" s="25"/>
      <c r="BI793" s="3"/>
      <c r="BL793" s="3"/>
    </row>
    <row r="794">
      <c r="A794" s="27"/>
      <c r="B794" s="29"/>
      <c r="C794" s="3"/>
      <c r="D794" s="27"/>
      <c r="E794" s="29"/>
      <c r="F794" s="3"/>
      <c r="I794" s="3"/>
      <c r="L794" s="3"/>
      <c r="O794" s="3"/>
      <c r="R794" s="5"/>
      <c r="U794" s="3"/>
      <c r="X794" s="3"/>
      <c r="AA794" s="3"/>
      <c r="AE794" s="3"/>
      <c r="AH794" s="3"/>
      <c r="AK794" s="3"/>
      <c r="AN794" s="3"/>
      <c r="AQ794" s="3"/>
      <c r="AT794" s="3"/>
      <c r="AW794" s="3"/>
      <c r="AZ794" s="3"/>
      <c r="BB794" s="25"/>
      <c r="BC794" s="3"/>
      <c r="BE794" s="25"/>
      <c r="BF794" s="3"/>
      <c r="BH794" s="25"/>
      <c r="BI794" s="3"/>
      <c r="BL794" s="3"/>
    </row>
    <row r="795">
      <c r="A795" s="27"/>
      <c r="B795" s="29"/>
      <c r="C795" s="3"/>
      <c r="D795" s="27"/>
      <c r="E795" s="29"/>
      <c r="F795" s="3"/>
      <c r="I795" s="3"/>
      <c r="L795" s="3"/>
      <c r="O795" s="3"/>
      <c r="R795" s="5"/>
      <c r="U795" s="3"/>
      <c r="X795" s="3"/>
      <c r="AA795" s="3"/>
      <c r="AE795" s="3"/>
      <c r="AH795" s="3"/>
      <c r="AK795" s="3"/>
      <c r="AN795" s="3"/>
      <c r="AQ795" s="3"/>
      <c r="AT795" s="3"/>
      <c r="AW795" s="3"/>
      <c r="AZ795" s="3"/>
      <c r="BB795" s="25"/>
      <c r="BC795" s="3"/>
      <c r="BE795" s="25"/>
      <c r="BF795" s="3"/>
      <c r="BH795" s="25"/>
      <c r="BI795" s="3"/>
      <c r="BL795" s="3"/>
    </row>
    <row r="796">
      <c r="A796" s="27"/>
      <c r="B796" s="29"/>
      <c r="C796" s="3"/>
      <c r="D796" s="27"/>
      <c r="E796" s="29"/>
      <c r="F796" s="3"/>
      <c r="I796" s="3"/>
      <c r="L796" s="3"/>
      <c r="O796" s="3"/>
      <c r="R796" s="5"/>
      <c r="U796" s="3"/>
      <c r="X796" s="3"/>
      <c r="AA796" s="3"/>
      <c r="AE796" s="3"/>
      <c r="AH796" s="3"/>
      <c r="AK796" s="3"/>
      <c r="AN796" s="3"/>
      <c r="AQ796" s="3"/>
      <c r="AT796" s="3"/>
      <c r="AW796" s="3"/>
      <c r="AZ796" s="3"/>
      <c r="BB796" s="25"/>
      <c r="BC796" s="3"/>
      <c r="BE796" s="25"/>
      <c r="BF796" s="3"/>
      <c r="BH796" s="25"/>
      <c r="BI796" s="3"/>
      <c r="BL796" s="3"/>
    </row>
    <row r="797">
      <c r="A797" s="27"/>
      <c r="B797" s="29"/>
      <c r="C797" s="3"/>
      <c r="D797" s="27"/>
      <c r="E797" s="29"/>
      <c r="F797" s="3"/>
      <c r="I797" s="3"/>
      <c r="L797" s="3"/>
      <c r="O797" s="3"/>
      <c r="R797" s="5"/>
      <c r="U797" s="3"/>
      <c r="X797" s="3"/>
      <c r="AA797" s="3"/>
      <c r="AE797" s="3"/>
      <c r="AH797" s="3"/>
      <c r="AK797" s="3"/>
      <c r="AN797" s="3"/>
      <c r="AQ797" s="3"/>
      <c r="AT797" s="3"/>
      <c r="AW797" s="3"/>
      <c r="AZ797" s="3"/>
      <c r="BB797" s="25"/>
      <c r="BC797" s="3"/>
      <c r="BE797" s="25"/>
      <c r="BF797" s="3"/>
      <c r="BH797" s="25"/>
      <c r="BI797" s="3"/>
      <c r="BL797" s="3"/>
    </row>
    <row r="798">
      <c r="A798" s="27"/>
      <c r="B798" s="29"/>
      <c r="C798" s="3"/>
      <c r="D798" s="27"/>
      <c r="E798" s="29"/>
      <c r="F798" s="3"/>
      <c r="I798" s="3"/>
      <c r="L798" s="3"/>
      <c r="O798" s="3"/>
      <c r="R798" s="5"/>
      <c r="U798" s="3"/>
      <c r="X798" s="3"/>
      <c r="AA798" s="3"/>
      <c r="AE798" s="3"/>
      <c r="AH798" s="3"/>
      <c r="AK798" s="3"/>
      <c r="AN798" s="3"/>
      <c r="AQ798" s="3"/>
      <c r="AT798" s="3"/>
      <c r="AW798" s="3"/>
      <c r="AZ798" s="3"/>
      <c r="BB798" s="25"/>
      <c r="BC798" s="3"/>
      <c r="BE798" s="25"/>
      <c r="BF798" s="3"/>
      <c r="BH798" s="25"/>
      <c r="BI798" s="3"/>
      <c r="BL798" s="3"/>
    </row>
    <row r="799">
      <c r="A799" s="27"/>
      <c r="B799" s="29"/>
      <c r="C799" s="3"/>
      <c r="D799" s="27"/>
      <c r="E799" s="29"/>
      <c r="F799" s="3"/>
      <c r="I799" s="3"/>
      <c r="L799" s="3"/>
      <c r="O799" s="3"/>
      <c r="R799" s="5"/>
      <c r="U799" s="3"/>
      <c r="X799" s="3"/>
      <c r="AA799" s="3"/>
      <c r="AE799" s="3"/>
      <c r="AH799" s="3"/>
      <c r="AK799" s="3"/>
      <c r="AN799" s="3"/>
      <c r="AQ799" s="3"/>
      <c r="AT799" s="3"/>
      <c r="AW799" s="3"/>
      <c r="AZ799" s="3"/>
      <c r="BB799" s="25"/>
      <c r="BC799" s="3"/>
      <c r="BE799" s="25"/>
      <c r="BF799" s="3"/>
      <c r="BH799" s="25"/>
      <c r="BI799" s="3"/>
      <c r="BL799" s="3"/>
    </row>
    <row r="800">
      <c r="A800" s="27"/>
      <c r="B800" s="29"/>
      <c r="C800" s="3"/>
      <c r="D800" s="27"/>
      <c r="E800" s="29"/>
      <c r="F800" s="3"/>
      <c r="I800" s="3"/>
      <c r="L800" s="3"/>
      <c r="O800" s="3"/>
      <c r="R800" s="5"/>
      <c r="U800" s="3"/>
      <c r="X800" s="3"/>
      <c r="AA800" s="3"/>
      <c r="AE800" s="3"/>
      <c r="AH800" s="3"/>
      <c r="AK800" s="3"/>
      <c r="AN800" s="3"/>
      <c r="AQ800" s="3"/>
      <c r="AT800" s="3"/>
      <c r="AW800" s="3"/>
      <c r="AZ800" s="3"/>
      <c r="BB800" s="25"/>
      <c r="BC800" s="3"/>
      <c r="BE800" s="25"/>
      <c r="BF800" s="3"/>
      <c r="BH800" s="25"/>
      <c r="BI800" s="3"/>
      <c r="BL800" s="3"/>
    </row>
    <row r="801">
      <c r="A801" s="27"/>
      <c r="B801" s="29"/>
      <c r="C801" s="3"/>
      <c r="D801" s="27"/>
      <c r="E801" s="29"/>
      <c r="F801" s="3"/>
      <c r="I801" s="3"/>
      <c r="L801" s="3"/>
      <c r="O801" s="3"/>
      <c r="R801" s="5"/>
      <c r="U801" s="3"/>
      <c r="X801" s="3"/>
      <c r="AA801" s="3"/>
      <c r="AE801" s="3"/>
      <c r="AH801" s="3"/>
      <c r="AK801" s="3"/>
      <c r="AN801" s="3"/>
      <c r="AQ801" s="3"/>
      <c r="AT801" s="3"/>
      <c r="AW801" s="3"/>
      <c r="AZ801" s="3"/>
      <c r="BB801" s="25"/>
      <c r="BC801" s="3"/>
      <c r="BE801" s="25"/>
      <c r="BF801" s="3"/>
      <c r="BH801" s="25"/>
      <c r="BI801" s="3"/>
      <c r="BL801" s="3"/>
    </row>
    <row r="802">
      <c r="A802" s="27"/>
      <c r="B802" s="29"/>
      <c r="C802" s="3"/>
      <c r="D802" s="27"/>
      <c r="E802" s="29"/>
      <c r="F802" s="3"/>
      <c r="I802" s="3"/>
      <c r="L802" s="3"/>
      <c r="O802" s="3"/>
      <c r="R802" s="5"/>
      <c r="U802" s="3"/>
      <c r="X802" s="3"/>
      <c r="AA802" s="3"/>
      <c r="AE802" s="3"/>
      <c r="AH802" s="3"/>
      <c r="AK802" s="3"/>
      <c r="AN802" s="3"/>
      <c r="AQ802" s="3"/>
      <c r="AT802" s="3"/>
      <c r="AW802" s="3"/>
      <c r="AZ802" s="3"/>
      <c r="BB802" s="25"/>
      <c r="BC802" s="3"/>
      <c r="BE802" s="25"/>
      <c r="BF802" s="3"/>
      <c r="BH802" s="25"/>
      <c r="BI802" s="3"/>
      <c r="BL802" s="3"/>
    </row>
    <row r="803">
      <c r="A803" s="27"/>
      <c r="B803" s="29"/>
      <c r="C803" s="3"/>
      <c r="D803" s="27"/>
      <c r="E803" s="29"/>
      <c r="F803" s="3"/>
      <c r="I803" s="3"/>
      <c r="L803" s="3"/>
      <c r="O803" s="3"/>
      <c r="R803" s="5"/>
      <c r="U803" s="3"/>
      <c r="X803" s="3"/>
      <c r="AA803" s="3"/>
      <c r="AE803" s="3"/>
      <c r="AH803" s="3"/>
      <c r="AK803" s="3"/>
      <c r="AN803" s="3"/>
      <c r="AQ803" s="3"/>
      <c r="AT803" s="3"/>
      <c r="AW803" s="3"/>
      <c r="AZ803" s="3"/>
      <c r="BB803" s="25"/>
      <c r="BC803" s="3"/>
      <c r="BE803" s="25"/>
      <c r="BF803" s="3"/>
      <c r="BH803" s="25"/>
      <c r="BI803" s="3"/>
      <c r="BL803" s="3"/>
    </row>
    <row r="804">
      <c r="A804" s="27"/>
      <c r="B804" s="29"/>
      <c r="C804" s="3"/>
      <c r="D804" s="27"/>
      <c r="E804" s="29"/>
      <c r="F804" s="3"/>
      <c r="I804" s="3"/>
      <c r="L804" s="3"/>
      <c r="O804" s="3"/>
      <c r="R804" s="5"/>
      <c r="U804" s="3"/>
      <c r="X804" s="3"/>
      <c r="AA804" s="3"/>
      <c r="AE804" s="3"/>
      <c r="AH804" s="3"/>
      <c r="AK804" s="3"/>
      <c r="AN804" s="3"/>
      <c r="AQ804" s="3"/>
      <c r="AT804" s="3"/>
      <c r="AW804" s="3"/>
      <c r="AZ804" s="3"/>
      <c r="BB804" s="25"/>
      <c r="BC804" s="3"/>
      <c r="BE804" s="25"/>
      <c r="BF804" s="3"/>
      <c r="BH804" s="25"/>
      <c r="BI804" s="3"/>
      <c r="BL804" s="3"/>
    </row>
    <row r="805">
      <c r="A805" s="27"/>
      <c r="B805" s="29"/>
      <c r="C805" s="3"/>
      <c r="D805" s="27"/>
      <c r="E805" s="29"/>
      <c r="F805" s="3"/>
      <c r="I805" s="3"/>
      <c r="L805" s="3"/>
      <c r="O805" s="3"/>
      <c r="R805" s="5"/>
      <c r="U805" s="3"/>
      <c r="X805" s="3"/>
      <c r="AA805" s="3"/>
      <c r="AE805" s="3"/>
      <c r="AH805" s="3"/>
      <c r="AK805" s="3"/>
      <c r="AN805" s="3"/>
      <c r="AQ805" s="3"/>
      <c r="AT805" s="3"/>
      <c r="AW805" s="3"/>
      <c r="AZ805" s="3"/>
      <c r="BB805" s="25"/>
      <c r="BC805" s="3"/>
      <c r="BE805" s="25"/>
      <c r="BF805" s="3"/>
      <c r="BH805" s="25"/>
      <c r="BI805" s="3"/>
      <c r="BL805" s="3"/>
    </row>
    <row r="806">
      <c r="A806" s="27"/>
      <c r="B806" s="29"/>
      <c r="C806" s="3"/>
      <c r="D806" s="27"/>
      <c r="E806" s="29"/>
      <c r="F806" s="3"/>
      <c r="I806" s="3"/>
      <c r="L806" s="3"/>
      <c r="O806" s="3"/>
      <c r="R806" s="5"/>
      <c r="U806" s="3"/>
      <c r="X806" s="3"/>
      <c r="AA806" s="3"/>
      <c r="AE806" s="3"/>
      <c r="AH806" s="3"/>
      <c r="AK806" s="3"/>
      <c r="AN806" s="3"/>
      <c r="AQ806" s="3"/>
      <c r="AT806" s="3"/>
      <c r="AW806" s="3"/>
      <c r="AZ806" s="3"/>
      <c r="BB806" s="25"/>
      <c r="BC806" s="3"/>
      <c r="BE806" s="25"/>
      <c r="BF806" s="3"/>
      <c r="BH806" s="25"/>
      <c r="BI806" s="3"/>
      <c r="BL806" s="3"/>
    </row>
    <row r="807">
      <c r="A807" s="27"/>
      <c r="B807" s="29"/>
      <c r="C807" s="3"/>
      <c r="D807" s="27"/>
      <c r="E807" s="29"/>
      <c r="F807" s="3"/>
      <c r="I807" s="3"/>
      <c r="L807" s="3"/>
      <c r="O807" s="3"/>
      <c r="R807" s="5"/>
      <c r="U807" s="3"/>
      <c r="X807" s="3"/>
      <c r="AA807" s="3"/>
      <c r="AE807" s="3"/>
      <c r="AH807" s="3"/>
      <c r="AK807" s="3"/>
      <c r="AN807" s="3"/>
      <c r="AQ807" s="3"/>
      <c r="AT807" s="3"/>
      <c r="AW807" s="3"/>
      <c r="AZ807" s="3"/>
      <c r="BB807" s="25"/>
      <c r="BC807" s="3"/>
      <c r="BE807" s="25"/>
      <c r="BF807" s="3"/>
      <c r="BH807" s="25"/>
      <c r="BI807" s="3"/>
      <c r="BL807" s="3"/>
    </row>
    <row r="808">
      <c r="A808" s="27"/>
      <c r="B808" s="29"/>
      <c r="C808" s="3"/>
      <c r="D808" s="27"/>
      <c r="E808" s="29"/>
      <c r="F808" s="3"/>
      <c r="I808" s="3"/>
      <c r="L808" s="3"/>
      <c r="O808" s="3"/>
      <c r="R808" s="5"/>
      <c r="U808" s="3"/>
      <c r="X808" s="3"/>
      <c r="AA808" s="3"/>
      <c r="AE808" s="3"/>
      <c r="AH808" s="3"/>
      <c r="AK808" s="3"/>
      <c r="AN808" s="3"/>
      <c r="AQ808" s="3"/>
      <c r="AT808" s="3"/>
      <c r="AW808" s="3"/>
      <c r="AZ808" s="3"/>
      <c r="BB808" s="25"/>
      <c r="BC808" s="3"/>
      <c r="BE808" s="25"/>
      <c r="BF808" s="3"/>
      <c r="BH808" s="25"/>
      <c r="BI808" s="3"/>
      <c r="BL808" s="3"/>
    </row>
    <row r="809">
      <c r="A809" s="27"/>
      <c r="B809" s="29"/>
      <c r="C809" s="3"/>
      <c r="D809" s="27"/>
      <c r="E809" s="29"/>
      <c r="F809" s="3"/>
      <c r="I809" s="3"/>
      <c r="L809" s="3"/>
      <c r="O809" s="3"/>
      <c r="R809" s="5"/>
      <c r="U809" s="3"/>
      <c r="X809" s="3"/>
      <c r="AA809" s="3"/>
      <c r="AE809" s="3"/>
      <c r="AH809" s="3"/>
      <c r="AK809" s="3"/>
      <c r="AN809" s="3"/>
      <c r="AQ809" s="3"/>
      <c r="AT809" s="3"/>
      <c r="AW809" s="3"/>
      <c r="AZ809" s="3"/>
      <c r="BB809" s="25"/>
      <c r="BC809" s="3"/>
      <c r="BE809" s="25"/>
      <c r="BF809" s="3"/>
      <c r="BH809" s="25"/>
      <c r="BI809" s="3"/>
      <c r="BL809" s="3"/>
    </row>
    <row r="810">
      <c r="A810" s="27"/>
      <c r="B810" s="29"/>
      <c r="C810" s="3"/>
      <c r="D810" s="27"/>
      <c r="E810" s="29"/>
      <c r="F810" s="3"/>
      <c r="I810" s="3"/>
      <c r="L810" s="3"/>
      <c r="O810" s="3"/>
      <c r="R810" s="5"/>
      <c r="U810" s="3"/>
      <c r="X810" s="3"/>
      <c r="AA810" s="3"/>
      <c r="AE810" s="3"/>
      <c r="AH810" s="3"/>
      <c r="AK810" s="3"/>
      <c r="AN810" s="3"/>
      <c r="AQ810" s="3"/>
      <c r="AT810" s="3"/>
      <c r="AW810" s="3"/>
      <c r="AZ810" s="3"/>
      <c r="BB810" s="25"/>
      <c r="BC810" s="3"/>
      <c r="BE810" s="25"/>
      <c r="BF810" s="3"/>
      <c r="BH810" s="25"/>
      <c r="BI810" s="3"/>
      <c r="BL810" s="3"/>
    </row>
    <row r="811">
      <c r="A811" s="27"/>
      <c r="B811" s="29"/>
      <c r="C811" s="3"/>
      <c r="D811" s="27"/>
      <c r="E811" s="29"/>
      <c r="F811" s="3"/>
      <c r="I811" s="3"/>
      <c r="L811" s="3"/>
      <c r="O811" s="3"/>
      <c r="R811" s="5"/>
      <c r="U811" s="3"/>
      <c r="X811" s="3"/>
      <c r="AA811" s="3"/>
      <c r="AE811" s="3"/>
      <c r="AH811" s="3"/>
      <c r="AK811" s="3"/>
      <c r="AN811" s="3"/>
      <c r="AQ811" s="3"/>
      <c r="AT811" s="3"/>
      <c r="AW811" s="3"/>
      <c r="AZ811" s="3"/>
      <c r="BB811" s="25"/>
      <c r="BC811" s="3"/>
      <c r="BE811" s="25"/>
      <c r="BF811" s="3"/>
      <c r="BH811" s="25"/>
      <c r="BI811" s="3"/>
      <c r="BL811" s="3"/>
    </row>
    <row r="812">
      <c r="A812" s="27"/>
      <c r="B812" s="29"/>
      <c r="C812" s="3"/>
      <c r="D812" s="27"/>
      <c r="E812" s="29"/>
      <c r="F812" s="3"/>
      <c r="I812" s="3"/>
      <c r="L812" s="3"/>
      <c r="O812" s="3"/>
      <c r="R812" s="5"/>
      <c r="U812" s="3"/>
      <c r="X812" s="3"/>
      <c r="AA812" s="3"/>
      <c r="AE812" s="3"/>
      <c r="AH812" s="3"/>
      <c r="AK812" s="3"/>
      <c r="AN812" s="3"/>
      <c r="AQ812" s="3"/>
      <c r="AT812" s="3"/>
      <c r="AW812" s="3"/>
      <c r="AZ812" s="3"/>
      <c r="BB812" s="25"/>
      <c r="BC812" s="3"/>
      <c r="BE812" s="25"/>
      <c r="BF812" s="3"/>
      <c r="BH812" s="25"/>
      <c r="BI812" s="3"/>
      <c r="BL812" s="3"/>
    </row>
    <row r="813">
      <c r="A813" s="27"/>
      <c r="B813" s="29"/>
      <c r="C813" s="3"/>
      <c r="D813" s="27"/>
      <c r="E813" s="29"/>
      <c r="F813" s="3"/>
      <c r="I813" s="3"/>
      <c r="L813" s="3"/>
      <c r="O813" s="3"/>
      <c r="R813" s="5"/>
      <c r="U813" s="3"/>
      <c r="X813" s="3"/>
      <c r="AA813" s="3"/>
      <c r="AE813" s="3"/>
      <c r="AH813" s="3"/>
      <c r="AK813" s="3"/>
      <c r="AN813" s="3"/>
      <c r="AQ813" s="3"/>
      <c r="AT813" s="3"/>
      <c r="AW813" s="3"/>
      <c r="AZ813" s="3"/>
      <c r="BB813" s="25"/>
      <c r="BC813" s="3"/>
      <c r="BE813" s="25"/>
      <c r="BF813" s="3"/>
      <c r="BH813" s="25"/>
      <c r="BI813" s="3"/>
      <c r="BL813" s="3"/>
    </row>
    <row r="814">
      <c r="A814" s="27"/>
      <c r="B814" s="29"/>
      <c r="C814" s="3"/>
      <c r="D814" s="27"/>
      <c r="E814" s="29"/>
      <c r="F814" s="3"/>
      <c r="I814" s="3"/>
      <c r="L814" s="3"/>
      <c r="O814" s="3"/>
      <c r="R814" s="5"/>
      <c r="U814" s="3"/>
      <c r="X814" s="3"/>
      <c r="AA814" s="3"/>
      <c r="AE814" s="3"/>
      <c r="AH814" s="3"/>
      <c r="AK814" s="3"/>
      <c r="AN814" s="3"/>
      <c r="AQ814" s="3"/>
      <c r="AT814" s="3"/>
      <c r="AW814" s="3"/>
      <c r="AZ814" s="3"/>
      <c r="BB814" s="25"/>
      <c r="BC814" s="3"/>
      <c r="BE814" s="25"/>
      <c r="BF814" s="3"/>
      <c r="BH814" s="25"/>
      <c r="BI814" s="3"/>
      <c r="BL814" s="3"/>
    </row>
    <row r="815">
      <c r="A815" s="27"/>
      <c r="B815" s="29"/>
      <c r="C815" s="3"/>
      <c r="D815" s="27"/>
      <c r="E815" s="29"/>
      <c r="F815" s="3"/>
      <c r="I815" s="3"/>
      <c r="L815" s="3"/>
      <c r="O815" s="3"/>
      <c r="R815" s="5"/>
      <c r="U815" s="3"/>
      <c r="X815" s="3"/>
      <c r="AA815" s="3"/>
      <c r="AE815" s="3"/>
      <c r="AH815" s="3"/>
      <c r="AK815" s="3"/>
      <c r="AN815" s="3"/>
      <c r="AQ815" s="3"/>
      <c r="AT815" s="3"/>
      <c r="AW815" s="3"/>
      <c r="AZ815" s="3"/>
      <c r="BB815" s="25"/>
      <c r="BC815" s="3"/>
      <c r="BE815" s="25"/>
      <c r="BF815" s="3"/>
      <c r="BH815" s="25"/>
      <c r="BI815" s="3"/>
      <c r="BL815" s="3"/>
    </row>
    <row r="816">
      <c r="A816" s="27"/>
      <c r="B816" s="29"/>
      <c r="C816" s="3"/>
      <c r="D816" s="27"/>
      <c r="E816" s="29"/>
      <c r="F816" s="3"/>
      <c r="I816" s="3"/>
      <c r="L816" s="3"/>
      <c r="O816" s="3"/>
      <c r="R816" s="5"/>
      <c r="U816" s="3"/>
      <c r="X816" s="3"/>
      <c r="AA816" s="3"/>
      <c r="AE816" s="3"/>
      <c r="AH816" s="3"/>
      <c r="AK816" s="3"/>
      <c r="AN816" s="3"/>
      <c r="AQ816" s="3"/>
      <c r="AT816" s="3"/>
      <c r="AW816" s="3"/>
      <c r="AZ816" s="3"/>
      <c r="BB816" s="25"/>
      <c r="BC816" s="3"/>
      <c r="BE816" s="25"/>
      <c r="BF816" s="3"/>
      <c r="BH816" s="25"/>
      <c r="BI816" s="3"/>
      <c r="BL816" s="3"/>
    </row>
    <row r="817">
      <c r="A817" s="27"/>
      <c r="B817" s="29"/>
      <c r="C817" s="3"/>
      <c r="D817" s="27"/>
      <c r="E817" s="29"/>
      <c r="F817" s="3"/>
      <c r="I817" s="3"/>
      <c r="L817" s="3"/>
      <c r="O817" s="3"/>
      <c r="R817" s="5"/>
      <c r="U817" s="3"/>
      <c r="X817" s="3"/>
      <c r="AA817" s="3"/>
      <c r="AE817" s="3"/>
      <c r="AH817" s="3"/>
      <c r="AK817" s="3"/>
      <c r="AN817" s="3"/>
      <c r="AQ817" s="3"/>
      <c r="AT817" s="3"/>
      <c r="AW817" s="3"/>
      <c r="AZ817" s="3"/>
      <c r="BB817" s="25"/>
      <c r="BC817" s="3"/>
      <c r="BE817" s="25"/>
      <c r="BF817" s="3"/>
      <c r="BH817" s="25"/>
      <c r="BI817" s="3"/>
      <c r="BL817" s="3"/>
    </row>
    <row r="818">
      <c r="A818" s="27"/>
      <c r="B818" s="29"/>
      <c r="C818" s="3"/>
      <c r="D818" s="27"/>
      <c r="E818" s="29"/>
      <c r="F818" s="3"/>
      <c r="I818" s="3"/>
      <c r="L818" s="3"/>
      <c r="O818" s="3"/>
      <c r="R818" s="5"/>
      <c r="U818" s="3"/>
      <c r="X818" s="3"/>
      <c r="AA818" s="3"/>
      <c r="AE818" s="3"/>
      <c r="AH818" s="3"/>
      <c r="AK818" s="3"/>
      <c r="AN818" s="3"/>
      <c r="AQ818" s="3"/>
      <c r="AT818" s="3"/>
      <c r="AW818" s="3"/>
      <c r="AZ818" s="3"/>
      <c r="BB818" s="25"/>
      <c r="BC818" s="3"/>
      <c r="BE818" s="25"/>
      <c r="BF818" s="3"/>
      <c r="BH818" s="25"/>
      <c r="BI818" s="3"/>
      <c r="BL818" s="3"/>
    </row>
    <row r="819">
      <c r="A819" s="27"/>
      <c r="B819" s="29"/>
      <c r="C819" s="3"/>
      <c r="D819" s="27"/>
      <c r="E819" s="29"/>
      <c r="F819" s="3"/>
      <c r="I819" s="3"/>
      <c r="L819" s="3"/>
      <c r="O819" s="3"/>
      <c r="R819" s="5"/>
      <c r="U819" s="3"/>
      <c r="X819" s="3"/>
      <c r="AA819" s="3"/>
      <c r="AE819" s="3"/>
      <c r="AH819" s="3"/>
      <c r="AK819" s="3"/>
      <c r="AN819" s="3"/>
      <c r="AQ819" s="3"/>
      <c r="AT819" s="3"/>
      <c r="AW819" s="3"/>
      <c r="AZ819" s="3"/>
      <c r="BB819" s="25"/>
      <c r="BC819" s="3"/>
      <c r="BE819" s="25"/>
      <c r="BF819" s="3"/>
      <c r="BH819" s="25"/>
      <c r="BI819" s="3"/>
      <c r="BL819" s="3"/>
    </row>
    <row r="820">
      <c r="A820" s="27"/>
      <c r="B820" s="29"/>
      <c r="C820" s="3"/>
      <c r="D820" s="27"/>
      <c r="E820" s="29"/>
      <c r="F820" s="3"/>
      <c r="I820" s="3"/>
      <c r="L820" s="3"/>
      <c r="O820" s="3"/>
      <c r="R820" s="5"/>
      <c r="U820" s="3"/>
      <c r="X820" s="3"/>
      <c r="AA820" s="3"/>
      <c r="AE820" s="3"/>
      <c r="AH820" s="3"/>
      <c r="AK820" s="3"/>
      <c r="AN820" s="3"/>
      <c r="AQ820" s="3"/>
      <c r="AT820" s="3"/>
      <c r="AW820" s="3"/>
      <c r="AZ820" s="3"/>
      <c r="BB820" s="25"/>
      <c r="BC820" s="3"/>
      <c r="BE820" s="25"/>
      <c r="BF820" s="3"/>
      <c r="BH820" s="25"/>
      <c r="BI820" s="3"/>
      <c r="BL820" s="3"/>
    </row>
    <row r="821">
      <c r="A821" s="27"/>
      <c r="B821" s="29"/>
      <c r="C821" s="3"/>
      <c r="D821" s="27"/>
      <c r="E821" s="29"/>
      <c r="F821" s="3"/>
      <c r="I821" s="3"/>
      <c r="L821" s="3"/>
      <c r="O821" s="3"/>
      <c r="R821" s="5"/>
      <c r="U821" s="3"/>
      <c r="X821" s="3"/>
      <c r="AA821" s="3"/>
      <c r="AE821" s="3"/>
      <c r="AH821" s="3"/>
      <c r="AK821" s="3"/>
      <c r="AN821" s="3"/>
      <c r="AQ821" s="3"/>
      <c r="AT821" s="3"/>
      <c r="AW821" s="3"/>
      <c r="AZ821" s="3"/>
      <c r="BB821" s="25"/>
      <c r="BC821" s="3"/>
      <c r="BE821" s="25"/>
      <c r="BF821" s="3"/>
      <c r="BH821" s="25"/>
      <c r="BI821" s="3"/>
      <c r="BL821" s="3"/>
    </row>
    <row r="822">
      <c r="A822" s="27"/>
      <c r="B822" s="29"/>
      <c r="C822" s="3"/>
      <c r="D822" s="27"/>
      <c r="E822" s="29"/>
      <c r="F822" s="3"/>
      <c r="I822" s="3"/>
      <c r="L822" s="3"/>
      <c r="O822" s="3"/>
      <c r="R822" s="5"/>
      <c r="U822" s="3"/>
      <c r="X822" s="3"/>
      <c r="AA822" s="3"/>
      <c r="AE822" s="3"/>
      <c r="AH822" s="3"/>
      <c r="AK822" s="3"/>
      <c r="AN822" s="3"/>
      <c r="AQ822" s="3"/>
      <c r="AT822" s="3"/>
      <c r="AW822" s="3"/>
      <c r="AZ822" s="3"/>
      <c r="BB822" s="25"/>
      <c r="BC822" s="3"/>
      <c r="BE822" s="25"/>
      <c r="BF822" s="3"/>
      <c r="BH822" s="25"/>
      <c r="BI822" s="3"/>
      <c r="BL822" s="3"/>
    </row>
    <row r="823">
      <c r="A823" s="27"/>
      <c r="B823" s="29"/>
      <c r="C823" s="3"/>
      <c r="D823" s="27"/>
      <c r="E823" s="29"/>
      <c r="F823" s="3"/>
      <c r="I823" s="3"/>
      <c r="L823" s="3"/>
      <c r="O823" s="3"/>
      <c r="R823" s="5"/>
      <c r="U823" s="3"/>
      <c r="X823" s="3"/>
      <c r="AA823" s="3"/>
      <c r="AE823" s="3"/>
      <c r="AH823" s="3"/>
      <c r="AK823" s="3"/>
      <c r="AN823" s="3"/>
      <c r="AQ823" s="3"/>
      <c r="AT823" s="3"/>
      <c r="AW823" s="3"/>
      <c r="AZ823" s="3"/>
      <c r="BB823" s="25"/>
      <c r="BC823" s="3"/>
      <c r="BE823" s="25"/>
      <c r="BF823" s="3"/>
      <c r="BH823" s="25"/>
      <c r="BI823" s="3"/>
      <c r="BL823" s="3"/>
    </row>
    <row r="824">
      <c r="A824" s="27"/>
      <c r="B824" s="29"/>
      <c r="C824" s="3"/>
      <c r="D824" s="27"/>
      <c r="E824" s="29"/>
      <c r="F824" s="3"/>
      <c r="I824" s="3"/>
      <c r="L824" s="3"/>
      <c r="O824" s="3"/>
      <c r="R824" s="5"/>
      <c r="U824" s="3"/>
      <c r="X824" s="3"/>
      <c r="AA824" s="3"/>
      <c r="AE824" s="3"/>
      <c r="AH824" s="3"/>
      <c r="AK824" s="3"/>
      <c r="AN824" s="3"/>
      <c r="AQ824" s="3"/>
      <c r="AT824" s="3"/>
      <c r="AW824" s="3"/>
      <c r="AZ824" s="3"/>
      <c r="BB824" s="25"/>
      <c r="BC824" s="3"/>
      <c r="BE824" s="25"/>
      <c r="BF824" s="3"/>
      <c r="BH824" s="25"/>
      <c r="BI824" s="3"/>
      <c r="BL824" s="3"/>
    </row>
    <row r="825">
      <c r="A825" s="27"/>
      <c r="B825" s="29"/>
      <c r="C825" s="3"/>
      <c r="D825" s="27"/>
      <c r="E825" s="29"/>
      <c r="F825" s="3"/>
      <c r="I825" s="3"/>
      <c r="L825" s="3"/>
      <c r="O825" s="3"/>
      <c r="R825" s="5"/>
      <c r="U825" s="3"/>
      <c r="X825" s="3"/>
      <c r="AA825" s="3"/>
      <c r="AE825" s="3"/>
      <c r="AH825" s="3"/>
      <c r="AK825" s="3"/>
      <c r="AN825" s="3"/>
      <c r="AQ825" s="3"/>
      <c r="AT825" s="3"/>
      <c r="AW825" s="3"/>
      <c r="AZ825" s="3"/>
      <c r="BB825" s="25"/>
      <c r="BC825" s="3"/>
      <c r="BE825" s="25"/>
      <c r="BF825" s="3"/>
      <c r="BH825" s="25"/>
      <c r="BI825" s="3"/>
      <c r="BL825" s="3"/>
    </row>
    <row r="826">
      <c r="A826" s="27"/>
      <c r="B826" s="29"/>
      <c r="C826" s="3"/>
      <c r="D826" s="27"/>
      <c r="E826" s="29"/>
      <c r="F826" s="3"/>
      <c r="I826" s="3"/>
      <c r="L826" s="3"/>
      <c r="O826" s="3"/>
      <c r="R826" s="5"/>
      <c r="U826" s="3"/>
      <c r="X826" s="3"/>
      <c r="AA826" s="3"/>
      <c r="AE826" s="3"/>
      <c r="AH826" s="3"/>
      <c r="AK826" s="3"/>
      <c r="AN826" s="3"/>
      <c r="AQ826" s="3"/>
      <c r="AT826" s="3"/>
      <c r="AW826" s="3"/>
      <c r="AZ826" s="3"/>
      <c r="BB826" s="25"/>
      <c r="BC826" s="3"/>
      <c r="BE826" s="25"/>
      <c r="BF826" s="3"/>
      <c r="BH826" s="25"/>
      <c r="BI826" s="3"/>
      <c r="BL826" s="3"/>
    </row>
    <row r="827">
      <c r="A827" s="27"/>
      <c r="B827" s="29"/>
      <c r="C827" s="3"/>
      <c r="D827" s="27"/>
      <c r="E827" s="29"/>
      <c r="F827" s="3"/>
      <c r="I827" s="3"/>
      <c r="L827" s="3"/>
      <c r="O827" s="3"/>
      <c r="R827" s="5"/>
      <c r="U827" s="3"/>
      <c r="X827" s="3"/>
      <c r="AA827" s="3"/>
      <c r="AE827" s="3"/>
      <c r="AH827" s="3"/>
      <c r="AK827" s="3"/>
      <c r="AN827" s="3"/>
      <c r="AQ827" s="3"/>
      <c r="AT827" s="3"/>
      <c r="AW827" s="3"/>
      <c r="AZ827" s="3"/>
      <c r="BB827" s="25"/>
      <c r="BC827" s="3"/>
      <c r="BE827" s="25"/>
      <c r="BF827" s="3"/>
      <c r="BH827" s="25"/>
      <c r="BI827" s="3"/>
      <c r="BL827" s="3"/>
    </row>
    <row r="828">
      <c r="A828" s="27"/>
      <c r="B828" s="29"/>
      <c r="C828" s="3"/>
      <c r="D828" s="27"/>
      <c r="E828" s="29"/>
      <c r="F828" s="3"/>
      <c r="I828" s="3"/>
      <c r="L828" s="3"/>
      <c r="O828" s="3"/>
      <c r="R828" s="5"/>
      <c r="U828" s="3"/>
      <c r="X828" s="3"/>
      <c r="AA828" s="3"/>
      <c r="AE828" s="3"/>
      <c r="AH828" s="3"/>
      <c r="AK828" s="3"/>
      <c r="AN828" s="3"/>
      <c r="AQ828" s="3"/>
      <c r="AT828" s="3"/>
      <c r="AW828" s="3"/>
      <c r="AZ828" s="3"/>
      <c r="BB828" s="25"/>
      <c r="BC828" s="3"/>
      <c r="BE828" s="25"/>
      <c r="BF828" s="3"/>
      <c r="BH828" s="25"/>
      <c r="BI828" s="3"/>
      <c r="BL828" s="3"/>
    </row>
    <row r="829">
      <c r="A829" s="27"/>
      <c r="B829" s="29"/>
      <c r="C829" s="3"/>
      <c r="D829" s="27"/>
      <c r="E829" s="29"/>
      <c r="F829" s="3"/>
      <c r="I829" s="3"/>
      <c r="L829" s="3"/>
      <c r="O829" s="3"/>
      <c r="R829" s="5"/>
      <c r="U829" s="3"/>
      <c r="X829" s="3"/>
      <c r="AA829" s="3"/>
      <c r="AE829" s="3"/>
      <c r="AH829" s="3"/>
      <c r="AK829" s="3"/>
      <c r="AN829" s="3"/>
      <c r="AQ829" s="3"/>
      <c r="AT829" s="3"/>
      <c r="AW829" s="3"/>
      <c r="AZ829" s="3"/>
      <c r="BB829" s="25"/>
      <c r="BC829" s="3"/>
      <c r="BE829" s="25"/>
      <c r="BF829" s="3"/>
      <c r="BH829" s="25"/>
      <c r="BI829" s="3"/>
      <c r="BL829" s="3"/>
    </row>
    <row r="830">
      <c r="A830" s="27"/>
      <c r="B830" s="29"/>
      <c r="C830" s="3"/>
      <c r="D830" s="27"/>
      <c r="E830" s="29"/>
      <c r="F830" s="3"/>
      <c r="I830" s="3"/>
      <c r="L830" s="3"/>
      <c r="O830" s="3"/>
      <c r="R830" s="5"/>
      <c r="U830" s="3"/>
      <c r="X830" s="3"/>
      <c r="AA830" s="3"/>
      <c r="AE830" s="3"/>
      <c r="AH830" s="3"/>
      <c r="AK830" s="3"/>
      <c r="AN830" s="3"/>
      <c r="AQ830" s="3"/>
      <c r="AT830" s="3"/>
      <c r="AW830" s="3"/>
      <c r="AZ830" s="3"/>
      <c r="BB830" s="25"/>
      <c r="BC830" s="3"/>
      <c r="BE830" s="25"/>
      <c r="BF830" s="3"/>
      <c r="BH830" s="25"/>
      <c r="BI830" s="3"/>
      <c r="BL830" s="3"/>
    </row>
    <row r="831">
      <c r="A831" s="27"/>
      <c r="B831" s="29"/>
      <c r="C831" s="3"/>
      <c r="D831" s="27"/>
      <c r="E831" s="29"/>
      <c r="F831" s="3"/>
      <c r="I831" s="3"/>
      <c r="L831" s="3"/>
      <c r="O831" s="3"/>
      <c r="R831" s="5"/>
      <c r="U831" s="3"/>
      <c r="X831" s="3"/>
      <c r="AA831" s="3"/>
      <c r="AE831" s="3"/>
      <c r="AH831" s="3"/>
      <c r="AK831" s="3"/>
      <c r="AN831" s="3"/>
      <c r="AQ831" s="3"/>
      <c r="AT831" s="3"/>
      <c r="AW831" s="3"/>
      <c r="AZ831" s="3"/>
      <c r="BB831" s="25"/>
      <c r="BC831" s="3"/>
      <c r="BE831" s="25"/>
      <c r="BF831" s="3"/>
      <c r="BH831" s="25"/>
      <c r="BI831" s="3"/>
      <c r="BL831" s="3"/>
    </row>
    <row r="832">
      <c r="A832" s="27"/>
      <c r="B832" s="29"/>
      <c r="C832" s="3"/>
      <c r="D832" s="27"/>
      <c r="E832" s="29"/>
      <c r="F832" s="3"/>
      <c r="I832" s="3"/>
      <c r="L832" s="3"/>
      <c r="O832" s="3"/>
      <c r="R832" s="5"/>
      <c r="U832" s="3"/>
      <c r="X832" s="3"/>
      <c r="AA832" s="3"/>
      <c r="AE832" s="3"/>
      <c r="AH832" s="3"/>
      <c r="AK832" s="3"/>
      <c r="AN832" s="3"/>
      <c r="AQ832" s="3"/>
      <c r="AT832" s="3"/>
      <c r="AW832" s="3"/>
      <c r="AZ832" s="3"/>
      <c r="BB832" s="25"/>
      <c r="BC832" s="3"/>
      <c r="BE832" s="25"/>
      <c r="BF832" s="3"/>
      <c r="BH832" s="25"/>
      <c r="BI832" s="3"/>
      <c r="BL832" s="3"/>
    </row>
    <row r="833">
      <c r="A833" s="27"/>
      <c r="B833" s="29"/>
      <c r="C833" s="3"/>
      <c r="D833" s="27"/>
      <c r="E833" s="29"/>
      <c r="F833" s="3"/>
      <c r="I833" s="3"/>
      <c r="L833" s="3"/>
      <c r="O833" s="3"/>
      <c r="R833" s="5"/>
      <c r="U833" s="3"/>
      <c r="X833" s="3"/>
      <c r="AA833" s="3"/>
      <c r="AE833" s="3"/>
      <c r="AH833" s="3"/>
      <c r="AK833" s="3"/>
      <c r="AN833" s="3"/>
      <c r="AQ833" s="3"/>
      <c r="AT833" s="3"/>
      <c r="AW833" s="3"/>
      <c r="AZ833" s="3"/>
      <c r="BB833" s="25"/>
      <c r="BC833" s="3"/>
      <c r="BE833" s="25"/>
      <c r="BF833" s="3"/>
      <c r="BH833" s="25"/>
      <c r="BI833" s="3"/>
      <c r="BL833" s="3"/>
    </row>
    <row r="834">
      <c r="A834" s="27"/>
      <c r="B834" s="29"/>
      <c r="C834" s="3"/>
      <c r="D834" s="27"/>
      <c r="E834" s="29"/>
      <c r="F834" s="3"/>
      <c r="I834" s="3"/>
      <c r="L834" s="3"/>
      <c r="O834" s="3"/>
      <c r="R834" s="5"/>
      <c r="U834" s="3"/>
      <c r="X834" s="3"/>
      <c r="AA834" s="3"/>
      <c r="AE834" s="3"/>
      <c r="AH834" s="3"/>
      <c r="AK834" s="3"/>
      <c r="AN834" s="3"/>
      <c r="AQ834" s="3"/>
      <c r="AT834" s="3"/>
      <c r="AW834" s="3"/>
      <c r="AZ834" s="3"/>
      <c r="BB834" s="25"/>
      <c r="BC834" s="3"/>
      <c r="BE834" s="25"/>
      <c r="BF834" s="3"/>
      <c r="BH834" s="25"/>
      <c r="BI834" s="3"/>
      <c r="BL834" s="3"/>
    </row>
    <row r="835">
      <c r="A835" s="27"/>
      <c r="B835" s="29"/>
      <c r="C835" s="3"/>
      <c r="D835" s="27"/>
      <c r="E835" s="29"/>
      <c r="F835" s="3"/>
      <c r="I835" s="3"/>
      <c r="L835" s="3"/>
      <c r="O835" s="3"/>
      <c r="R835" s="5"/>
      <c r="U835" s="3"/>
      <c r="X835" s="3"/>
      <c r="AA835" s="3"/>
      <c r="AE835" s="3"/>
      <c r="AH835" s="3"/>
      <c r="AK835" s="3"/>
      <c r="AN835" s="3"/>
      <c r="AQ835" s="3"/>
      <c r="AT835" s="3"/>
      <c r="AW835" s="3"/>
      <c r="AZ835" s="3"/>
      <c r="BB835" s="25"/>
      <c r="BC835" s="3"/>
      <c r="BE835" s="25"/>
      <c r="BF835" s="3"/>
      <c r="BH835" s="25"/>
      <c r="BI835" s="3"/>
      <c r="BL835" s="3"/>
    </row>
    <row r="836">
      <c r="A836" s="27"/>
      <c r="B836" s="29"/>
      <c r="C836" s="3"/>
      <c r="D836" s="27"/>
      <c r="E836" s="29"/>
      <c r="F836" s="3"/>
      <c r="I836" s="3"/>
      <c r="L836" s="3"/>
      <c r="O836" s="3"/>
      <c r="R836" s="5"/>
      <c r="U836" s="3"/>
      <c r="X836" s="3"/>
      <c r="AA836" s="3"/>
      <c r="AE836" s="3"/>
      <c r="AH836" s="3"/>
      <c r="AK836" s="3"/>
      <c r="AN836" s="3"/>
      <c r="AQ836" s="3"/>
      <c r="AT836" s="3"/>
      <c r="AW836" s="3"/>
      <c r="AZ836" s="3"/>
      <c r="BB836" s="25"/>
      <c r="BC836" s="3"/>
      <c r="BE836" s="25"/>
      <c r="BF836" s="3"/>
      <c r="BH836" s="25"/>
      <c r="BI836" s="3"/>
      <c r="BL836" s="3"/>
    </row>
    <row r="837">
      <c r="A837" s="27"/>
      <c r="B837" s="29"/>
      <c r="C837" s="3"/>
      <c r="D837" s="27"/>
      <c r="E837" s="29"/>
      <c r="F837" s="3"/>
      <c r="I837" s="3"/>
      <c r="L837" s="3"/>
      <c r="O837" s="3"/>
      <c r="R837" s="5"/>
      <c r="U837" s="3"/>
      <c r="X837" s="3"/>
      <c r="AA837" s="3"/>
      <c r="AE837" s="3"/>
      <c r="AH837" s="3"/>
      <c r="AK837" s="3"/>
      <c r="AN837" s="3"/>
      <c r="AQ837" s="3"/>
      <c r="AT837" s="3"/>
      <c r="AW837" s="3"/>
      <c r="AZ837" s="3"/>
      <c r="BB837" s="25"/>
      <c r="BC837" s="3"/>
      <c r="BE837" s="25"/>
      <c r="BF837" s="3"/>
      <c r="BH837" s="25"/>
      <c r="BI837" s="3"/>
      <c r="BL837" s="3"/>
    </row>
    <row r="838">
      <c r="A838" s="27"/>
      <c r="B838" s="29"/>
      <c r="C838" s="3"/>
      <c r="D838" s="27"/>
      <c r="E838" s="29"/>
      <c r="F838" s="3"/>
      <c r="I838" s="3"/>
      <c r="L838" s="3"/>
      <c r="O838" s="3"/>
      <c r="R838" s="5"/>
      <c r="U838" s="3"/>
      <c r="X838" s="3"/>
      <c r="AA838" s="3"/>
      <c r="AE838" s="3"/>
      <c r="AH838" s="3"/>
      <c r="AK838" s="3"/>
      <c r="AN838" s="3"/>
      <c r="AQ838" s="3"/>
      <c r="AT838" s="3"/>
      <c r="AW838" s="3"/>
      <c r="AZ838" s="3"/>
      <c r="BB838" s="25"/>
      <c r="BC838" s="3"/>
      <c r="BE838" s="25"/>
      <c r="BF838" s="3"/>
      <c r="BH838" s="25"/>
      <c r="BI838" s="3"/>
      <c r="BL838" s="3"/>
    </row>
    <row r="839">
      <c r="A839" s="27"/>
      <c r="B839" s="29"/>
      <c r="C839" s="3"/>
      <c r="D839" s="27"/>
      <c r="E839" s="29"/>
      <c r="F839" s="3"/>
      <c r="I839" s="3"/>
      <c r="L839" s="3"/>
      <c r="O839" s="3"/>
      <c r="R839" s="5"/>
      <c r="U839" s="3"/>
      <c r="X839" s="3"/>
      <c r="AA839" s="3"/>
      <c r="AE839" s="3"/>
      <c r="AH839" s="3"/>
      <c r="AK839" s="3"/>
      <c r="AN839" s="3"/>
      <c r="AQ839" s="3"/>
      <c r="AT839" s="3"/>
      <c r="AW839" s="3"/>
      <c r="AZ839" s="3"/>
      <c r="BB839" s="25"/>
      <c r="BC839" s="3"/>
      <c r="BE839" s="25"/>
      <c r="BF839" s="3"/>
      <c r="BH839" s="25"/>
      <c r="BI839" s="3"/>
      <c r="BL839" s="3"/>
    </row>
    <row r="840">
      <c r="A840" s="27"/>
      <c r="B840" s="29"/>
      <c r="C840" s="3"/>
      <c r="D840" s="27"/>
      <c r="E840" s="29"/>
      <c r="F840" s="3"/>
      <c r="I840" s="3"/>
      <c r="L840" s="3"/>
      <c r="O840" s="3"/>
      <c r="R840" s="5"/>
      <c r="U840" s="3"/>
      <c r="X840" s="3"/>
      <c r="AA840" s="3"/>
      <c r="AE840" s="3"/>
      <c r="AH840" s="3"/>
      <c r="AK840" s="3"/>
      <c r="AN840" s="3"/>
      <c r="AQ840" s="3"/>
      <c r="AT840" s="3"/>
      <c r="AW840" s="3"/>
      <c r="AZ840" s="3"/>
      <c r="BB840" s="25"/>
      <c r="BC840" s="3"/>
      <c r="BE840" s="25"/>
      <c r="BF840" s="3"/>
      <c r="BH840" s="25"/>
      <c r="BI840" s="3"/>
      <c r="BL840" s="3"/>
    </row>
    <row r="841">
      <c r="A841" s="27"/>
      <c r="B841" s="29"/>
      <c r="C841" s="3"/>
      <c r="D841" s="27"/>
      <c r="E841" s="29"/>
      <c r="F841" s="3"/>
      <c r="I841" s="3"/>
      <c r="L841" s="3"/>
      <c r="O841" s="3"/>
      <c r="R841" s="5"/>
      <c r="U841" s="3"/>
      <c r="X841" s="3"/>
      <c r="AA841" s="3"/>
      <c r="AE841" s="3"/>
      <c r="AH841" s="3"/>
      <c r="AK841" s="3"/>
      <c r="AN841" s="3"/>
      <c r="AQ841" s="3"/>
      <c r="AT841" s="3"/>
      <c r="AW841" s="3"/>
      <c r="AZ841" s="3"/>
      <c r="BB841" s="25"/>
      <c r="BC841" s="3"/>
      <c r="BE841" s="25"/>
      <c r="BF841" s="3"/>
      <c r="BH841" s="25"/>
      <c r="BI841" s="3"/>
      <c r="BL841" s="3"/>
    </row>
    <row r="842">
      <c r="A842" s="27"/>
      <c r="B842" s="29"/>
      <c r="C842" s="3"/>
      <c r="D842" s="27"/>
      <c r="E842" s="29"/>
      <c r="F842" s="3"/>
      <c r="I842" s="3"/>
      <c r="L842" s="3"/>
      <c r="O842" s="3"/>
      <c r="R842" s="5"/>
      <c r="U842" s="3"/>
      <c r="X842" s="3"/>
      <c r="AA842" s="3"/>
      <c r="AE842" s="3"/>
      <c r="AH842" s="3"/>
      <c r="AK842" s="3"/>
      <c r="AN842" s="3"/>
      <c r="AQ842" s="3"/>
      <c r="AT842" s="3"/>
      <c r="AW842" s="3"/>
      <c r="AZ842" s="3"/>
      <c r="BB842" s="25"/>
      <c r="BC842" s="3"/>
      <c r="BE842" s="25"/>
      <c r="BF842" s="3"/>
      <c r="BH842" s="25"/>
      <c r="BI842" s="3"/>
      <c r="BL842" s="3"/>
    </row>
    <row r="843">
      <c r="A843" s="27"/>
      <c r="B843" s="29"/>
      <c r="C843" s="3"/>
      <c r="D843" s="27"/>
      <c r="E843" s="29"/>
      <c r="F843" s="3"/>
      <c r="I843" s="3"/>
      <c r="L843" s="3"/>
      <c r="O843" s="3"/>
      <c r="R843" s="5"/>
      <c r="U843" s="3"/>
      <c r="X843" s="3"/>
      <c r="AA843" s="3"/>
      <c r="AE843" s="3"/>
      <c r="AH843" s="3"/>
      <c r="AK843" s="3"/>
      <c r="AN843" s="3"/>
      <c r="AQ843" s="3"/>
      <c r="AT843" s="3"/>
      <c r="AW843" s="3"/>
      <c r="AZ843" s="3"/>
      <c r="BB843" s="25"/>
      <c r="BC843" s="3"/>
      <c r="BE843" s="25"/>
      <c r="BF843" s="3"/>
      <c r="BH843" s="25"/>
      <c r="BI843" s="3"/>
      <c r="BL843" s="3"/>
    </row>
    <row r="844">
      <c r="A844" s="27"/>
      <c r="B844" s="29"/>
      <c r="C844" s="3"/>
      <c r="D844" s="27"/>
      <c r="E844" s="29"/>
      <c r="F844" s="3"/>
      <c r="I844" s="3"/>
      <c r="L844" s="3"/>
      <c r="O844" s="3"/>
      <c r="R844" s="5"/>
      <c r="U844" s="3"/>
      <c r="X844" s="3"/>
      <c r="AA844" s="3"/>
      <c r="AE844" s="3"/>
      <c r="AH844" s="3"/>
      <c r="AK844" s="3"/>
      <c r="AN844" s="3"/>
      <c r="AQ844" s="3"/>
      <c r="AT844" s="3"/>
      <c r="AW844" s="3"/>
      <c r="AZ844" s="3"/>
      <c r="BB844" s="25"/>
      <c r="BC844" s="3"/>
      <c r="BE844" s="25"/>
      <c r="BF844" s="3"/>
      <c r="BH844" s="25"/>
      <c r="BI844" s="3"/>
      <c r="BL844" s="3"/>
    </row>
    <row r="845">
      <c r="A845" s="27"/>
      <c r="B845" s="29"/>
      <c r="C845" s="3"/>
      <c r="D845" s="27"/>
      <c r="E845" s="29"/>
      <c r="F845" s="3"/>
      <c r="I845" s="3"/>
      <c r="L845" s="3"/>
      <c r="O845" s="3"/>
      <c r="R845" s="5"/>
      <c r="U845" s="3"/>
      <c r="X845" s="3"/>
      <c r="AA845" s="3"/>
      <c r="AE845" s="3"/>
      <c r="AH845" s="3"/>
      <c r="AK845" s="3"/>
      <c r="AN845" s="3"/>
      <c r="AQ845" s="3"/>
      <c r="AT845" s="3"/>
      <c r="AW845" s="3"/>
      <c r="AZ845" s="3"/>
      <c r="BB845" s="25"/>
      <c r="BC845" s="3"/>
      <c r="BE845" s="25"/>
      <c r="BF845" s="3"/>
      <c r="BH845" s="25"/>
      <c r="BI845" s="3"/>
      <c r="BL845" s="3"/>
    </row>
    <row r="846">
      <c r="A846" s="27"/>
      <c r="B846" s="29"/>
      <c r="C846" s="3"/>
      <c r="D846" s="27"/>
      <c r="E846" s="29"/>
      <c r="F846" s="3"/>
      <c r="I846" s="3"/>
      <c r="L846" s="3"/>
      <c r="O846" s="3"/>
      <c r="R846" s="5"/>
      <c r="U846" s="3"/>
      <c r="X846" s="3"/>
      <c r="AA846" s="3"/>
      <c r="AE846" s="3"/>
      <c r="AH846" s="3"/>
      <c r="AK846" s="3"/>
      <c r="AN846" s="3"/>
      <c r="AQ846" s="3"/>
      <c r="AT846" s="3"/>
      <c r="AW846" s="3"/>
      <c r="AZ846" s="3"/>
      <c r="BB846" s="25"/>
      <c r="BC846" s="3"/>
      <c r="BE846" s="25"/>
      <c r="BF846" s="3"/>
      <c r="BH846" s="25"/>
      <c r="BI846" s="3"/>
      <c r="BL846" s="3"/>
    </row>
    <row r="847">
      <c r="A847" s="27"/>
      <c r="B847" s="29"/>
      <c r="C847" s="3"/>
      <c r="D847" s="27"/>
      <c r="E847" s="29"/>
      <c r="F847" s="3"/>
      <c r="I847" s="3"/>
      <c r="L847" s="3"/>
      <c r="O847" s="3"/>
      <c r="R847" s="5"/>
      <c r="U847" s="3"/>
      <c r="X847" s="3"/>
      <c r="AA847" s="3"/>
      <c r="AE847" s="3"/>
      <c r="AH847" s="3"/>
      <c r="AK847" s="3"/>
      <c r="AN847" s="3"/>
      <c r="AQ847" s="3"/>
      <c r="AT847" s="3"/>
      <c r="AW847" s="3"/>
      <c r="AZ847" s="3"/>
      <c r="BB847" s="25"/>
      <c r="BC847" s="3"/>
      <c r="BE847" s="25"/>
      <c r="BF847" s="3"/>
      <c r="BH847" s="25"/>
      <c r="BI847" s="3"/>
      <c r="BL847" s="3"/>
    </row>
    <row r="848">
      <c r="A848" s="27"/>
      <c r="B848" s="29"/>
      <c r="C848" s="3"/>
      <c r="D848" s="27"/>
      <c r="E848" s="29"/>
      <c r="F848" s="3"/>
      <c r="I848" s="3"/>
      <c r="L848" s="3"/>
      <c r="O848" s="3"/>
      <c r="R848" s="5"/>
      <c r="U848" s="3"/>
      <c r="X848" s="3"/>
      <c r="AA848" s="3"/>
      <c r="AE848" s="3"/>
      <c r="AH848" s="3"/>
      <c r="AK848" s="3"/>
      <c r="AN848" s="3"/>
      <c r="AQ848" s="3"/>
      <c r="AT848" s="3"/>
      <c r="AW848" s="3"/>
      <c r="AZ848" s="3"/>
      <c r="BB848" s="25"/>
      <c r="BC848" s="3"/>
      <c r="BE848" s="25"/>
      <c r="BF848" s="3"/>
      <c r="BH848" s="25"/>
      <c r="BI848" s="3"/>
      <c r="BL848" s="3"/>
    </row>
    <row r="849">
      <c r="A849" s="27"/>
      <c r="B849" s="29"/>
      <c r="C849" s="3"/>
      <c r="D849" s="27"/>
      <c r="E849" s="29"/>
      <c r="F849" s="3"/>
      <c r="I849" s="3"/>
      <c r="L849" s="3"/>
      <c r="O849" s="3"/>
      <c r="R849" s="5"/>
      <c r="U849" s="3"/>
      <c r="X849" s="3"/>
      <c r="AA849" s="3"/>
      <c r="AE849" s="3"/>
      <c r="AH849" s="3"/>
      <c r="AK849" s="3"/>
      <c r="AN849" s="3"/>
      <c r="AQ849" s="3"/>
      <c r="AT849" s="3"/>
      <c r="AW849" s="3"/>
      <c r="AZ849" s="3"/>
      <c r="BB849" s="25"/>
      <c r="BC849" s="3"/>
      <c r="BE849" s="25"/>
      <c r="BF849" s="3"/>
      <c r="BH849" s="25"/>
      <c r="BI849" s="3"/>
      <c r="BL849" s="3"/>
    </row>
    <row r="850">
      <c r="A850" s="27"/>
      <c r="B850" s="29"/>
      <c r="C850" s="3"/>
      <c r="D850" s="27"/>
      <c r="E850" s="29"/>
      <c r="F850" s="3"/>
      <c r="I850" s="3"/>
      <c r="L850" s="3"/>
      <c r="O850" s="3"/>
      <c r="R850" s="5"/>
      <c r="U850" s="3"/>
      <c r="X850" s="3"/>
      <c r="AA850" s="3"/>
      <c r="AE850" s="3"/>
      <c r="AH850" s="3"/>
      <c r="AK850" s="3"/>
      <c r="AN850" s="3"/>
      <c r="AQ850" s="3"/>
      <c r="AT850" s="3"/>
      <c r="AW850" s="3"/>
      <c r="AZ850" s="3"/>
      <c r="BB850" s="25"/>
      <c r="BC850" s="3"/>
      <c r="BE850" s="25"/>
      <c r="BF850" s="3"/>
      <c r="BH850" s="25"/>
      <c r="BI850" s="3"/>
      <c r="BL850" s="3"/>
    </row>
    <row r="851">
      <c r="A851" s="27"/>
      <c r="B851" s="29"/>
      <c r="C851" s="3"/>
      <c r="D851" s="27"/>
      <c r="E851" s="29"/>
      <c r="F851" s="3"/>
      <c r="I851" s="3"/>
      <c r="L851" s="3"/>
      <c r="O851" s="3"/>
      <c r="R851" s="5"/>
      <c r="U851" s="3"/>
      <c r="X851" s="3"/>
      <c r="AA851" s="3"/>
      <c r="AE851" s="3"/>
      <c r="AH851" s="3"/>
      <c r="AK851" s="3"/>
      <c r="AN851" s="3"/>
      <c r="AQ851" s="3"/>
      <c r="AT851" s="3"/>
      <c r="AW851" s="3"/>
      <c r="AZ851" s="3"/>
      <c r="BB851" s="25"/>
      <c r="BC851" s="3"/>
      <c r="BE851" s="25"/>
      <c r="BF851" s="3"/>
      <c r="BH851" s="25"/>
      <c r="BI851" s="3"/>
      <c r="BL851" s="3"/>
    </row>
    <row r="852">
      <c r="A852" s="27"/>
      <c r="B852" s="29"/>
      <c r="C852" s="3"/>
      <c r="D852" s="27"/>
      <c r="E852" s="29"/>
      <c r="F852" s="3"/>
      <c r="I852" s="3"/>
      <c r="L852" s="3"/>
      <c r="O852" s="3"/>
      <c r="R852" s="5"/>
      <c r="U852" s="3"/>
      <c r="X852" s="3"/>
      <c r="AA852" s="3"/>
      <c r="AE852" s="3"/>
      <c r="AH852" s="3"/>
      <c r="AK852" s="3"/>
      <c r="AN852" s="3"/>
      <c r="AQ852" s="3"/>
      <c r="AT852" s="3"/>
      <c r="AW852" s="3"/>
      <c r="AZ852" s="3"/>
      <c r="BB852" s="25"/>
      <c r="BC852" s="3"/>
      <c r="BE852" s="25"/>
      <c r="BF852" s="3"/>
      <c r="BH852" s="25"/>
      <c r="BI852" s="3"/>
      <c r="BL852" s="3"/>
    </row>
    <row r="853">
      <c r="A853" s="27"/>
      <c r="B853" s="29"/>
      <c r="C853" s="3"/>
      <c r="D853" s="27"/>
      <c r="E853" s="29"/>
      <c r="F853" s="3"/>
      <c r="I853" s="3"/>
      <c r="L853" s="3"/>
      <c r="O853" s="3"/>
      <c r="R853" s="5"/>
      <c r="U853" s="3"/>
      <c r="X853" s="3"/>
      <c r="AA853" s="3"/>
      <c r="AE853" s="3"/>
      <c r="AH853" s="3"/>
      <c r="AK853" s="3"/>
      <c r="AN853" s="3"/>
      <c r="AQ853" s="3"/>
      <c r="AT853" s="3"/>
      <c r="AW853" s="3"/>
      <c r="AZ853" s="3"/>
      <c r="BB853" s="25"/>
      <c r="BC853" s="3"/>
      <c r="BE853" s="25"/>
      <c r="BF853" s="3"/>
      <c r="BH853" s="25"/>
      <c r="BI853" s="3"/>
      <c r="BL853" s="3"/>
    </row>
    <row r="854">
      <c r="A854" s="27"/>
      <c r="B854" s="29"/>
      <c r="C854" s="3"/>
      <c r="D854" s="27"/>
      <c r="E854" s="29"/>
      <c r="F854" s="3"/>
      <c r="I854" s="3"/>
      <c r="L854" s="3"/>
      <c r="O854" s="3"/>
      <c r="R854" s="5"/>
      <c r="U854" s="3"/>
      <c r="X854" s="3"/>
      <c r="AA854" s="3"/>
      <c r="AE854" s="3"/>
      <c r="AH854" s="3"/>
      <c r="AK854" s="3"/>
      <c r="AN854" s="3"/>
      <c r="AQ854" s="3"/>
      <c r="AT854" s="3"/>
      <c r="AW854" s="3"/>
      <c r="AZ854" s="3"/>
      <c r="BB854" s="25"/>
      <c r="BC854" s="3"/>
      <c r="BE854" s="25"/>
      <c r="BF854" s="3"/>
      <c r="BH854" s="25"/>
      <c r="BI854" s="3"/>
      <c r="BL854" s="3"/>
    </row>
    <row r="855">
      <c r="A855" s="27"/>
      <c r="B855" s="29"/>
      <c r="C855" s="3"/>
      <c r="D855" s="27"/>
      <c r="E855" s="29"/>
      <c r="F855" s="3"/>
      <c r="I855" s="3"/>
      <c r="L855" s="3"/>
      <c r="O855" s="3"/>
      <c r="R855" s="5"/>
      <c r="U855" s="3"/>
      <c r="X855" s="3"/>
      <c r="AA855" s="3"/>
      <c r="AE855" s="3"/>
      <c r="AH855" s="3"/>
      <c r="AK855" s="3"/>
      <c r="AN855" s="3"/>
      <c r="AQ855" s="3"/>
      <c r="AT855" s="3"/>
      <c r="AW855" s="3"/>
      <c r="AZ855" s="3"/>
      <c r="BB855" s="25"/>
      <c r="BC855" s="3"/>
      <c r="BE855" s="25"/>
      <c r="BF855" s="3"/>
      <c r="BH855" s="25"/>
      <c r="BI855" s="3"/>
      <c r="BL855" s="3"/>
    </row>
    <row r="856">
      <c r="A856" s="27"/>
      <c r="B856" s="29"/>
      <c r="C856" s="3"/>
      <c r="D856" s="27"/>
      <c r="E856" s="29"/>
      <c r="F856" s="3"/>
      <c r="I856" s="3"/>
      <c r="L856" s="3"/>
      <c r="O856" s="3"/>
      <c r="R856" s="5"/>
      <c r="U856" s="3"/>
      <c r="X856" s="3"/>
      <c r="AA856" s="3"/>
      <c r="AE856" s="3"/>
      <c r="AH856" s="3"/>
      <c r="AK856" s="3"/>
      <c r="AN856" s="3"/>
      <c r="AQ856" s="3"/>
      <c r="AT856" s="3"/>
      <c r="AW856" s="3"/>
      <c r="AZ856" s="3"/>
      <c r="BB856" s="25"/>
      <c r="BC856" s="3"/>
      <c r="BE856" s="25"/>
      <c r="BF856" s="3"/>
      <c r="BH856" s="25"/>
      <c r="BI856" s="3"/>
      <c r="BL856" s="3"/>
    </row>
    <row r="857">
      <c r="A857" s="27"/>
      <c r="B857" s="29"/>
      <c r="C857" s="3"/>
      <c r="D857" s="27"/>
      <c r="E857" s="29"/>
      <c r="F857" s="3"/>
      <c r="I857" s="3"/>
      <c r="L857" s="3"/>
      <c r="O857" s="3"/>
      <c r="R857" s="5"/>
      <c r="U857" s="3"/>
      <c r="X857" s="3"/>
      <c r="AA857" s="3"/>
      <c r="AE857" s="3"/>
      <c r="AH857" s="3"/>
      <c r="AK857" s="3"/>
      <c r="AN857" s="3"/>
      <c r="AQ857" s="3"/>
      <c r="AT857" s="3"/>
      <c r="AW857" s="3"/>
      <c r="AZ857" s="3"/>
      <c r="BB857" s="25"/>
      <c r="BC857" s="3"/>
      <c r="BE857" s="25"/>
      <c r="BF857" s="3"/>
      <c r="BH857" s="25"/>
      <c r="BI857" s="3"/>
      <c r="BL857" s="3"/>
    </row>
    <row r="858">
      <c r="A858" s="27"/>
      <c r="B858" s="29"/>
      <c r="C858" s="3"/>
      <c r="D858" s="27"/>
      <c r="E858" s="29"/>
      <c r="F858" s="3"/>
      <c r="I858" s="3"/>
      <c r="L858" s="3"/>
      <c r="O858" s="3"/>
      <c r="R858" s="5"/>
      <c r="U858" s="3"/>
      <c r="X858" s="3"/>
      <c r="AA858" s="3"/>
      <c r="AE858" s="3"/>
      <c r="AH858" s="3"/>
      <c r="AK858" s="3"/>
      <c r="AN858" s="3"/>
      <c r="AQ858" s="3"/>
      <c r="AT858" s="3"/>
      <c r="AW858" s="3"/>
      <c r="AZ858" s="3"/>
      <c r="BB858" s="25"/>
      <c r="BC858" s="3"/>
      <c r="BE858" s="25"/>
      <c r="BF858" s="3"/>
      <c r="BH858" s="25"/>
      <c r="BI858" s="3"/>
      <c r="BL858" s="3"/>
    </row>
    <row r="859">
      <c r="A859" s="27"/>
      <c r="B859" s="29"/>
      <c r="C859" s="3"/>
      <c r="D859" s="27"/>
      <c r="E859" s="29"/>
      <c r="F859" s="3"/>
      <c r="I859" s="3"/>
      <c r="L859" s="3"/>
      <c r="O859" s="3"/>
      <c r="R859" s="5"/>
      <c r="U859" s="3"/>
      <c r="X859" s="3"/>
      <c r="AA859" s="3"/>
      <c r="AE859" s="3"/>
      <c r="AH859" s="3"/>
      <c r="AK859" s="3"/>
      <c r="AN859" s="3"/>
      <c r="AQ859" s="3"/>
      <c r="AT859" s="3"/>
      <c r="AW859" s="3"/>
      <c r="AZ859" s="3"/>
      <c r="BB859" s="25"/>
      <c r="BC859" s="3"/>
      <c r="BE859" s="25"/>
      <c r="BF859" s="3"/>
      <c r="BH859" s="25"/>
      <c r="BI859" s="3"/>
      <c r="BL859" s="3"/>
    </row>
    <row r="860">
      <c r="A860" s="27"/>
      <c r="B860" s="29"/>
      <c r="C860" s="3"/>
      <c r="D860" s="27"/>
      <c r="E860" s="29"/>
      <c r="F860" s="3"/>
      <c r="I860" s="3"/>
      <c r="L860" s="3"/>
      <c r="O860" s="3"/>
      <c r="R860" s="5"/>
      <c r="U860" s="3"/>
      <c r="X860" s="3"/>
      <c r="AA860" s="3"/>
      <c r="AE860" s="3"/>
      <c r="AH860" s="3"/>
      <c r="AK860" s="3"/>
      <c r="AN860" s="3"/>
      <c r="AQ860" s="3"/>
      <c r="AT860" s="3"/>
      <c r="AW860" s="3"/>
      <c r="AZ860" s="3"/>
      <c r="BB860" s="25"/>
      <c r="BC860" s="3"/>
      <c r="BE860" s="25"/>
      <c r="BF860" s="3"/>
      <c r="BH860" s="25"/>
      <c r="BI860" s="3"/>
      <c r="BL860" s="3"/>
    </row>
    <row r="861">
      <c r="A861" s="27"/>
      <c r="B861" s="29"/>
      <c r="C861" s="3"/>
      <c r="D861" s="27"/>
      <c r="E861" s="29"/>
      <c r="F861" s="3"/>
      <c r="I861" s="3"/>
      <c r="L861" s="3"/>
      <c r="O861" s="3"/>
      <c r="R861" s="5"/>
      <c r="U861" s="3"/>
      <c r="X861" s="3"/>
      <c r="AA861" s="3"/>
      <c r="AE861" s="3"/>
      <c r="AH861" s="3"/>
      <c r="AK861" s="3"/>
      <c r="AN861" s="3"/>
      <c r="AQ861" s="3"/>
      <c r="AT861" s="3"/>
      <c r="AW861" s="3"/>
      <c r="AZ861" s="3"/>
      <c r="BB861" s="25"/>
      <c r="BC861" s="3"/>
      <c r="BE861" s="25"/>
      <c r="BF861" s="3"/>
      <c r="BH861" s="25"/>
      <c r="BI861" s="3"/>
      <c r="BL861" s="3"/>
    </row>
    <row r="862">
      <c r="A862" s="27"/>
      <c r="B862" s="29"/>
      <c r="C862" s="3"/>
      <c r="D862" s="27"/>
      <c r="E862" s="29"/>
      <c r="F862" s="3"/>
      <c r="I862" s="3"/>
      <c r="L862" s="3"/>
      <c r="O862" s="3"/>
      <c r="R862" s="5"/>
      <c r="U862" s="3"/>
      <c r="X862" s="3"/>
      <c r="AA862" s="3"/>
      <c r="AE862" s="3"/>
      <c r="AH862" s="3"/>
      <c r="AK862" s="3"/>
      <c r="AN862" s="3"/>
      <c r="AQ862" s="3"/>
      <c r="AT862" s="3"/>
      <c r="AW862" s="3"/>
      <c r="AZ862" s="3"/>
      <c r="BB862" s="25"/>
      <c r="BC862" s="3"/>
      <c r="BE862" s="25"/>
      <c r="BF862" s="3"/>
      <c r="BH862" s="25"/>
      <c r="BI862" s="3"/>
      <c r="BL862" s="3"/>
    </row>
    <row r="863">
      <c r="A863" s="27"/>
      <c r="B863" s="29"/>
      <c r="C863" s="3"/>
      <c r="D863" s="27"/>
      <c r="E863" s="29"/>
      <c r="F863" s="3"/>
      <c r="I863" s="3"/>
      <c r="L863" s="3"/>
      <c r="O863" s="3"/>
      <c r="R863" s="5"/>
      <c r="U863" s="3"/>
      <c r="X863" s="3"/>
      <c r="AA863" s="3"/>
      <c r="AE863" s="3"/>
      <c r="AH863" s="3"/>
      <c r="AK863" s="3"/>
      <c r="AN863" s="3"/>
      <c r="AQ863" s="3"/>
      <c r="AT863" s="3"/>
      <c r="AW863" s="3"/>
      <c r="AZ863" s="3"/>
      <c r="BB863" s="25"/>
      <c r="BC863" s="3"/>
      <c r="BE863" s="25"/>
      <c r="BF863" s="3"/>
      <c r="BH863" s="25"/>
      <c r="BI863" s="3"/>
      <c r="BL863" s="3"/>
    </row>
    <row r="864">
      <c r="A864" s="27"/>
      <c r="B864" s="29"/>
      <c r="C864" s="3"/>
      <c r="D864" s="27"/>
      <c r="E864" s="29"/>
      <c r="F864" s="3"/>
      <c r="I864" s="3"/>
      <c r="L864" s="3"/>
      <c r="O864" s="3"/>
      <c r="R864" s="5"/>
      <c r="U864" s="3"/>
      <c r="X864" s="3"/>
      <c r="AA864" s="3"/>
      <c r="AE864" s="3"/>
      <c r="AH864" s="3"/>
      <c r="AK864" s="3"/>
      <c r="AN864" s="3"/>
      <c r="AQ864" s="3"/>
      <c r="AT864" s="3"/>
      <c r="AW864" s="3"/>
      <c r="AZ864" s="3"/>
      <c r="BB864" s="25"/>
      <c r="BC864" s="3"/>
      <c r="BE864" s="25"/>
      <c r="BF864" s="3"/>
      <c r="BH864" s="25"/>
      <c r="BI864" s="3"/>
      <c r="BL864" s="3"/>
    </row>
    <row r="865">
      <c r="A865" s="27"/>
      <c r="B865" s="29"/>
      <c r="C865" s="3"/>
      <c r="D865" s="27"/>
      <c r="E865" s="29"/>
      <c r="F865" s="3"/>
      <c r="I865" s="3"/>
      <c r="L865" s="3"/>
      <c r="O865" s="3"/>
      <c r="R865" s="5"/>
      <c r="U865" s="3"/>
      <c r="X865" s="3"/>
      <c r="AA865" s="3"/>
      <c r="AE865" s="3"/>
      <c r="AH865" s="3"/>
      <c r="AK865" s="3"/>
      <c r="AN865" s="3"/>
      <c r="AQ865" s="3"/>
      <c r="AT865" s="3"/>
      <c r="AW865" s="3"/>
      <c r="AZ865" s="3"/>
      <c r="BB865" s="25"/>
      <c r="BC865" s="3"/>
      <c r="BE865" s="25"/>
      <c r="BF865" s="3"/>
      <c r="BH865" s="25"/>
      <c r="BI865" s="3"/>
      <c r="BL865" s="3"/>
    </row>
    <row r="866">
      <c r="A866" s="27"/>
      <c r="B866" s="29"/>
      <c r="C866" s="3"/>
      <c r="D866" s="27"/>
      <c r="E866" s="29"/>
      <c r="F866" s="3"/>
      <c r="I866" s="3"/>
      <c r="L866" s="3"/>
      <c r="O866" s="3"/>
      <c r="R866" s="5"/>
      <c r="U866" s="3"/>
      <c r="X866" s="3"/>
      <c r="AA866" s="3"/>
      <c r="AE866" s="3"/>
      <c r="AH866" s="3"/>
      <c r="AK866" s="3"/>
      <c r="AN866" s="3"/>
      <c r="AQ866" s="3"/>
      <c r="AT866" s="3"/>
      <c r="AW866" s="3"/>
      <c r="AZ866" s="3"/>
      <c r="BB866" s="25"/>
      <c r="BC866" s="3"/>
      <c r="BE866" s="25"/>
      <c r="BF866" s="3"/>
      <c r="BH866" s="25"/>
      <c r="BI866" s="3"/>
      <c r="BL866" s="3"/>
    </row>
    <row r="867">
      <c r="A867" s="27"/>
      <c r="B867" s="29"/>
      <c r="C867" s="3"/>
      <c r="D867" s="27"/>
      <c r="E867" s="29"/>
      <c r="F867" s="3"/>
      <c r="I867" s="3"/>
      <c r="L867" s="3"/>
      <c r="O867" s="3"/>
      <c r="R867" s="5"/>
      <c r="U867" s="3"/>
      <c r="X867" s="3"/>
      <c r="AA867" s="3"/>
      <c r="AE867" s="3"/>
      <c r="AH867" s="3"/>
      <c r="AK867" s="3"/>
      <c r="AN867" s="3"/>
      <c r="AQ867" s="3"/>
      <c r="AT867" s="3"/>
      <c r="AW867" s="3"/>
      <c r="AZ867" s="3"/>
      <c r="BB867" s="25"/>
      <c r="BC867" s="3"/>
      <c r="BE867" s="25"/>
      <c r="BF867" s="3"/>
      <c r="BH867" s="25"/>
      <c r="BI867" s="3"/>
      <c r="BL867" s="3"/>
    </row>
    <row r="868">
      <c r="A868" s="27"/>
      <c r="B868" s="29"/>
      <c r="C868" s="3"/>
      <c r="D868" s="27"/>
      <c r="E868" s="29"/>
      <c r="F868" s="3"/>
      <c r="I868" s="3"/>
      <c r="L868" s="3"/>
      <c r="O868" s="3"/>
      <c r="R868" s="5"/>
      <c r="U868" s="3"/>
      <c r="X868" s="3"/>
      <c r="AA868" s="3"/>
      <c r="AE868" s="3"/>
      <c r="AH868" s="3"/>
      <c r="AK868" s="3"/>
      <c r="AN868" s="3"/>
      <c r="AQ868" s="3"/>
      <c r="AT868" s="3"/>
      <c r="AW868" s="3"/>
      <c r="AZ868" s="3"/>
      <c r="BB868" s="25"/>
      <c r="BC868" s="3"/>
      <c r="BE868" s="25"/>
      <c r="BF868" s="3"/>
      <c r="BH868" s="25"/>
      <c r="BI868" s="3"/>
      <c r="BL868" s="3"/>
    </row>
    <row r="869">
      <c r="A869" s="27"/>
      <c r="B869" s="29"/>
      <c r="C869" s="3"/>
      <c r="D869" s="27"/>
      <c r="E869" s="29"/>
      <c r="F869" s="3"/>
      <c r="I869" s="3"/>
      <c r="L869" s="3"/>
      <c r="O869" s="3"/>
      <c r="R869" s="5"/>
      <c r="U869" s="3"/>
      <c r="X869" s="3"/>
      <c r="AA869" s="3"/>
      <c r="AE869" s="3"/>
      <c r="AH869" s="3"/>
      <c r="AK869" s="3"/>
      <c r="AN869" s="3"/>
      <c r="AQ869" s="3"/>
      <c r="AT869" s="3"/>
      <c r="AW869" s="3"/>
      <c r="AZ869" s="3"/>
      <c r="BB869" s="25"/>
      <c r="BC869" s="3"/>
      <c r="BE869" s="25"/>
      <c r="BF869" s="3"/>
      <c r="BH869" s="25"/>
      <c r="BI869" s="3"/>
      <c r="BL869" s="3"/>
    </row>
    <row r="870">
      <c r="A870" s="27"/>
      <c r="B870" s="29"/>
      <c r="C870" s="3"/>
      <c r="D870" s="27"/>
      <c r="E870" s="29"/>
      <c r="F870" s="3"/>
      <c r="I870" s="3"/>
      <c r="L870" s="3"/>
      <c r="O870" s="3"/>
      <c r="R870" s="5"/>
      <c r="U870" s="3"/>
      <c r="X870" s="3"/>
      <c r="AA870" s="3"/>
      <c r="AE870" s="3"/>
      <c r="AH870" s="3"/>
      <c r="AK870" s="3"/>
      <c r="AN870" s="3"/>
      <c r="AQ870" s="3"/>
      <c r="AT870" s="3"/>
      <c r="AW870" s="3"/>
      <c r="AZ870" s="3"/>
      <c r="BB870" s="25"/>
      <c r="BC870" s="3"/>
      <c r="BE870" s="25"/>
      <c r="BF870" s="3"/>
      <c r="BH870" s="25"/>
      <c r="BI870" s="3"/>
      <c r="BL870" s="3"/>
    </row>
    <row r="871">
      <c r="A871" s="27"/>
      <c r="B871" s="29"/>
      <c r="C871" s="3"/>
      <c r="D871" s="27"/>
      <c r="E871" s="29"/>
      <c r="F871" s="3"/>
      <c r="I871" s="3"/>
      <c r="L871" s="3"/>
      <c r="O871" s="3"/>
      <c r="R871" s="5"/>
      <c r="U871" s="3"/>
      <c r="X871" s="3"/>
      <c r="AA871" s="3"/>
      <c r="AE871" s="3"/>
      <c r="AH871" s="3"/>
      <c r="AK871" s="3"/>
      <c r="AN871" s="3"/>
      <c r="AQ871" s="3"/>
      <c r="AT871" s="3"/>
      <c r="AW871" s="3"/>
      <c r="AZ871" s="3"/>
      <c r="BB871" s="25"/>
      <c r="BC871" s="3"/>
      <c r="BE871" s="25"/>
      <c r="BF871" s="3"/>
      <c r="BH871" s="25"/>
      <c r="BI871" s="3"/>
      <c r="BL871" s="3"/>
    </row>
    <row r="872">
      <c r="A872" s="27"/>
      <c r="B872" s="29"/>
      <c r="C872" s="3"/>
      <c r="D872" s="27"/>
      <c r="E872" s="29"/>
      <c r="F872" s="3"/>
      <c r="I872" s="3"/>
      <c r="L872" s="3"/>
      <c r="O872" s="3"/>
      <c r="R872" s="5"/>
      <c r="U872" s="3"/>
      <c r="X872" s="3"/>
      <c r="AA872" s="3"/>
      <c r="AE872" s="3"/>
      <c r="AH872" s="3"/>
      <c r="AK872" s="3"/>
      <c r="AN872" s="3"/>
      <c r="AQ872" s="3"/>
      <c r="AT872" s="3"/>
      <c r="AW872" s="3"/>
      <c r="AZ872" s="3"/>
      <c r="BB872" s="25"/>
      <c r="BC872" s="3"/>
      <c r="BE872" s="25"/>
      <c r="BF872" s="3"/>
      <c r="BH872" s="25"/>
      <c r="BI872" s="3"/>
      <c r="BL872" s="3"/>
    </row>
    <row r="873">
      <c r="A873" s="27"/>
      <c r="B873" s="29"/>
      <c r="C873" s="3"/>
      <c r="D873" s="27"/>
      <c r="E873" s="29"/>
      <c r="F873" s="3"/>
      <c r="I873" s="3"/>
      <c r="L873" s="3"/>
      <c r="O873" s="3"/>
      <c r="R873" s="5"/>
      <c r="U873" s="3"/>
      <c r="X873" s="3"/>
      <c r="AA873" s="3"/>
      <c r="AE873" s="3"/>
      <c r="AH873" s="3"/>
      <c r="AK873" s="3"/>
      <c r="AN873" s="3"/>
      <c r="AQ873" s="3"/>
      <c r="AT873" s="3"/>
      <c r="AW873" s="3"/>
      <c r="AZ873" s="3"/>
      <c r="BB873" s="25"/>
      <c r="BC873" s="3"/>
      <c r="BE873" s="25"/>
      <c r="BF873" s="3"/>
      <c r="BH873" s="25"/>
      <c r="BI873" s="3"/>
      <c r="BL873" s="3"/>
    </row>
    <row r="874">
      <c r="A874" s="27"/>
      <c r="B874" s="29"/>
      <c r="C874" s="3"/>
      <c r="D874" s="27"/>
      <c r="E874" s="29"/>
      <c r="F874" s="3"/>
      <c r="I874" s="3"/>
      <c r="L874" s="3"/>
      <c r="O874" s="3"/>
      <c r="R874" s="5"/>
      <c r="U874" s="3"/>
      <c r="X874" s="3"/>
      <c r="AA874" s="3"/>
      <c r="AE874" s="3"/>
      <c r="AH874" s="3"/>
      <c r="AK874" s="3"/>
      <c r="AN874" s="3"/>
      <c r="AQ874" s="3"/>
      <c r="AT874" s="3"/>
      <c r="AW874" s="3"/>
      <c r="AZ874" s="3"/>
      <c r="BB874" s="25"/>
      <c r="BC874" s="3"/>
      <c r="BE874" s="25"/>
      <c r="BF874" s="3"/>
      <c r="BH874" s="25"/>
      <c r="BI874" s="3"/>
      <c r="BL874" s="3"/>
    </row>
    <row r="875">
      <c r="A875" s="27"/>
      <c r="B875" s="29"/>
      <c r="C875" s="3"/>
      <c r="D875" s="27"/>
      <c r="E875" s="29"/>
      <c r="F875" s="3"/>
      <c r="I875" s="3"/>
      <c r="L875" s="3"/>
      <c r="O875" s="3"/>
      <c r="R875" s="5"/>
      <c r="U875" s="3"/>
      <c r="X875" s="3"/>
      <c r="AA875" s="3"/>
      <c r="AE875" s="3"/>
      <c r="AH875" s="3"/>
      <c r="AK875" s="3"/>
      <c r="AN875" s="3"/>
      <c r="AQ875" s="3"/>
      <c r="AT875" s="3"/>
      <c r="AW875" s="3"/>
      <c r="AZ875" s="3"/>
      <c r="BB875" s="25"/>
      <c r="BC875" s="3"/>
      <c r="BE875" s="25"/>
      <c r="BF875" s="3"/>
      <c r="BH875" s="25"/>
      <c r="BI875" s="3"/>
      <c r="BL875" s="3"/>
    </row>
    <row r="876">
      <c r="A876" s="27"/>
      <c r="B876" s="29"/>
      <c r="C876" s="3"/>
      <c r="D876" s="27"/>
      <c r="E876" s="29"/>
      <c r="F876" s="3"/>
      <c r="I876" s="3"/>
      <c r="L876" s="3"/>
      <c r="O876" s="3"/>
      <c r="R876" s="5"/>
      <c r="U876" s="3"/>
      <c r="X876" s="3"/>
      <c r="AA876" s="3"/>
      <c r="AE876" s="3"/>
      <c r="AH876" s="3"/>
      <c r="AK876" s="3"/>
      <c r="AN876" s="3"/>
      <c r="AQ876" s="3"/>
      <c r="AT876" s="3"/>
      <c r="AW876" s="3"/>
      <c r="AZ876" s="3"/>
      <c r="BB876" s="25"/>
      <c r="BC876" s="3"/>
      <c r="BE876" s="25"/>
      <c r="BF876" s="3"/>
      <c r="BH876" s="25"/>
      <c r="BI876" s="3"/>
      <c r="BL876" s="3"/>
    </row>
    <row r="877">
      <c r="A877" s="27"/>
      <c r="B877" s="29"/>
      <c r="C877" s="3"/>
      <c r="D877" s="27"/>
      <c r="E877" s="29"/>
      <c r="F877" s="3"/>
      <c r="I877" s="3"/>
      <c r="L877" s="3"/>
      <c r="O877" s="3"/>
      <c r="R877" s="5"/>
      <c r="U877" s="3"/>
      <c r="X877" s="3"/>
      <c r="AA877" s="3"/>
      <c r="AE877" s="3"/>
      <c r="AH877" s="3"/>
      <c r="AK877" s="3"/>
      <c r="AN877" s="3"/>
      <c r="AQ877" s="3"/>
      <c r="AT877" s="3"/>
      <c r="AW877" s="3"/>
      <c r="AZ877" s="3"/>
      <c r="BB877" s="25"/>
      <c r="BC877" s="3"/>
      <c r="BE877" s="25"/>
      <c r="BF877" s="3"/>
      <c r="BH877" s="25"/>
      <c r="BI877" s="3"/>
      <c r="BL877" s="3"/>
    </row>
    <row r="878">
      <c r="A878" s="27"/>
      <c r="B878" s="29"/>
      <c r="C878" s="3"/>
      <c r="D878" s="27"/>
      <c r="E878" s="29"/>
      <c r="F878" s="3"/>
      <c r="I878" s="3"/>
      <c r="L878" s="3"/>
      <c r="O878" s="3"/>
      <c r="R878" s="5"/>
      <c r="U878" s="3"/>
      <c r="X878" s="3"/>
      <c r="AA878" s="3"/>
      <c r="AE878" s="3"/>
      <c r="AH878" s="3"/>
      <c r="AK878" s="3"/>
      <c r="AN878" s="3"/>
      <c r="AQ878" s="3"/>
      <c r="AT878" s="3"/>
      <c r="AW878" s="3"/>
      <c r="AZ878" s="3"/>
      <c r="BB878" s="25"/>
      <c r="BC878" s="3"/>
      <c r="BE878" s="25"/>
      <c r="BF878" s="3"/>
      <c r="BH878" s="25"/>
      <c r="BI878" s="3"/>
      <c r="BL878" s="3"/>
    </row>
    <row r="879">
      <c r="A879" s="27"/>
      <c r="B879" s="29"/>
      <c r="C879" s="3"/>
      <c r="D879" s="27"/>
      <c r="E879" s="29"/>
      <c r="F879" s="3"/>
      <c r="I879" s="3"/>
      <c r="L879" s="3"/>
      <c r="O879" s="3"/>
      <c r="R879" s="5"/>
      <c r="U879" s="3"/>
      <c r="X879" s="3"/>
      <c r="AA879" s="3"/>
      <c r="AE879" s="3"/>
      <c r="AH879" s="3"/>
      <c r="AK879" s="3"/>
      <c r="AN879" s="3"/>
      <c r="AQ879" s="3"/>
      <c r="AT879" s="3"/>
      <c r="AW879" s="3"/>
      <c r="AZ879" s="3"/>
      <c r="BB879" s="25"/>
      <c r="BC879" s="3"/>
      <c r="BE879" s="25"/>
      <c r="BF879" s="3"/>
      <c r="BH879" s="25"/>
      <c r="BI879" s="3"/>
      <c r="BL879" s="3"/>
    </row>
    <row r="880">
      <c r="A880" s="27"/>
      <c r="B880" s="29"/>
      <c r="C880" s="3"/>
      <c r="D880" s="27"/>
      <c r="E880" s="29"/>
      <c r="F880" s="3"/>
      <c r="I880" s="3"/>
      <c r="L880" s="3"/>
      <c r="O880" s="3"/>
      <c r="R880" s="5"/>
      <c r="U880" s="3"/>
      <c r="X880" s="3"/>
      <c r="AA880" s="3"/>
      <c r="AE880" s="3"/>
      <c r="AH880" s="3"/>
      <c r="AK880" s="3"/>
      <c r="AN880" s="3"/>
      <c r="AQ880" s="3"/>
      <c r="AT880" s="3"/>
      <c r="AW880" s="3"/>
      <c r="AZ880" s="3"/>
      <c r="BB880" s="25"/>
      <c r="BC880" s="3"/>
      <c r="BE880" s="25"/>
      <c r="BF880" s="3"/>
      <c r="BH880" s="25"/>
      <c r="BI880" s="3"/>
      <c r="BL880" s="3"/>
    </row>
    <row r="881">
      <c r="A881" s="27"/>
      <c r="B881" s="29"/>
      <c r="C881" s="3"/>
      <c r="D881" s="27"/>
      <c r="E881" s="29"/>
      <c r="F881" s="3"/>
      <c r="I881" s="3"/>
      <c r="L881" s="3"/>
      <c r="O881" s="3"/>
      <c r="R881" s="5"/>
      <c r="U881" s="3"/>
      <c r="X881" s="3"/>
      <c r="AA881" s="3"/>
      <c r="AE881" s="3"/>
      <c r="AH881" s="3"/>
      <c r="AK881" s="3"/>
      <c r="AN881" s="3"/>
      <c r="AQ881" s="3"/>
      <c r="AT881" s="3"/>
      <c r="AW881" s="3"/>
      <c r="AZ881" s="3"/>
      <c r="BB881" s="25"/>
      <c r="BC881" s="3"/>
      <c r="BE881" s="25"/>
      <c r="BF881" s="3"/>
      <c r="BH881" s="25"/>
      <c r="BI881" s="3"/>
      <c r="BL881" s="3"/>
    </row>
    <row r="882">
      <c r="A882" s="27"/>
      <c r="B882" s="29"/>
      <c r="C882" s="3"/>
      <c r="D882" s="27"/>
      <c r="E882" s="29"/>
      <c r="F882" s="3"/>
      <c r="I882" s="3"/>
      <c r="L882" s="3"/>
      <c r="O882" s="3"/>
      <c r="R882" s="5"/>
      <c r="U882" s="3"/>
      <c r="X882" s="3"/>
      <c r="AA882" s="3"/>
      <c r="AE882" s="3"/>
      <c r="AH882" s="3"/>
      <c r="AK882" s="3"/>
      <c r="AN882" s="3"/>
      <c r="AQ882" s="3"/>
      <c r="AT882" s="3"/>
      <c r="AW882" s="3"/>
      <c r="AZ882" s="3"/>
      <c r="BB882" s="25"/>
      <c r="BC882" s="3"/>
      <c r="BE882" s="25"/>
      <c r="BF882" s="3"/>
      <c r="BH882" s="25"/>
      <c r="BI882" s="3"/>
      <c r="BL882" s="3"/>
    </row>
    <row r="883">
      <c r="A883" s="27"/>
      <c r="B883" s="29"/>
      <c r="C883" s="3"/>
      <c r="D883" s="27"/>
      <c r="E883" s="29"/>
      <c r="F883" s="3"/>
      <c r="I883" s="3"/>
      <c r="L883" s="3"/>
      <c r="O883" s="3"/>
      <c r="R883" s="5"/>
      <c r="U883" s="3"/>
      <c r="X883" s="3"/>
      <c r="AA883" s="3"/>
      <c r="AE883" s="3"/>
      <c r="AH883" s="3"/>
      <c r="AK883" s="3"/>
      <c r="AN883" s="3"/>
      <c r="AQ883" s="3"/>
      <c r="AT883" s="3"/>
      <c r="AW883" s="3"/>
      <c r="AZ883" s="3"/>
      <c r="BB883" s="25"/>
      <c r="BC883" s="3"/>
      <c r="BE883" s="25"/>
      <c r="BF883" s="3"/>
      <c r="BH883" s="25"/>
      <c r="BI883" s="3"/>
      <c r="BL883" s="3"/>
    </row>
    <row r="884">
      <c r="A884" s="27"/>
      <c r="B884" s="29"/>
      <c r="C884" s="3"/>
      <c r="D884" s="27"/>
      <c r="E884" s="29"/>
      <c r="F884" s="3"/>
      <c r="I884" s="3"/>
      <c r="L884" s="3"/>
      <c r="O884" s="3"/>
      <c r="R884" s="5"/>
      <c r="U884" s="3"/>
      <c r="X884" s="3"/>
      <c r="AA884" s="3"/>
      <c r="AE884" s="3"/>
      <c r="AH884" s="3"/>
      <c r="AK884" s="3"/>
      <c r="AN884" s="3"/>
      <c r="AQ884" s="3"/>
      <c r="AT884" s="3"/>
      <c r="AW884" s="3"/>
      <c r="AZ884" s="3"/>
      <c r="BB884" s="25"/>
      <c r="BC884" s="3"/>
      <c r="BE884" s="25"/>
      <c r="BF884" s="3"/>
      <c r="BH884" s="25"/>
      <c r="BI884" s="3"/>
      <c r="BL884" s="3"/>
    </row>
    <row r="885">
      <c r="A885" s="27"/>
      <c r="B885" s="29"/>
      <c r="C885" s="3"/>
      <c r="D885" s="27"/>
      <c r="E885" s="29"/>
      <c r="F885" s="3"/>
      <c r="I885" s="3"/>
      <c r="L885" s="3"/>
      <c r="O885" s="3"/>
      <c r="R885" s="5"/>
      <c r="U885" s="3"/>
      <c r="X885" s="3"/>
      <c r="AA885" s="3"/>
      <c r="AE885" s="3"/>
      <c r="AH885" s="3"/>
      <c r="AK885" s="3"/>
      <c r="AN885" s="3"/>
      <c r="AQ885" s="3"/>
      <c r="AT885" s="3"/>
      <c r="AW885" s="3"/>
      <c r="AZ885" s="3"/>
      <c r="BB885" s="25"/>
      <c r="BC885" s="3"/>
      <c r="BE885" s="25"/>
      <c r="BF885" s="3"/>
      <c r="BH885" s="25"/>
      <c r="BI885" s="3"/>
      <c r="BL885" s="3"/>
    </row>
    <row r="886">
      <c r="A886" s="27"/>
      <c r="B886" s="29"/>
      <c r="C886" s="3"/>
      <c r="D886" s="27"/>
      <c r="E886" s="29"/>
      <c r="F886" s="3"/>
      <c r="I886" s="3"/>
      <c r="L886" s="3"/>
      <c r="O886" s="3"/>
      <c r="R886" s="5"/>
      <c r="U886" s="3"/>
      <c r="X886" s="3"/>
      <c r="AA886" s="3"/>
      <c r="AE886" s="3"/>
      <c r="AH886" s="3"/>
      <c r="AK886" s="3"/>
      <c r="AN886" s="3"/>
      <c r="AQ886" s="3"/>
      <c r="AT886" s="3"/>
      <c r="AW886" s="3"/>
      <c r="AZ886" s="3"/>
      <c r="BB886" s="25"/>
      <c r="BC886" s="3"/>
      <c r="BE886" s="25"/>
      <c r="BF886" s="3"/>
      <c r="BH886" s="25"/>
      <c r="BI886" s="3"/>
      <c r="BL886" s="3"/>
    </row>
    <row r="887">
      <c r="A887" s="27"/>
      <c r="B887" s="29"/>
      <c r="C887" s="3"/>
      <c r="D887" s="27"/>
      <c r="E887" s="29"/>
      <c r="F887" s="3"/>
      <c r="I887" s="3"/>
      <c r="L887" s="3"/>
      <c r="O887" s="3"/>
      <c r="R887" s="5"/>
      <c r="U887" s="3"/>
      <c r="X887" s="3"/>
      <c r="AA887" s="3"/>
      <c r="AE887" s="3"/>
      <c r="AH887" s="3"/>
      <c r="AK887" s="3"/>
      <c r="AN887" s="3"/>
      <c r="AQ887" s="3"/>
      <c r="AT887" s="3"/>
      <c r="AW887" s="3"/>
      <c r="AZ887" s="3"/>
      <c r="BB887" s="25"/>
      <c r="BC887" s="3"/>
      <c r="BE887" s="25"/>
      <c r="BF887" s="3"/>
      <c r="BH887" s="25"/>
      <c r="BI887" s="3"/>
      <c r="BL887" s="3"/>
    </row>
    <row r="888">
      <c r="A888" s="27"/>
      <c r="B888" s="29"/>
      <c r="C888" s="3"/>
      <c r="D888" s="27"/>
      <c r="E888" s="29"/>
      <c r="F888" s="3"/>
      <c r="I888" s="3"/>
      <c r="L888" s="3"/>
      <c r="O888" s="3"/>
      <c r="R888" s="5"/>
      <c r="U888" s="3"/>
      <c r="X888" s="3"/>
      <c r="AA888" s="3"/>
      <c r="AE888" s="3"/>
      <c r="AH888" s="3"/>
      <c r="AK888" s="3"/>
      <c r="AN888" s="3"/>
      <c r="AQ888" s="3"/>
      <c r="AT888" s="3"/>
      <c r="AW888" s="3"/>
      <c r="AZ888" s="3"/>
      <c r="BB888" s="25"/>
      <c r="BC888" s="3"/>
      <c r="BE888" s="25"/>
      <c r="BF888" s="3"/>
      <c r="BH888" s="25"/>
      <c r="BI888" s="3"/>
      <c r="BL888" s="3"/>
    </row>
    <row r="889">
      <c r="A889" s="27"/>
      <c r="B889" s="29"/>
      <c r="C889" s="3"/>
      <c r="D889" s="27"/>
      <c r="E889" s="29"/>
      <c r="F889" s="3"/>
      <c r="I889" s="3"/>
      <c r="L889" s="3"/>
      <c r="O889" s="3"/>
      <c r="R889" s="5"/>
      <c r="U889" s="3"/>
      <c r="X889" s="3"/>
      <c r="AA889" s="3"/>
      <c r="AE889" s="3"/>
      <c r="AH889" s="3"/>
      <c r="AK889" s="3"/>
      <c r="AN889" s="3"/>
      <c r="AQ889" s="3"/>
      <c r="AT889" s="3"/>
      <c r="AW889" s="3"/>
      <c r="AZ889" s="3"/>
      <c r="BB889" s="25"/>
      <c r="BC889" s="3"/>
      <c r="BE889" s="25"/>
      <c r="BF889" s="3"/>
      <c r="BH889" s="25"/>
      <c r="BI889" s="3"/>
      <c r="BL889" s="3"/>
    </row>
    <row r="890">
      <c r="A890" s="27"/>
      <c r="B890" s="29"/>
      <c r="C890" s="3"/>
      <c r="D890" s="27"/>
      <c r="E890" s="29"/>
      <c r="F890" s="3"/>
      <c r="I890" s="3"/>
      <c r="L890" s="3"/>
      <c r="O890" s="3"/>
      <c r="R890" s="5"/>
      <c r="U890" s="3"/>
      <c r="X890" s="3"/>
      <c r="AA890" s="3"/>
      <c r="AE890" s="3"/>
      <c r="AH890" s="3"/>
      <c r="AK890" s="3"/>
      <c r="AN890" s="3"/>
      <c r="AQ890" s="3"/>
      <c r="AT890" s="3"/>
      <c r="AW890" s="3"/>
      <c r="AZ890" s="3"/>
      <c r="BB890" s="25"/>
      <c r="BC890" s="3"/>
      <c r="BE890" s="25"/>
      <c r="BF890" s="3"/>
      <c r="BH890" s="25"/>
      <c r="BI890" s="3"/>
      <c r="BL890" s="3"/>
    </row>
    <row r="891">
      <c r="A891" s="27"/>
      <c r="B891" s="29"/>
      <c r="C891" s="3"/>
      <c r="D891" s="27"/>
      <c r="E891" s="29"/>
      <c r="F891" s="3"/>
      <c r="I891" s="3"/>
      <c r="L891" s="3"/>
      <c r="O891" s="3"/>
      <c r="R891" s="5"/>
      <c r="U891" s="3"/>
      <c r="X891" s="3"/>
      <c r="AA891" s="3"/>
      <c r="AE891" s="3"/>
      <c r="AH891" s="3"/>
      <c r="AK891" s="3"/>
      <c r="AN891" s="3"/>
      <c r="AQ891" s="3"/>
      <c r="AT891" s="3"/>
      <c r="AW891" s="3"/>
      <c r="AZ891" s="3"/>
      <c r="BB891" s="25"/>
      <c r="BC891" s="3"/>
      <c r="BE891" s="25"/>
      <c r="BF891" s="3"/>
      <c r="BH891" s="25"/>
      <c r="BI891" s="3"/>
      <c r="BL891" s="3"/>
    </row>
    <row r="892">
      <c r="A892" s="27"/>
      <c r="B892" s="29"/>
      <c r="C892" s="3"/>
      <c r="D892" s="27"/>
      <c r="E892" s="29"/>
      <c r="F892" s="3"/>
      <c r="I892" s="3"/>
      <c r="L892" s="3"/>
      <c r="O892" s="3"/>
      <c r="R892" s="5"/>
      <c r="U892" s="3"/>
      <c r="X892" s="3"/>
      <c r="AA892" s="3"/>
      <c r="AE892" s="3"/>
      <c r="AH892" s="3"/>
      <c r="AK892" s="3"/>
      <c r="AN892" s="3"/>
      <c r="AQ892" s="3"/>
      <c r="AT892" s="3"/>
      <c r="AW892" s="3"/>
      <c r="AZ892" s="3"/>
      <c r="BB892" s="25"/>
      <c r="BC892" s="3"/>
      <c r="BE892" s="25"/>
      <c r="BF892" s="3"/>
      <c r="BH892" s="25"/>
      <c r="BI892" s="3"/>
      <c r="BL892" s="3"/>
    </row>
    <row r="893">
      <c r="A893" s="27"/>
      <c r="B893" s="29"/>
      <c r="C893" s="3"/>
      <c r="D893" s="27"/>
      <c r="E893" s="29"/>
      <c r="F893" s="3"/>
      <c r="I893" s="3"/>
      <c r="L893" s="3"/>
      <c r="O893" s="3"/>
      <c r="R893" s="5"/>
      <c r="U893" s="3"/>
      <c r="X893" s="3"/>
      <c r="AA893" s="3"/>
      <c r="AE893" s="3"/>
      <c r="AH893" s="3"/>
      <c r="AK893" s="3"/>
      <c r="AN893" s="3"/>
      <c r="AQ893" s="3"/>
      <c r="AT893" s="3"/>
      <c r="AW893" s="3"/>
      <c r="AZ893" s="3"/>
      <c r="BB893" s="25"/>
      <c r="BC893" s="3"/>
      <c r="BE893" s="25"/>
      <c r="BF893" s="3"/>
      <c r="BH893" s="25"/>
      <c r="BI893" s="3"/>
      <c r="BL893" s="3"/>
    </row>
    <row r="894">
      <c r="A894" s="27"/>
      <c r="B894" s="29"/>
      <c r="C894" s="3"/>
      <c r="D894" s="27"/>
      <c r="E894" s="29"/>
      <c r="F894" s="3"/>
      <c r="I894" s="3"/>
      <c r="L894" s="3"/>
      <c r="O894" s="3"/>
      <c r="R894" s="5"/>
      <c r="U894" s="3"/>
      <c r="X894" s="3"/>
      <c r="AA894" s="3"/>
      <c r="AE894" s="3"/>
      <c r="AH894" s="3"/>
      <c r="AK894" s="3"/>
      <c r="AN894" s="3"/>
      <c r="AQ894" s="3"/>
      <c r="AT894" s="3"/>
      <c r="AW894" s="3"/>
      <c r="AZ894" s="3"/>
      <c r="BB894" s="25"/>
      <c r="BC894" s="3"/>
      <c r="BE894" s="25"/>
      <c r="BF894" s="3"/>
      <c r="BH894" s="25"/>
      <c r="BI894" s="3"/>
      <c r="BL894" s="3"/>
    </row>
    <row r="895">
      <c r="A895" s="27"/>
      <c r="B895" s="29"/>
      <c r="C895" s="3"/>
      <c r="D895" s="27"/>
      <c r="E895" s="29"/>
      <c r="F895" s="3"/>
      <c r="I895" s="3"/>
      <c r="L895" s="3"/>
      <c r="O895" s="3"/>
      <c r="R895" s="5"/>
      <c r="U895" s="3"/>
      <c r="X895" s="3"/>
      <c r="AA895" s="3"/>
      <c r="AE895" s="3"/>
      <c r="AH895" s="3"/>
      <c r="AK895" s="3"/>
      <c r="AN895" s="3"/>
      <c r="AQ895" s="3"/>
      <c r="AT895" s="3"/>
      <c r="AW895" s="3"/>
      <c r="AZ895" s="3"/>
      <c r="BB895" s="25"/>
      <c r="BC895" s="3"/>
      <c r="BE895" s="25"/>
      <c r="BF895" s="3"/>
      <c r="BH895" s="25"/>
      <c r="BI895" s="3"/>
      <c r="BL895" s="3"/>
    </row>
    <row r="896">
      <c r="A896" s="27"/>
      <c r="B896" s="29"/>
      <c r="C896" s="3"/>
      <c r="D896" s="27"/>
      <c r="E896" s="29"/>
      <c r="F896" s="3"/>
      <c r="I896" s="3"/>
      <c r="L896" s="3"/>
      <c r="O896" s="3"/>
      <c r="R896" s="5"/>
      <c r="U896" s="3"/>
      <c r="X896" s="3"/>
      <c r="AA896" s="3"/>
      <c r="AE896" s="3"/>
      <c r="AH896" s="3"/>
      <c r="AK896" s="3"/>
      <c r="AN896" s="3"/>
      <c r="AQ896" s="3"/>
      <c r="AT896" s="3"/>
      <c r="AW896" s="3"/>
      <c r="AZ896" s="3"/>
      <c r="BB896" s="25"/>
      <c r="BC896" s="3"/>
      <c r="BE896" s="25"/>
      <c r="BF896" s="3"/>
      <c r="BH896" s="25"/>
      <c r="BI896" s="3"/>
      <c r="BL896" s="3"/>
    </row>
    <row r="897">
      <c r="A897" s="27"/>
      <c r="B897" s="29"/>
      <c r="C897" s="3"/>
      <c r="D897" s="27"/>
      <c r="E897" s="29"/>
      <c r="F897" s="3"/>
      <c r="I897" s="3"/>
      <c r="L897" s="3"/>
      <c r="O897" s="3"/>
      <c r="R897" s="5"/>
      <c r="U897" s="3"/>
      <c r="X897" s="3"/>
      <c r="AA897" s="3"/>
      <c r="AE897" s="3"/>
      <c r="AH897" s="3"/>
      <c r="AK897" s="3"/>
      <c r="AN897" s="3"/>
      <c r="AQ897" s="3"/>
      <c r="AT897" s="3"/>
      <c r="AW897" s="3"/>
      <c r="AZ897" s="3"/>
      <c r="BB897" s="25"/>
      <c r="BC897" s="3"/>
      <c r="BE897" s="25"/>
      <c r="BF897" s="3"/>
      <c r="BH897" s="25"/>
      <c r="BI897" s="3"/>
      <c r="BL897" s="3"/>
    </row>
    <row r="898">
      <c r="A898" s="27"/>
      <c r="B898" s="29"/>
      <c r="C898" s="3"/>
      <c r="D898" s="27"/>
      <c r="E898" s="29"/>
      <c r="F898" s="3"/>
      <c r="I898" s="3"/>
      <c r="L898" s="3"/>
      <c r="O898" s="3"/>
      <c r="R898" s="5"/>
      <c r="U898" s="3"/>
      <c r="X898" s="3"/>
      <c r="AA898" s="3"/>
      <c r="AE898" s="3"/>
      <c r="AH898" s="3"/>
      <c r="AK898" s="3"/>
      <c r="AN898" s="3"/>
      <c r="AQ898" s="3"/>
      <c r="AT898" s="3"/>
      <c r="AW898" s="3"/>
      <c r="AZ898" s="3"/>
      <c r="BB898" s="25"/>
      <c r="BC898" s="3"/>
      <c r="BE898" s="25"/>
      <c r="BF898" s="3"/>
      <c r="BH898" s="25"/>
      <c r="BI898" s="3"/>
      <c r="BL898" s="3"/>
    </row>
    <row r="899">
      <c r="A899" s="27"/>
      <c r="B899" s="29"/>
      <c r="C899" s="3"/>
      <c r="D899" s="27"/>
      <c r="E899" s="29"/>
      <c r="F899" s="3"/>
      <c r="I899" s="3"/>
      <c r="L899" s="3"/>
      <c r="O899" s="3"/>
      <c r="R899" s="5"/>
      <c r="U899" s="3"/>
      <c r="X899" s="3"/>
      <c r="AA899" s="3"/>
      <c r="AE899" s="3"/>
      <c r="AH899" s="3"/>
      <c r="AK899" s="3"/>
      <c r="AN899" s="3"/>
      <c r="AQ899" s="3"/>
      <c r="AT899" s="3"/>
      <c r="AW899" s="3"/>
      <c r="AZ899" s="3"/>
      <c r="BB899" s="25"/>
      <c r="BC899" s="3"/>
      <c r="BE899" s="25"/>
      <c r="BF899" s="3"/>
      <c r="BH899" s="25"/>
      <c r="BI899" s="3"/>
      <c r="BL899" s="3"/>
    </row>
    <row r="900">
      <c r="A900" s="27"/>
      <c r="B900" s="29"/>
      <c r="C900" s="3"/>
      <c r="D900" s="27"/>
      <c r="E900" s="29"/>
      <c r="F900" s="3"/>
      <c r="I900" s="3"/>
      <c r="L900" s="3"/>
      <c r="O900" s="3"/>
      <c r="R900" s="5"/>
      <c r="U900" s="3"/>
      <c r="X900" s="3"/>
      <c r="AA900" s="3"/>
      <c r="AE900" s="3"/>
      <c r="AH900" s="3"/>
      <c r="AK900" s="3"/>
      <c r="AN900" s="3"/>
      <c r="AQ900" s="3"/>
      <c r="AT900" s="3"/>
      <c r="AW900" s="3"/>
      <c r="AZ900" s="3"/>
      <c r="BB900" s="25"/>
      <c r="BC900" s="3"/>
      <c r="BE900" s="25"/>
      <c r="BF900" s="3"/>
      <c r="BH900" s="25"/>
      <c r="BI900" s="3"/>
      <c r="BL900" s="3"/>
    </row>
    <row r="901">
      <c r="A901" s="27"/>
      <c r="B901" s="29"/>
      <c r="C901" s="3"/>
      <c r="D901" s="27"/>
      <c r="E901" s="29"/>
      <c r="F901" s="3"/>
      <c r="I901" s="3"/>
      <c r="L901" s="3"/>
      <c r="O901" s="3"/>
      <c r="R901" s="5"/>
      <c r="U901" s="3"/>
      <c r="X901" s="3"/>
      <c r="AA901" s="3"/>
      <c r="AE901" s="3"/>
      <c r="AH901" s="3"/>
      <c r="AK901" s="3"/>
      <c r="AN901" s="3"/>
      <c r="AQ901" s="3"/>
      <c r="AT901" s="3"/>
      <c r="AW901" s="3"/>
      <c r="AZ901" s="3"/>
      <c r="BB901" s="25"/>
      <c r="BC901" s="3"/>
      <c r="BE901" s="25"/>
      <c r="BF901" s="3"/>
      <c r="BH901" s="25"/>
      <c r="BI901" s="3"/>
      <c r="BL901" s="3"/>
    </row>
    <row r="902">
      <c r="A902" s="27"/>
      <c r="B902" s="29"/>
      <c r="C902" s="3"/>
      <c r="D902" s="27"/>
      <c r="E902" s="29"/>
      <c r="F902" s="3"/>
      <c r="I902" s="3"/>
      <c r="L902" s="3"/>
      <c r="O902" s="3"/>
      <c r="R902" s="5"/>
      <c r="U902" s="3"/>
      <c r="X902" s="3"/>
      <c r="AA902" s="3"/>
      <c r="AE902" s="3"/>
      <c r="AH902" s="3"/>
      <c r="AK902" s="3"/>
      <c r="AN902" s="3"/>
      <c r="AQ902" s="3"/>
      <c r="AT902" s="3"/>
      <c r="AW902" s="3"/>
      <c r="AZ902" s="3"/>
      <c r="BB902" s="25"/>
      <c r="BC902" s="3"/>
      <c r="BE902" s="25"/>
      <c r="BF902" s="3"/>
      <c r="BH902" s="25"/>
      <c r="BI902" s="3"/>
      <c r="BL902" s="3"/>
    </row>
    <row r="903">
      <c r="A903" s="27"/>
      <c r="B903" s="29"/>
      <c r="C903" s="3"/>
      <c r="D903" s="27"/>
      <c r="E903" s="29"/>
      <c r="F903" s="3"/>
      <c r="I903" s="3"/>
      <c r="L903" s="3"/>
      <c r="O903" s="3"/>
      <c r="R903" s="5"/>
      <c r="U903" s="3"/>
      <c r="X903" s="3"/>
      <c r="AA903" s="3"/>
      <c r="AE903" s="3"/>
      <c r="AH903" s="3"/>
      <c r="AK903" s="3"/>
      <c r="AN903" s="3"/>
      <c r="AQ903" s="3"/>
      <c r="AT903" s="3"/>
      <c r="AW903" s="3"/>
      <c r="AZ903" s="3"/>
      <c r="BB903" s="25"/>
      <c r="BC903" s="3"/>
      <c r="BE903" s="25"/>
      <c r="BF903" s="3"/>
      <c r="BH903" s="25"/>
      <c r="BI903" s="3"/>
      <c r="BL903" s="3"/>
    </row>
    <row r="904">
      <c r="A904" s="27"/>
      <c r="B904" s="29"/>
      <c r="C904" s="3"/>
      <c r="D904" s="27"/>
      <c r="E904" s="29"/>
      <c r="F904" s="3"/>
      <c r="I904" s="3"/>
      <c r="L904" s="3"/>
      <c r="O904" s="3"/>
      <c r="R904" s="5"/>
      <c r="U904" s="3"/>
      <c r="X904" s="3"/>
      <c r="AA904" s="3"/>
      <c r="AE904" s="3"/>
      <c r="AH904" s="3"/>
      <c r="AK904" s="3"/>
      <c r="AN904" s="3"/>
      <c r="AQ904" s="3"/>
      <c r="AT904" s="3"/>
      <c r="AW904" s="3"/>
      <c r="AZ904" s="3"/>
      <c r="BB904" s="25"/>
      <c r="BC904" s="3"/>
      <c r="BE904" s="25"/>
      <c r="BF904" s="3"/>
      <c r="BH904" s="25"/>
      <c r="BI904" s="3"/>
      <c r="BL904" s="3"/>
    </row>
    <row r="905">
      <c r="A905" s="27"/>
      <c r="B905" s="29"/>
      <c r="C905" s="3"/>
      <c r="D905" s="27"/>
      <c r="E905" s="29"/>
      <c r="F905" s="3"/>
      <c r="I905" s="3"/>
      <c r="L905" s="3"/>
      <c r="O905" s="3"/>
      <c r="R905" s="5"/>
      <c r="U905" s="3"/>
      <c r="X905" s="3"/>
      <c r="AA905" s="3"/>
      <c r="AE905" s="3"/>
      <c r="AH905" s="3"/>
      <c r="AK905" s="3"/>
      <c r="AN905" s="3"/>
      <c r="AQ905" s="3"/>
      <c r="AT905" s="3"/>
      <c r="AW905" s="3"/>
      <c r="AZ905" s="3"/>
      <c r="BB905" s="25"/>
      <c r="BC905" s="3"/>
      <c r="BE905" s="25"/>
      <c r="BF905" s="3"/>
      <c r="BH905" s="25"/>
      <c r="BI905" s="3"/>
      <c r="BL905" s="3"/>
    </row>
    <row r="906">
      <c r="A906" s="27"/>
      <c r="B906" s="29"/>
      <c r="C906" s="3"/>
      <c r="D906" s="27"/>
      <c r="E906" s="29"/>
      <c r="F906" s="3"/>
      <c r="I906" s="3"/>
      <c r="L906" s="3"/>
      <c r="O906" s="3"/>
      <c r="R906" s="5"/>
      <c r="U906" s="3"/>
      <c r="X906" s="3"/>
      <c r="AA906" s="3"/>
      <c r="AE906" s="3"/>
      <c r="AH906" s="3"/>
      <c r="AK906" s="3"/>
      <c r="AN906" s="3"/>
      <c r="AQ906" s="3"/>
      <c r="AT906" s="3"/>
      <c r="AW906" s="3"/>
      <c r="AZ906" s="3"/>
      <c r="BB906" s="25"/>
      <c r="BC906" s="3"/>
      <c r="BE906" s="25"/>
      <c r="BF906" s="3"/>
      <c r="BH906" s="25"/>
      <c r="BI906" s="3"/>
      <c r="BL906" s="3"/>
    </row>
    <row r="907">
      <c r="A907" s="27"/>
      <c r="B907" s="29"/>
      <c r="C907" s="3"/>
      <c r="D907" s="27"/>
      <c r="E907" s="29"/>
      <c r="F907" s="3"/>
      <c r="I907" s="3"/>
      <c r="L907" s="3"/>
      <c r="O907" s="3"/>
      <c r="R907" s="5"/>
      <c r="U907" s="3"/>
      <c r="X907" s="3"/>
      <c r="AA907" s="3"/>
      <c r="AE907" s="3"/>
      <c r="AH907" s="3"/>
      <c r="AK907" s="3"/>
      <c r="AN907" s="3"/>
      <c r="AQ907" s="3"/>
      <c r="AT907" s="3"/>
      <c r="AW907" s="3"/>
      <c r="AZ907" s="3"/>
      <c r="BB907" s="25"/>
      <c r="BC907" s="3"/>
      <c r="BE907" s="25"/>
      <c r="BF907" s="3"/>
      <c r="BH907" s="25"/>
      <c r="BI907" s="3"/>
      <c r="BL907" s="3"/>
    </row>
    <row r="908">
      <c r="A908" s="27"/>
      <c r="B908" s="29"/>
      <c r="C908" s="3"/>
      <c r="D908" s="27"/>
      <c r="E908" s="29"/>
      <c r="F908" s="3"/>
      <c r="I908" s="3"/>
      <c r="L908" s="3"/>
      <c r="O908" s="3"/>
      <c r="R908" s="5"/>
      <c r="U908" s="3"/>
      <c r="X908" s="3"/>
      <c r="AA908" s="3"/>
      <c r="AE908" s="3"/>
      <c r="AH908" s="3"/>
      <c r="AK908" s="3"/>
      <c r="AN908" s="3"/>
      <c r="AQ908" s="3"/>
      <c r="AT908" s="3"/>
      <c r="AW908" s="3"/>
      <c r="AZ908" s="3"/>
      <c r="BB908" s="25"/>
      <c r="BC908" s="3"/>
      <c r="BE908" s="25"/>
      <c r="BF908" s="3"/>
      <c r="BH908" s="25"/>
      <c r="BI908" s="3"/>
      <c r="BL908" s="3"/>
    </row>
    <row r="909">
      <c r="A909" s="27"/>
      <c r="B909" s="29"/>
      <c r="C909" s="3"/>
      <c r="D909" s="27"/>
      <c r="E909" s="29"/>
      <c r="F909" s="3"/>
      <c r="I909" s="3"/>
      <c r="L909" s="3"/>
      <c r="O909" s="3"/>
      <c r="R909" s="5"/>
      <c r="U909" s="3"/>
      <c r="X909" s="3"/>
      <c r="AA909" s="3"/>
      <c r="AE909" s="3"/>
      <c r="AH909" s="3"/>
      <c r="AK909" s="3"/>
      <c r="AN909" s="3"/>
      <c r="AQ909" s="3"/>
      <c r="AT909" s="3"/>
      <c r="AW909" s="3"/>
      <c r="AZ909" s="3"/>
      <c r="BB909" s="25"/>
      <c r="BC909" s="3"/>
      <c r="BE909" s="25"/>
      <c r="BF909" s="3"/>
      <c r="BH909" s="25"/>
      <c r="BI909" s="3"/>
      <c r="BL909" s="3"/>
    </row>
    <row r="910">
      <c r="A910" s="27"/>
      <c r="B910" s="29"/>
      <c r="C910" s="3"/>
      <c r="D910" s="27"/>
      <c r="E910" s="29"/>
      <c r="F910" s="3"/>
      <c r="I910" s="3"/>
      <c r="L910" s="3"/>
      <c r="O910" s="3"/>
      <c r="R910" s="5"/>
      <c r="U910" s="3"/>
      <c r="X910" s="3"/>
      <c r="AA910" s="3"/>
      <c r="AE910" s="3"/>
      <c r="AH910" s="3"/>
      <c r="AK910" s="3"/>
      <c r="AN910" s="3"/>
      <c r="AQ910" s="3"/>
      <c r="AT910" s="3"/>
      <c r="AW910" s="3"/>
      <c r="AZ910" s="3"/>
      <c r="BB910" s="25"/>
      <c r="BC910" s="3"/>
      <c r="BE910" s="25"/>
      <c r="BF910" s="3"/>
      <c r="BH910" s="25"/>
      <c r="BI910" s="3"/>
      <c r="BL910" s="3"/>
    </row>
    <row r="911">
      <c r="A911" s="27"/>
      <c r="B911" s="29"/>
      <c r="C911" s="3"/>
      <c r="D911" s="27"/>
      <c r="E911" s="29"/>
      <c r="F911" s="3"/>
      <c r="I911" s="3"/>
      <c r="L911" s="3"/>
      <c r="O911" s="3"/>
      <c r="R911" s="5"/>
      <c r="U911" s="3"/>
      <c r="X911" s="3"/>
      <c r="AA911" s="3"/>
      <c r="AE911" s="3"/>
      <c r="AH911" s="3"/>
      <c r="AK911" s="3"/>
      <c r="AN911" s="3"/>
      <c r="AQ911" s="3"/>
      <c r="AT911" s="3"/>
      <c r="AW911" s="3"/>
      <c r="AZ911" s="3"/>
      <c r="BB911" s="25"/>
      <c r="BC911" s="3"/>
      <c r="BE911" s="25"/>
      <c r="BF911" s="3"/>
      <c r="BH911" s="25"/>
      <c r="BI911" s="3"/>
      <c r="BL911" s="3"/>
    </row>
    <row r="912">
      <c r="A912" s="27"/>
      <c r="B912" s="29"/>
      <c r="C912" s="3"/>
      <c r="D912" s="27"/>
      <c r="E912" s="29"/>
      <c r="F912" s="3"/>
      <c r="I912" s="3"/>
      <c r="L912" s="3"/>
      <c r="O912" s="3"/>
      <c r="R912" s="5"/>
      <c r="U912" s="3"/>
      <c r="X912" s="3"/>
      <c r="AA912" s="3"/>
      <c r="AE912" s="3"/>
      <c r="AH912" s="3"/>
      <c r="AK912" s="3"/>
      <c r="AN912" s="3"/>
      <c r="AQ912" s="3"/>
      <c r="AT912" s="3"/>
      <c r="AW912" s="3"/>
      <c r="AZ912" s="3"/>
      <c r="BB912" s="25"/>
      <c r="BC912" s="3"/>
      <c r="BE912" s="25"/>
      <c r="BF912" s="3"/>
      <c r="BH912" s="25"/>
      <c r="BI912" s="3"/>
      <c r="BL912" s="3"/>
    </row>
    <row r="913">
      <c r="A913" s="27"/>
      <c r="B913" s="29"/>
      <c r="C913" s="3"/>
      <c r="D913" s="27"/>
      <c r="E913" s="29"/>
      <c r="F913" s="3"/>
      <c r="I913" s="3"/>
      <c r="L913" s="3"/>
      <c r="O913" s="3"/>
      <c r="R913" s="5"/>
      <c r="U913" s="3"/>
      <c r="X913" s="3"/>
      <c r="AA913" s="3"/>
      <c r="AE913" s="3"/>
      <c r="AH913" s="3"/>
      <c r="AK913" s="3"/>
      <c r="AN913" s="3"/>
      <c r="AQ913" s="3"/>
      <c r="AT913" s="3"/>
      <c r="AW913" s="3"/>
      <c r="AZ913" s="3"/>
      <c r="BB913" s="25"/>
      <c r="BC913" s="3"/>
      <c r="BE913" s="25"/>
      <c r="BF913" s="3"/>
      <c r="BH913" s="25"/>
      <c r="BI913" s="3"/>
      <c r="BL913" s="3"/>
    </row>
    <row r="914">
      <c r="A914" s="27"/>
      <c r="B914" s="29"/>
      <c r="C914" s="3"/>
      <c r="D914" s="27"/>
      <c r="E914" s="29"/>
      <c r="F914" s="3"/>
      <c r="I914" s="3"/>
      <c r="L914" s="3"/>
      <c r="O914" s="3"/>
      <c r="R914" s="5"/>
      <c r="U914" s="3"/>
      <c r="X914" s="3"/>
      <c r="AA914" s="3"/>
      <c r="AE914" s="3"/>
      <c r="AH914" s="3"/>
      <c r="AK914" s="3"/>
      <c r="AN914" s="3"/>
      <c r="AQ914" s="3"/>
      <c r="AT914" s="3"/>
      <c r="AW914" s="3"/>
      <c r="AZ914" s="3"/>
      <c r="BB914" s="25"/>
      <c r="BC914" s="3"/>
      <c r="BE914" s="25"/>
      <c r="BF914" s="3"/>
      <c r="BH914" s="25"/>
      <c r="BI914" s="3"/>
      <c r="BL914" s="3"/>
    </row>
    <row r="915">
      <c r="A915" s="27"/>
      <c r="B915" s="29"/>
      <c r="C915" s="3"/>
      <c r="D915" s="27"/>
      <c r="E915" s="29"/>
      <c r="F915" s="3"/>
      <c r="I915" s="3"/>
      <c r="L915" s="3"/>
      <c r="O915" s="3"/>
      <c r="R915" s="5"/>
      <c r="U915" s="3"/>
      <c r="X915" s="3"/>
      <c r="AA915" s="3"/>
      <c r="AE915" s="3"/>
      <c r="AH915" s="3"/>
      <c r="AK915" s="3"/>
      <c r="AN915" s="3"/>
      <c r="AQ915" s="3"/>
      <c r="AT915" s="3"/>
      <c r="AW915" s="3"/>
      <c r="AZ915" s="3"/>
      <c r="BB915" s="25"/>
      <c r="BC915" s="3"/>
      <c r="BE915" s="25"/>
      <c r="BF915" s="3"/>
      <c r="BH915" s="25"/>
      <c r="BI915" s="3"/>
      <c r="BL915" s="3"/>
    </row>
    <row r="916">
      <c r="A916" s="27"/>
      <c r="B916" s="29"/>
      <c r="C916" s="3"/>
      <c r="D916" s="27"/>
      <c r="E916" s="29"/>
      <c r="F916" s="3"/>
      <c r="I916" s="3"/>
      <c r="L916" s="3"/>
      <c r="O916" s="3"/>
      <c r="R916" s="5"/>
      <c r="U916" s="3"/>
      <c r="X916" s="3"/>
      <c r="AA916" s="3"/>
      <c r="AE916" s="3"/>
      <c r="AH916" s="3"/>
      <c r="AK916" s="3"/>
      <c r="AN916" s="3"/>
      <c r="AQ916" s="3"/>
      <c r="AT916" s="3"/>
      <c r="AW916" s="3"/>
      <c r="AZ916" s="3"/>
      <c r="BB916" s="25"/>
      <c r="BC916" s="3"/>
      <c r="BE916" s="25"/>
      <c r="BF916" s="3"/>
      <c r="BH916" s="25"/>
      <c r="BI916" s="3"/>
      <c r="BL916" s="3"/>
    </row>
    <row r="917">
      <c r="A917" s="27"/>
      <c r="B917" s="29"/>
      <c r="C917" s="3"/>
      <c r="D917" s="27"/>
      <c r="E917" s="29"/>
      <c r="F917" s="3"/>
      <c r="I917" s="3"/>
      <c r="L917" s="3"/>
      <c r="O917" s="3"/>
      <c r="R917" s="5"/>
      <c r="U917" s="3"/>
      <c r="X917" s="3"/>
      <c r="AA917" s="3"/>
      <c r="AE917" s="3"/>
      <c r="AH917" s="3"/>
      <c r="AK917" s="3"/>
      <c r="AN917" s="3"/>
      <c r="AQ917" s="3"/>
      <c r="AT917" s="3"/>
      <c r="AW917" s="3"/>
      <c r="AZ917" s="3"/>
      <c r="BB917" s="25"/>
      <c r="BC917" s="3"/>
      <c r="BE917" s="25"/>
      <c r="BF917" s="3"/>
      <c r="BH917" s="25"/>
      <c r="BI917" s="3"/>
      <c r="BL917" s="3"/>
    </row>
    <row r="918">
      <c r="A918" s="27"/>
      <c r="B918" s="29"/>
      <c r="C918" s="3"/>
      <c r="D918" s="27"/>
      <c r="E918" s="29"/>
      <c r="F918" s="3"/>
      <c r="I918" s="3"/>
      <c r="L918" s="3"/>
      <c r="O918" s="3"/>
      <c r="R918" s="5"/>
      <c r="U918" s="3"/>
      <c r="X918" s="3"/>
      <c r="AA918" s="3"/>
      <c r="AE918" s="3"/>
      <c r="AH918" s="3"/>
      <c r="AK918" s="3"/>
      <c r="AN918" s="3"/>
      <c r="AQ918" s="3"/>
      <c r="AT918" s="3"/>
      <c r="AW918" s="3"/>
      <c r="AZ918" s="3"/>
      <c r="BB918" s="25"/>
      <c r="BC918" s="3"/>
      <c r="BE918" s="25"/>
      <c r="BF918" s="3"/>
      <c r="BH918" s="25"/>
      <c r="BI918" s="3"/>
      <c r="BL918" s="3"/>
    </row>
    <row r="919">
      <c r="A919" s="27"/>
      <c r="B919" s="29"/>
      <c r="C919" s="3"/>
      <c r="D919" s="27"/>
      <c r="E919" s="29"/>
      <c r="F919" s="3"/>
      <c r="I919" s="3"/>
      <c r="L919" s="3"/>
      <c r="O919" s="3"/>
      <c r="R919" s="5"/>
      <c r="U919" s="3"/>
      <c r="X919" s="3"/>
      <c r="AA919" s="3"/>
      <c r="AE919" s="3"/>
      <c r="AH919" s="3"/>
      <c r="AK919" s="3"/>
      <c r="AN919" s="3"/>
      <c r="AQ919" s="3"/>
      <c r="AT919" s="3"/>
      <c r="AW919" s="3"/>
      <c r="AZ919" s="3"/>
      <c r="BB919" s="25"/>
      <c r="BC919" s="3"/>
      <c r="BE919" s="25"/>
      <c r="BF919" s="3"/>
      <c r="BH919" s="25"/>
      <c r="BI919" s="3"/>
      <c r="BL919" s="3"/>
    </row>
    <row r="920">
      <c r="A920" s="27"/>
      <c r="B920" s="29"/>
      <c r="C920" s="3"/>
      <c r="D920" s="27"/>
      <c r="E920" s="29"/>
      <c r="F920" s="3"/>
      <c r="I920" s="3"/>
      <c r="L920" s="3"/>
      <c r="O920" s="3"/>
      <c r="R920" s="5"/>
      <c r="U920" s="3"/>
      <c r="X920" s="3"/>
      <c r="AA920" s="3"/>
      <c r="AE920" s="3"/>
      <c r="AH920" s="3"/>
      <c r="AK920" s="3"/>
      <c r="AN920" s="3"/>
      <c r="AQ920" s="3"/>
      <c r="AT920" s="3"/>
      <c r="AW920" s="3"/>
      <c r="AZ920" s="3"/>
      <c r="BB920" s="25"/>
      <c r="BC920" s="3"/>
      <c r="BE920" s="25"/>
      <c r="BF920" s="3"/>
      <c r="BH920" s="25"/>
      <c r="BI920" s="3"/>
      <c r="BL920" s="3"/>
    </row>
    <row r="921">
      <c r="A921" s="27"/>
      <c r="B921" s="29"/>
      <c r="C921" s="3"/>
      <c r="D921" s="27"/>
      <c r="E921" s="29"/>
      <c r="F921" s="3"/>
      <c r="I921" s="3"/>
      <c r="L921" s="3"/>
      <c r="O921" s="3"/>
      <c r="R921" s="5"/>
      <c r="U921" s="3"/>
      <c r="X921" s="3"/>
      <c r="AA921" s="3"/>
      <c r="AE921" s="3"/>
      <c r="AH921" s="3"/>
      <c r="AK921" s="3"/>
      <c r="AN921" s="3"/>
      <c r="AQ921" s="3"/>
      <c r="AT921" s="3"/>
      <c r="AW921" s="3"/>
      <c r="AZ921" s="3"/>
      <c r="BB921" s="25"/>
      <c r="BC921" s="3"/>
      <c r="BE921" s="25"/>
      <c r="BF921" s="3"/>
      <c r="BH921" s="25"/>
      <c r="BI921" s="3"/>
      <c r="BL921" s="3"/>
    </row>
    <row r="922">
      <c r="A922" s="27"/>
      <c r="B922" s="29"/>
      <c r="C922" s="3"/>
      <c r="D922" s="27"/>
      <c r="E922" s="29"/>
      <c r="F922" s="3"/>
      <c r="I922" s="3"/>
      <c r="L922" s="3"/>
      <c r="O922" s="3"/>
      <c r="R922" s="5"/>
      <c r="U922" s="3"/>
      <c r="X922" s="3"/>
      <c r="AA922" s="3"/>
      <c r="AE922" s="3"/>
      <c r="AH922" s="3"/>
      <c r="AK922" s="3"/>
      <c r="AN922" s="3"/>
      <c r="AQ922" s="3"/>
      <c r="AT922" s="3"/>
      <c r="AW922" s="3"/>
      <c r="AZ922" s="3"/>
      <c r="BB922" s="25"/>
      <c r="BC922" s="3"/>
      <c r="BE922" s="25"/>
      <c r="BF922" s="3"/>
      <c r="BH922" s="25"/>
      <c r="BI922" s="3"/>
      <c r="BL922" s="3"/>
    </row>
    <row r="923">
      <c r="A923" s="27"/>
      <c r="B923" s="29"/>
      <c r="C923" s="3"/>
      <c r="D923" s="27"/>
      <c r="E923" s="29"/>
      <c r="F923" s="3"/>
      <c r="I923" s="3"/>
      <c r="L923" s="3"/>
      <c r="O923" s="3"/>
      <c r="R923" s="5"/>
      <c r="U923" s="3"/>
      <c r="X923" s="3"/>
      <c r="AA923" s="3"/>
      <c r="AE923" s="3"/>
      <c r="AH923" s="3"/>
      <c r="AK923" s="3"/>
      <c r="AN923" s="3"/>
      <c r="AQ923" s="3"/>
      <c r="AT923" s="3"/>
      <c r="AW923" s="3"/>
      <c r="AZ923" s="3"/>
      <c r="BB923" s="25"/>
      <c r="BC923" s="3"/>
      <c r="BE923" s="25"/>
      <c r="BF923" s="3"/>
      <c r="BH923" s="25"/>
      <c r="BI923" s="3"/>
      <c r="BL923" s="3"/>
    </row>
    <row r="924">
      <c r="A924" s="27"/>
      <c r="B924" s="29"/>
      <c r="C924" s="3"/>
      <c r="D924" s="27"/>
      <c r="E924" s="29"/>
      <c r="F924" s="3"/>
      <c r="I924" s="3"/>
      <c r="L924" s="3"/>
      <c r="O924" s="3"/>
      <c r="R924" s="5"/>
      <c r="U924" s="3"/>
      <c r="X924" s="3"/>
      <c r="AA924" s="3"/>
      <c r="AE924" s="3"/>
      <c r="AH924" s="3"/>
      <c r="AK924" s="3"/>
      <c r="AN924" s="3"/>
      <c r="AQ924" s="3"/>
      <c r="AT924" s="3"/>
      <c r="AW924" s="3"/>
      <c r="AZ924" s="3"/>
      <c r="BB924" s="25"/>
      <c r="BC924" s="3"/>
      <c r="BE924" s="25"/>
      <c r="BF924" s="3"/>
      <c r="BH924" s="25"/>
      <c r="BI924" s="3"/>
      <c r="BL924" s="3"/>
    </row>
    <row r="925">
      <c r="A925" s="27"/>
      <c r="B925" s="29"/>
      <c r="C925" s="3"/>
      <c r="D925" s="27"/>
      <c r="E925" s="29"/>
      <c r="F925" s="3"/>
      <c r="I925" s="3"/>
      <c r="L925" s="3"/>
      <c r="O925" s="3"/>
      <c r="R925" s="5"/>
      <c r="U925" s="3"/>
      <c r="X925" s="3"/>
      <c r="AA925" s="3"/>
      <c r="AE925" s="3"/>
      <c r="AH925" s="3"/>
      <c r="AK925" s="3"/>
      <c r="AN925" s="3"/>
      <c r="AQ925" s="3"/>
      <c r="AT925" s="3"/>
      <c r="AW925" s="3"/>
      <c r="AZ925" s="3"/>
      <c r="BB925" s="25"/>
      <c r="BC925" s="3"/>
      <c r="BE925" s="25"/>
      <c r="BF925" s="3"/>
      <c r="BH925" s="25"/>
      <c r="BI925" s="3"/>
      <c r="BL925" s="3"/>
    </row>
    <row r="926">
      <c r="A926" s="27"/>
      <c r="B926" s="29"/>
      <c r="C926" s="3"/>
      <c r="D926" s="27"/>
      <c r="E926" s="29"/>
      <c r="F926" s="3"/>
      <c r="I926" s="3"/>
      <c r="L926" s="3"/>
      <c r="O926" s="3"/>
      <c r="R926" s="5"/>
      <c r="U926" s="3"/>
      <c r="X926" s="3"/>
      <c r="AA926" s="3"/>
      <c r="AE926" s="3"/>
      <c r="AH926" s="3"/>
      <c r="AK926" s="3"/>
      <c r="AN926" s="3"/>
      <c r="AQ926" s="3"/>
      <c r="AT926" s="3"/>
      <c r="AW926" s="3"/>
      <c r="AZ926" s="3"/>
      <c r="BB926" s="25"/>
      <c r="BC926" s="3"/>
      <c r="BE926" s="25"/>
      <c r="BF926" s="3"/>
      <c r="BH926" s="25"/>
      <c r="BI926" s="3"/>
      <c r="BL926" s="3"/>
    </row>
    <row r="927">
      <c r="A927" s="27"/>
      <c r="B927" s="29"/>
      <c r="C927" s="3"/>
      <c r="D927" s="27"/>
      <c r="E927" s="29"/>
      <c r="F927" s="3"/>
      <c r="I927" s="3"/>
      <c r="L927" s="3"/>
      <c r="O927" s="3"/>
      <c r="R927" s="5"/>
      <c r="U927" s="3"/>
      <c r="X927" s="3"/>
      <c r="AA927" s="3"/>
      <c r="AE927" s="3"/>
      <c r="AH927" s="3"/>
      <c r="AK927" s="3"/>
      <c r="AN927" s="3"/>
      <c r="AQ927" s="3"/>
      <c r="AT927" s="3"/>
      <c r="AW927" s="3"/>
      <c r="AZ927" s="3"/>
      <c r="BB927" s="25"/>
      <c r="BC927" s="3"/>
      <c r="BE927" s="25"/>
      <c r="BF927" s="3"/>
      <c r="BH927" s="25"/>
      <c r="BI927" s="3"/>
      <c r="BL927" s="3"/>
    </row>
    <row r="928">
      <c r="A928" s="27"/>
      <c r="B928" s="29"/>
      <c r="C928" s="3"/>
      <c r="D928" s="27"/>
      <c r="E928" s="29"/>
      <c r="F928" s="3"/>
      <c r="I928" s="3"/>
      <c r="L928" s="3"/>
      <c r="O928" s="3"/>
      <c r="R928" s="5"/>
      <c r="U928" s="3"/>
      <c r="X928" s="3"/>
      <c r="AA928" s="3"/>
      <c r="AE928" s="3"/>
      <c r="AH928" s="3"/>
      <c r="AK928" s="3"/>
      <c r="AN928" s="3"/>
      <c r="AQ928" s="3"/>
      <c r="AT928" s="3"/>
      <c r="AW928" s="3"/>
      <c r="AZ928" s="3"/>
      <c r="BB928" s="25"/>
      <c r="BC928" s="3"/>
      <c r="BE928" s="25"/>
      <c r="BF928" s="3"/>
      <c r="BH928" s="25"/>
      <c r="BI928" s="3"/>
      <c r="BL928" s="3"/>
    </row>
    <row r="929">
      <c r="A929" s="27"/>
      <c r="B929" s="29"/>
      <c r="C929" s="3"/>
      <c r="D929" s="27"/>
      <c r="E929" s="29"/>
      <c r="F929" s="3"/>
      <c r="I929" s="3"/>
      <c r="L929" s="3"/>
      <c r="O929" s="3"/>
      <c r="R929" s="5"/>
      <c r="U929" s="3"/>
      <c r="X929" s="3"/>
      <c r="AA929" s="3"/>
      <c r="AE929" s="3"/>
      <c r="AH929" s="3"/>
      <c r="AK929" s="3"/>
      <c r="AN929" s="3"/>
      <c r="AQ929" s="3"/>
      <c r="AT929" s="3"/>
      <c r="AW929" s="3"/>
      <c r="AZ929" s="3"/>
      <c r="BB929" s="25"/>
      <c r="BC929" s="3"/>
      <c r="BE929" s="25"/>
      <c r="BF929" s="3"/>
      <c r="BH929" s="25"/>
      <c r="BI929" s="3"/>
      <c r="BL929" s="3"/>
    </row>
    <row r="930">
      <c r="A930" s="27"/>
      <c r="B930" s="29"/>
      <c r="C930" s="3"/>
      <c r="D930" s="27"/>
      <c r="E930" s="29"/>
      <c r="F930" s="3"/>
      <c r="I930" s="3"/>
      <c r="L930" s="3"/>
      <c r="O930" s="3"/>
      <c r="R930" s="5"/>
      <c r="U930" s="3"/>
      <c r="X930" s="3"/>
      <c r="AA930" s="3"/>
      <c r="AE930" s="3"/>
      <c r="AH930" s="3"/>
      <c r="AK930" s="3"/>
      <c r="AN930" s="3"/>
      <c r="AQ930" s="3"/>
      <c r="AT930" s="3"/>
      <c r="AW930" s="3"/>
      <c r="AZ930" s="3"/>
      <c r="BB930" s="25"/>
      <c r="BC930" s="3"/>
      <c r="BE930" s="25"/>
      <c r="BF930" s="3"/>
      <c r="BH930" s="25"/>
      <c r="BI930" s="3"/>
      <c r="BL930" s="3"/>
    </row>
    <row r="931">
      <c r="A931" s="27"/>
      <c r="B931" s="29"/>
      <c r="C931" s="3"/>
      <c r="D931" s="27"/>
      <c r="E931" s="29"/>
      <c r="F931" s="3"/>
      <c r="I931" s="3"/>
      <c r="L931" s="3"/>
      <c r="O931" s="3"/>
      <c r="R931" s="5"/>
      <c r="U931" s="3"/>
      <c r="X931" s="3"/>
      <c r="AA931" s="3"/>
      <c r="AE931" s="3"/>
      <c r="AH931" s="3"/>
      <c r="AK931" s="3"/>
      <c r="AN931" s="3"/>
      <c r="AQ931" s="3"/>
      <c r="AT931" s="3"/>
      <c r="AW931" s="3"/>
      <c r="AZ931" s="3"/>
      <c r="BB931" s="25"/>
      <c r="BC931" s="3"/>
      <c r="BE931" s="25"/>
      <c r="BF931" s="3"/>
      <c r="BH931" s="25"/>
      <c r="BI931" s="3"/>
      <c r="BL931" s="3"/>
    </row>
    <row r="932">
      <c r="A932" s="27"/>
      <c r="B932" s="29"/>
      <c r="C932" s="3"/>
      <c r="D932" s="27"/>
      <c r="E932" s="29"/>
      <c r="F932" s="3"/>
      <c r="I932" s="3"/>
      <c r="L932" s="3"/>
      <c r="O932" s="3"/>
      <c r="R932" s="5"/>
      <c r="U932" s="3"/>
      <c r="X932" s="3"/>
      <c r="AA932" s="3"/>
      <c r="AE932" s="3"/>
      <c r="AH932" s="3"/>
      <c r="AK932" s="3"/>
      <c r="AN932" s="3"/>
      <c r="AQ932" s="3"/>
      <c r="AT932" s="3"/>
      <c r="AW932" s="3"/>
      <c r="AZ932" s="3"/>
      <c r="BB932" s="25"/>
      <c r="BC932" s="3"/>
      <c r="BE932" s="25"/>
      <c r="BF932" s="3"/>
      <c r="BH932" s="25"/>
      <c r="BI932" s="3"/>
      <c r="BL932" s="3"/>
    </row>
    <row r="933">
      <c r="A933" s="27"/>
      <c r="B933" s="29"/>
      <c r="C933" s="3"/>
      <c r="D933" s="27"/>
      <c r="E933" s="29"/>
      <c r="F933" s="3"/>
      <c r="I933" s="3"/>
      <c r="L933" s="3"/>
      <c r="O933" s="3"/>
      <c r="R933" s="5"/>
      <c r="U933" s="3"/>
      <c r="X933" s="3"/>
      <c r="AA933" s="3"/>
      <c r="AE933" s="3"/>
      <c r="AH933" s="3"/>
      <c r="AK933" s="3"/>
      <c r="AN933" s="3"/>
      <c r="AQ933" s="3"/>
      <c r="AT933" s="3"/>
      <c r="AW933" s="3"/>
      <c r="AZ933" s="3"/>
      <c r="BB933" s="25"/>
      <c r="BC933" s="3"/>
      <c r="BE933" s="25"/>
      <c r="BF933" s="3"/>
      <c r="BH933" s="25"/>
      <c r="BI933" s="3"/>
      <c r="BL933" s="3"/>
    </row>
    <row r="934">
      <c r="A934" s="27"/>
      <c r="B934" s="29"/>
      <c r="C934" s="3"/>
      <c r="D934" s="27"/>
      <c r="E934" s="29"/>
      <c r="F934" s="3"/>
      <c r="I934" s="3"/>
      <c r="L934" s="3"/>
      <c r="O934" s="3"/>
      <c r="R934" s="5"/>
      <c r="U934" s="3"/>
      <c r="X934" s="3"/>
      <c r="AA934" s="3"/>
      <c r="AE934" s="3"/>
      <c r="AH934" s="3"/>
      <c r="AK934" s="3"/>
      <c r="AN934" s="3"/>
      <c r="AQ934" s="3"/>
      <c r="AT934" s="3"/>
      <c r="AW934" s="3"/>
      <c r="AZ934" s="3"/>
      <c r="BB934" s="25"/>
      <c r="BC934" s="3"/>
      <c r="BE934" s="25"/>
      <c r="BF934" s="3"/>
      <c r="BH934" s="25"/>
      <c r="BI934" s="3"/>
      <c r="BL934" s="3"/>
    </row>
    <row r="935">
      <c r="A935" s="27"/>
      <c r="B935" s="29"/>
      <c r="C935" s="3"/>
      <c r="D935" s="27"/>
      <c r="E935" s="29"/>
      <c r="F935" s="3"/>
      <c r="I935" s="3"/>
      <c r="L935" s="3"/>
      <c r="O935" s="3"/>
      <c r="R935" s="5"/>
      <c r="U935" s="3"/>
      <c r="X935" s="3"/>
      <c r="AA935" s="3"/>
      <c r="AE935" s="3"/>
      <c r="AH935" s="3"/>
      <c r="AK935" s="3"/>
      <c r="AN935" s="3"/>
      <c r="AQ935" s="3"/>
      <c r="AT935" s="3"/>
      <c r="AW935" s="3"/>
      <c r="AZ935" s="3"/>
      <c r="BB935" s="25"/>
      <c r="BC935" s="3"/>
      <c r="BE935" s="25"/>
      <c r="BF935" s="3"/>
      <c r="BH935" s="25"/>
      <c r="BI935" s="3"/>
      <c r="BL935" s="3"/>
    </row>
    <row r="936">
      <c r="A936" s="27"/>
      <c r="B936" s="29"/>
      <c r="C936" s="3"/>
      <c r="D936" s="27"/>
      <c r="E936" s="29"/>
      <c r="F936" s="3"/>
      <c r="I936" s="3"/>
      <c r="L936" s="3"/>
      <c r="O936" s="3"/>
      <c r="R936" s="5"/>
      <c r="U936" s="3"/>
      <c r="X936" s="3"/>
      <c r="AA936" s="3"/>
      <c r="AE936" s="3"/>
      <c r="AH936" s="3"/>
      <c r="AK936" s="3"/>
      <c r="AN936" s="3"/>
      <c r="AQ936" s="3"/>
      <c r="AT936" s="3"/>
      <c r="AW936" s="3"/>
      <c r="AZ936" s="3"/>
      <c r="BB936" s="25"/>
      <c r="BC936" s="3"/>
      <c r="BE936" s="25"/>
      <c r="BF936" s="3"/>
      <c r="BH936" s="25"/>
      <c r="BI936" s="3"/>
      <c r="BL936" s="3"/>
    </row>
    <row r="937">
      <c r="A937" s="27"/>
      <c r="B937" s="29"/>
      <c r="C937" s="3"/>
      <c r="D937" s="27"/>
      <c r="E937" s="29"/>
      <c r="F937" s="3"/>
      <c r="I937" s="3"/>
      <c r="L937" s="3"/>
      <c r="O937" s="3"/>
      <c r="R937" s="5"/>
      <c r="U937" s="3"/>
      <c r="X937" s="3"/>
      <c r="AA937" s="3"/>
      <c r="AE937" s="3"/>
      <c r="AH937" s="3"/>
      <c r="AK937" s="3"/>
      <c r="AN937" s="3"/>
      <c r="AQ937" s="3"/>
      <c r="AT937" s="3"/>
      <c r="AW937" s="3"/>
      <c r="AZ937" s="3"/>
      <c r="BB937" s="25"/>
      <c r="BC937" s="3"/>
      <c r="BE937" s="25"/>
      <c r="BF937" s="3"/>
      <c r="BH937" s="25"/>
      <c r="BI937" s="3"/>
      <c r="BL937" s="3"/>
    </row>
    <row r="938">
      <c r="A938" s="27"/>
      <c r="B938" s="29"/>
      <c r="C938" s="3"/>
      <c r="D938" s="27"/>
      <c r="E938" s="29"/>
      <c r="F938" s="3"/>
      <c r="I938" s="3"/>
      <c r="L938" s="3"/>
      <c r="O938" s="3"/>
      <c r="R938" s="5"/>
      <c r="U938" s="3"/>
      <c r="X938" s="3"/>
      <c r="AA938" s="3"/>
      <c r="AE938" s="3"/>
      <c r="AH938" s="3"/>
      <c r="AK938" s="3"/>
      <c r="AN938" s="3"/>
      <c r="AQ938" s="3"/>
      <c r="AT938" s="3"/>
      <c r="AW938" s="3"/>
      <c r="AZ938" s="3"/>
      <c r="BB938" s="25"/>
      <c r="BC938" s="3"/>
      <c r="BE938" s="25"/>
      <c r="BF938" s="3"/>
      <c r="BH938" s="25"/>
      <c r="BI938" s="3"/>
      <c r="BL938" s="3"/>
    </row>
    <row r="939">
      <c r="A939" s="27"/>
      <c r="B939" s="29"/>
      <c r="C939" s="3"/>
      <c r="D939" s="27"/>
      <c r="E939" s="29"/>
      <c r="F939" s="3"/>
      <c r="I939" s="3"/>
      <c r="L939" s="3"/>
      <c r="O939" s="3"/>
      <c r="R939" s="5"/>
      <c r="U939" s="3"/>
      <c r="X939" s="3"/>
      <c r="AA939" s="3"/>
      <c r="AE939" s="3"/>
      <c r="AH939" s="3"/>
      <c r="AK939" s="3"/>
      <c r="AN939" s="3"/>
      <c r="AQ939" s="3"/>
      <c r="AT939" s="3"/>
      <c r="AW939" s="3"/>
      <c r="AZ939" s="3"/>
      <c r="BB939" s="25"/>
      <c r="BC939" s="3"/>
      <c r="BE939" s="25"/>
      <c r="BF939" s="3"/>
      <c r="BH939" s="25"/>
      <c r="BI939" s="3"/>
      <c r="BL939" s="3"/>
    </row>
    <row r="940">
      <c r="A940" s="27"/>
      <c r="B940" s="29"/>
      <c r="C940" s="3"/>
      <c r="D940" s="27"/>
      <c r="E940" s="29"/>
      <c r="F940" s="3"/>
      <c r="I940" s="3"/>
      <c r="L940" s="3"/>
      <c r="O940" s="3"/>
      <c r="R940" s="5"/>
      <c r="U940" s="3"/>
      <c r="X940" s="3"/>
      <c r="AA940" s="3"/>
      <c r="AE940" s="3"/>
      <c r="AH940" s="3"/>
      <c r="AK940" s="3"/>
      <c r="AN940" s="3"/>
      <c r="AQ940" s="3"/>
      <c r="AT940" s="3"/>
      <c r="AW940" s="3"/>
      <c r="AZ940" s="3"/>
      <c r="BB940" s="25"/>
      <c r="BC940" s="3"/>
      <c r="BE940" s="25"/>
      <c r="BF940" s="3"/>
      <c r="BH940" s="25"/>
      <c r="BI940" s="3"/>
      <c r="BL940" s="3"/>
    </row>
    <row r="941">
      <c r="A941" s="27"/>
      <c r="B941" s="29"/>
      <c r="C941" s="3"/>
      <c r="D941" s="27"/>
      <c r="E941" s="29"/>
      <c r="F941" s="3"/>
      <c r="I941" s="3"/>
      <c r="L941" s="3"/>
      <c r="O941" s="3"/>
      <c r="R941" s="5"/>
      <c r="U941" s="3"/>
      <c r="X941" s="3"/>
      <c r="AA941" s="3"/>
      <c r="AE941" s="3"/>
      <c r="AH941" s="3"/>
      <c r="AK941" s="3"/>
      <c r="AN941" s="3"/>
      <c r="AQ941" s="3"/>
      <c r="AT941" s="3"/>
      <c r="AW941" s="3"/>
      <c r="AZ941" s="3"/>
      <c r="BB941" s="25"/>
      <c r="BC941" s="3"/>
      <c r="BE941" s="25"/>
      <c r="BF941" s="3"/>
      <c r="BH941" s="25"/>
      <c r="BI941" s="3"/>
      <c r="BL941" s="3"/>
    </row>
    <row r="942">
      <c r="A942" s="27"/>
      <c r="B942" s="29"/>
      <c r="C942" s="3"/>
      <c r="D942" s="27"/>
      <c r="E942" s="29"/>
      <c r="F942" s="3"/>
      <c r="I942" s="3"/>
      <c r="L942" s="3"/>
      <c r="O942" s="3"/>
      <c r="R942" s="5"/>
      <c r="U942" s="3"/>
      <c r="X942" s="3"/>
      <c r="AA942" s="3"/>
      <c r="AE942" s="3"/>
      <c r="AH942" s="3"/>
      <c r="AK942" s="3"/>
      <c r="AN942" s="3"/>
      <c r="AQ942" s="3"/>
      <c r="AT942" s="3"/>
      <c r="AW942" s="3"/>
      <c r="AZ942" s="3"/>
      <c r="BB942" s="25"/>
      <c r="BC942" s="3"/>
      <c r="BE942" s="25"/>
      <c r="BF942" s="3"/>
      <c r="BH942" s="25"/>
      <c r="BI942" s="3"/>
      <c r="BL942" s="3"/>
    </row>
    <row r="943">
      <c r="A943" s="27"/>
      <c r="B943" s="29"/>
      <c r="C943" s="3"/>
      <c r="D943" s="27"/>
      <c r="E943" s="29"/>
      <c r="F943" s="3"/>
      <c r="I943" s="3"/>
      <c r="L943" s="3"/>
      <c r="O943" s="3"/>
      <c r="R943" s="5"/>
      <c r="U943" s="3"/>
      <c r="X943" s="3"/>
      <c r="AA943" s="3"/>
      <c r="AE943" s="3"/>
      <c r="AH943" s="3"/>
      <c r="AK943" s="3"/>
      <c r="AN943" s="3"/>
      <c r="AQ943" s="3"/>
      <c r="AT943" s="3"/>
      <c r="AW943" s="3"/>
      <c r="AZ943" s="3"/>
      <c r="BB943" s="25"/>
      <c r="BC943" s="3"/>
      <c r="BE943" s="25"/>
      <c r="BF943" s="3"/>
      <c r="BH943" s="25"/>
      <c r="BI943" s="3"/>
      <c r="BL943" s="3"/>
    </row>
    <row r="944">
      <c r="A944" s="27"/>
      <c r="B944" s="29"/>
      <c r="C944" s="3"/>
      <c r="D944" s="27"/>
      <c r="E944" s="29"/>
      <c r="F944" s="3"/>
      <c r="I944" s="3"/>
      <c r="L944" s="3"/>
      <c r="O944" s="3"/>
      <c r="R944" s="5"/>
      <c r="U944" s="3"/>
      <c r="X944" s="3"/>
      <c r="AA944" s="3"/>
      <c r="AE944" s="3"/>
      <c r="AH944" s="3"/>
      <c r="AK944" s="3"/>
      <c r="AN944" s="3"/>
      <c r="AQ944" s="3"/>
      <c r="AT944" s="3"/>
      <c r="AW944" s="3"/>
      <c r="AZ944" s="3"/>
      <c r="BB944" s="25"/>
      <c r="BC944" s="3"/>
      <c r="BE944" s="25"/>
      <c r="BF944" s="3"/>
      <c r="BH944" s="25"/>
      <c r="BI944" s="3"/>
      <c r="BL944" s="3"/>
    </row>
    <row r="945">
      <c r="A945" s="27"/>
      <c r="B945" s="29"/>
      <c r="C945" s="3"/>
      <c r="D945" s="27"/>
      <c r="E945" s="29"/>
      <c r="F945" s="3"/>
      <c r="I945" s="3"/>
      <c r="L945" s="3"/>
      <c r="O945" s="3"/>
      <c r="R945" s="5"/>
      <c r="U945" s="3"/>
      <c r="X945" s="3"/>
      <c r="AA945" s="3"/>
      <c r="AE945" s="3"/>
      <c r="AH945" s="3"/>
      <c r="AK945" s="3"/>
      <c r="AN945" s="3"/>
      <c r="AQ945" s="3"/>
      <c r="AT945" s="3"/>
      <c r="AW945" s="3"/>
      <c r="AZ945" s="3"/>
      <c r="BB945" s="25"/>
      <c r="BC945" s="3"/>
      <c r="BE945" s="25"/>
      <c r="BF945" s="3"/>
      <c r="BH945" s="25"/>
      <c r="BI945" s="3"/>
      <c r="BL945" s="3"/>
    </row>
    <row r="946">
      <c r="A946" s="27"/>
      <c r="B946" s="29"/>
      <c r="C946" s="3"/>
      <c r="D946" s="27"/>
      <c r="E946" s="29"/>
      <c r="F946" s="3"/>
      <c r="I946" s="3"/>
      <c r="L946" s="3"/>
      <c r="O946" s="3"/>
      <c r="R946" s="5"/>
      <c r="U946" s="3"/>
      <c r="X946" s="3"/>
      <c r="AA946" s="3"/>
      <c r="AE946" s="3"/>
      <c r="AH946" s="3"/>
      <c r="AK946" s="3"/>
      <c r="AN946" s="3"/>
      <c r="AQ946" s="3"/>
      <c r="AT946" s="3"/>
      <c r="AW946" s="3"/>
      <c r="AZ946" s="3"/>
      <c r="BB946" s="25"/>
      <c r="BC946" s="3"/>
      <c r="BE946" s="25"/>
      <c r="BF946" s="3"/>
      <c r="BH946" s="25"/>
      <c r="BI946" s="3"/>
      <c r="BL946" s="3"/>
    </row>
    <row r="947">
      <c r="A947" s="27"/>
      <c r="B947" s="29"/>
      <c r="C947" s="3"/>
      <c r="D947" s="27"/>
      <c r="E947" s="29"/>
      <c r="F947" s="3"/>
      <c r="I947" s="3"/>
      <c r="L947" s="3"/>
      <c r="O947" s="3"/>
      <c r="R947" s="5"/>
      <c r="U947" s="3"/>
      <c r="X947" s="3"/>
      <c r="AA947" s="3"/>
      <c r="AE947" s="3"/>
      <c r="AH947" s="3"/>
      <c r="AK947" s="3"/>
      <c r="AN947" s="3"/>
      <c r="AQ947" s="3"/>
      <c r="AT947" s="3"/>
      <c r="AW947" s="3"/>
      <c r="AZ947" s="3"/>
      <c r="BB947" s="25"/>
      <c r="BC947" s="3"/>
      <c r="BE947" s="25"/>
      <c r="BF947" s="3"/>
      <c r="BH947" s="25"/>
      <c r="BI947" s="3"/>
      <c r="BL947" s="3"/>
    </row>
    <row r="948">
      <c r="A948" s="27"/>
      <c r="B948" s="29"/>
      <c r="C948" s="3"/>
      <c r="D948" s="27"/>
      <c r="E948" s="29"/>
      <c r="F948" s="3"/>
      <c r="I948" s="3"/>
      <c r="L948" s="3"/>
      <c r="O948" s="3"/>
      <c r="R948" s="5"/>
      <c r="U948" s="3"/>
      <c r="X948" s="3"/>
      <c r="AA948" s="3"/>
      <c r="AE948" s="3"/>
      <c r="AH948" s="3"/>
      <c r="AK948" s="3"/>
      <c r="AN948" s="3"/>
      <c r="AQ948" s="3"/>
      <c r="AT948" s="3"/>
      <c r="AW948" s="3"/>
      <c r="AZ948" s="3"/>
      <c r="BB948" s="25"/>
      <c r="BC948" s="3"/>
      <c r="BE948" s="25"/>
      <c r="BF948" s="3"/>
      <c r="BH948" s="25"/>
      <c r="BI948" s="3"/>
      <c r="BL948" s="3"/>
    </row>
    <row r="949">
      <c r="A949" s="27"/>
      <c r="B949" s="29"/>
      <c r="C949" s="3"/>
      <c r="D949" s="27"/>
      <c r="E949" s="29"/>
      <c r="F949" s="3"/>
      <c r="I949" s="3"/>
      <c r="L949" s="3"/>
      <c r="O949" s="3"/>
      <c r="R949" s="5"/>
      <c r="U949" s="3"/>
      <c r="X949" s="3"/>
      <c r="AA949" s="3"/>
      <c r="AE949" s="3"/>
      <c r="AH949" s="3"/>
      <c r="AK949" s="3"/>
      <c r="AN949" s="3"/>
      <c r="AQ949" s="3"/>
      <c r="AT949" s="3"/>
      <c r="AW949" s="3"/>
      <c r="AZ949" s="3"/>
      <c r="BB949" s="25"/>
      <c r="BC949" s="3"/>
      <c r="BE949" s="25"/>
      <c r="BF949" s="3"/>
      <c r="BH949" s="25"/>
      <c r="BI949" s="3"/>
      <c r="BL949" s="3"/>
    </row>
    <row r="950">
      <c r="A950" s="27"/>
      <c r="B950" s="29"/>
      <c r="C950" s="3"/>
      <c r="D950" s="27"/>
      <c r="E950" s="29"/>
      <c r="F950" s="3"/>
      <c r="I950" s="3"/>
      <c r="L950" s="3"/>
      <c r="O950" s="3"/>
      <c r="R950" s="5"/>
      <c r="U950" s="3"/>
      <c r="X950" s="3"/>
      <c r="AA950" s="3"/>
      <c r="AE950" s="3"/>
      <c r="AH950" s="3"/>
      <c r="AK950" s="3"/>
      <c r="AN950" s="3"/>
      <c r="AQ950" s="3"/>
      <c r="AT950" s="3"/>
      <c r="AW950" s="3"/>
      <c r="AZ950" s="3"/>
      <c r="BB950" s="25"/>
      <c r="BC950" s="3"/>
      <c r="BE950" s="25"/>
      <c r="BF950" s="3"/>
      <c r="BH950" s="25"/>
      <c r="BI950" s="3"/>
      <c r="BL950" s="3"/>
    </row>
    <row r="951">
      <c r="A951" s="27"/>
      <c r="B951" s="29"/>
      <c r="C951" s="3"/>
      <c r="D951" s="27"/>
      <c r="E951" s="29"/>
      <c r="F951" s="3"/>
      <c r="I951" s="3"/>
      <c r="L951" s="3"/>
      <c r="O951" s="3"/>
      <c r="R951" s="5"/>
      <c r="U951" s="3"/>
      <c r="X951" s="3"/>
      <c r="AA951" s="3"/>
      <c r="AE951" s="3"/>
      <c r="AH951" s="3"/>
      <c r="AK951" s="3"/>
      <c r="AN951" s="3"/>
      <c r="AQ951" s="3"/>
      <c r="AT951" s="3"/>
      <c r="AW951" s="3"/>
      <c r="AZ951" s="3"/>
      <c r="BB951" s="25"/>
      <c r="BC951" s="3"/>
      <c r="BE951" s="25"/>
      <c r="BF951" s="3"/>
      <c r="BH951" s="25"/>
      <c r="BI951" s="3"/>
      <c r="BL951" s="3"/>
    </row>
    <row r="952">
      <c r="A952" s="27"/>
      <c r="B952" s="29"/>
      <c r="C952" s="3"/>
      <c r="D952" s="27"/>
      <c r="E952" s="29"/>
      <c r="F952" s="3"/>
      <c r="I952" s="3"/>
      <c r="L952" s="3"/>
      <c r="O952" s="3"/>
      <c r="R952" s="5"/>
      <c r="U952" s="3"/>
      <c r="X952" s="3"/>
      <c r="AA952" s="3"/>
      <c r="AE952" s="3"/>
      <c r="AH952" s="3"/>
      <c r="AK952" s="3"/>
      <c r="AN952" s="3"/>
      <c r="AQ952" s="3"/>
      <c r="AT952" s="3"/>
      <c r="AW952" s="3"/>
      <c r="AZ952" s="3"/>
      <c r="BB952" s="25"/>
      <c r="BC952" s="3"/>
      <c r="BE952" s="25"/>
      <c r="BF952" s="3"/>
      <c r="BH952" s="25"/>
      <c r="BI952" s="3"/>
      <c r="BL952" s="3"/>
    </row>
    <row r="953">
      <c r="A953" s="27"/>
      <c r="B953" s="29"/>
      <c r="C953" s="3"/>
      <c r="D953" s="27"/>
      <c r="E953" s="29"/>
      <c r="F953" s="3"/>
      <c r="I953" s="3"/>
      <c r="L953" s="3"/>
      <c r="O953" s="3"/>
      <c r="R953" s="5"/>
      <c r="U953" s="3"/>
      <c r="X953" s="3"/>
      <c r="AA953" s="3"/>
      <c r="AE953" s="3"/>
      <c r="AH953" s="3"/>
      <c r="AK953" s="3"/>
      <c r="AN953" s="3"/>
      <c r="AQ953" s="3"/>
      <c r="AT953" s="3"/>
      <c r="AW953" s="3"/>
      <c r="AZ953" s="3"/>
      <c r="BB953" s="25"/>
      <c r="BC953" s="3"/>
      <c r="BE953" s="25"/>
      <c r="BF953" s="3"/>
      <c r="BH953" s="25"/>
      <c r="BI953" s="3"/>
      <c r="BL953" s="3"/>
    </row>
    <row r="954">
      <c r="A954" s="27"/>
      <c r="B954" s="29"/>
      <c r="C954" s="3"/>
      <c r="D954" s="27"/>
      <c r="E954" s="29"/>
      <c r="F954" s="3"/>
      <c r="I954" s="3"/>
      <c r="L954" s="3"/>
      <c r="O954" s="3"/>
      <c r="R954" s="5"/>
      <c r="U954" s="3"/>
      <c r="X954" s="3"/>
      <c r="AA954" s="3"/>
      <c r="AE954" s="3"/>
      <c r="AH954" s="3"/>
      <c r="AK954" s="3"/>
      <c r="AN954" s="3"/>
      <c r="AQ954" s="3"/>
      <c r="AT954" s="3"/>
      <c r="AW954" s="3"/>
      <c r="AZ954" s="3"/>
      <c r="BB954" s="25"/>
      <c r="BC954" s="3"/>
      <c r="BE954" s="25"/>
      <c r="BF954" s="3"/>
      <c r="BH954" s="25"/>
      <c r="BI954" s="3"/>
      <c r="BL954" s="3"/>
    </row>
    <row r="955">
      <c r="A955" s="27"/>
      <c r="B955" s="29"/>
      <c r="C955" s="3"/>
      <c r="D955" s="27"/>
      <c r="E955" s="29"/>
      <c r="F955" s="3"/>
      <c r="I955" s="3"/>
      <c r="L955" s="3"/>
      <c r="O955" s="3"/>
      <c r="R955" s="5"/>
      <c r="U955" s="3"/>
      <c r="X955" s="3"/>
      <c r="AA955" s="3"/>
      <c r="AE955" s="3"/>
      <c r="AH955" s="3"/>
      <c r="AK955" s="3"/>
      <c r="AN955" s="3"/>
      <c r="AQ955" s="3"/>
      <c r="AT955" s="3"/>
      <c r="AW955" s="3"/>
      <c r="AZ955" s="3"/>
      <c r="BB955" s="25"/>
      <c r="BC955" s="3"/>
      <c r="BE955" s="25"/>
      <c r="BF955" s="3"/>
      <c r="BH955" s="25"/>
      <c r="BI955" s="3"/>
      <c r="BL955" s="3"/>
    </row>
    <row r="956">
      <c r="A956" s="27"/>
      <c r="B956" s="29"/>
      <c r="C956" s="3"/>
      <c r="D956" s="27"/>
      <c r="E956" s="29"/>
      <c r="F956" s="3"/>
      <c r="I956" s="3"/>
      <c r="L956" s="3"/>
      <c r="O956" s="3"/>
      <c r="R956" s="5"/>
      <c r="U956" s="3"/>
      <c r="X956" s="3"/>
      <c r="AA956" s="3"/>
      <c r="AE956" s="3"/>
      <c r="AH956" s="3"/>
      <c r="AK956" s="3"/>
      <c r="AN956" s="3"/>
      <c r="AQ956" s="3"/>
      <c r="AT956" s="3"/>
      <c r="AW956" s="3"/>
      <c r="AZ956" s="3"/>
      <c r="BB956" s="25"/>
      <c r="BC956" s="3"/>
      <c r="BE956" s="25"/>
      <c r="BF956" s="3"/>
      <c r="BH956" s="25"/>
      <c r="BI956" s="3"/>
      <c r="BL956" s="3"/>
    </row>
    <row r="957">
      <c r="A957" s="27"/>
      <c r="B957" s="29"/>
      <c r="C957" s="3"/>
      <c r="D957" s="27"/>
      <c r="E957" s="29"/>
      <c r="F957" s="3"/>
      <c r="I957" s="3"/>
      <c r="L957" s="3"/>
      <c r="O957" s="3"/>
      <c r="R957" s="5"/>
      <c r="U957" s="3"/>
      <c r="X957" s="3"/>
      <c r="AA957" s="3"/>
      <c r="AE957" s="3"/>
      <c r="AH957" s="3"/>
      <c r="AK957" s="3"/>
      <c r="AN957" s="3"/>
      <c r="AQ957" s="3"/>
      <c r="AT957" s="3"/>
      <c r="AW957" s="3"/>
      <c r="AZ957" s="3"/>
      <c r="BB957" s="25"/>
      <c r="BC957" s="3"/>
      <c r="BE957" s="25"/>
      <c r="BF957" s="3"/>
      <c r="BH957" s="25"/>
      <c r="BI957" s="3"/>
      <c r="BL957" s="3"/>
    </row>
    <row r="958">
      <c r="A958" s="27"/>
      <c r="B958" s="29"/>
      <c r="C958" s="3"/>
      <c r="D958" s="27"/>
      <c r="E958" s="29"/>
      <c r="F958" s="3"/>
      <c r="I958" s="3"/>
      <c r="L958" s="3"/>
      <c r="O958" s="3"/>
      <c r="R958" s="5"/>
      <c r="U958" s="3"/>
      <c r="X958" s="3"/>
      <c r="AA958" s="3"/>
      <c r="AE958" s="3"/>
      <c r="AH958" s="3"/>
      <c r="AK958" s="3"/>
      <c r="AN958" s="3"/>
      <c r="AQ958" s="3"/>
      <c r="AT958" s="3"/>
      <c r="AW958" s="3"/>
      <c r="AZ958" s="3"/>
      <c r="BB958" s="25"/>
      <c r="BC958" s="3"/>
      <c r="BE958" s="25"/>
      <c r="BF958" s="3"/>
      <c r="BH958" s="25"/>
      <c r="BI958" s="3"/>
      <c r="BL958" s="3"/>
    </row>
    <row r="959">
      <c r="A959" s="27"/>
      <c r="B959" s="29"/>
      <c r="C959" s="3"/>
      <c r="D959" s="27"/>
      <c r="E959" s="29"/>
      <c r="F959" s="3"/>
      <c r="I959" s="3"/>
      <c r="L959" s="3"/>
      <c r="O959" s="3"/>
      <c r="R959" s="5"/>
      <c r="U959" s="3"/>
      <c r="X959" s="3"/>
      <c r="AA959" s="3"/>
      <c r="AE959" s="3"/>
      <c r="AH959" s="3"/>
      <c r="AK959" s="3"/>
      <c r="AN959" s="3"/>
      <c r="AQ959" s="3"/>
      <c r="AT959" s="3"/>
      <c r="AW959" s="3"/>
      <c r="AZ959" s="3"/>
      <c r="BB959" s="25"/>
      <c r="BC959" s="3"/>
      <c r="BE959" s="25"/>
      <c r="BF959" s="3"/>
      <c r="BH959" s="25"/>
      <c r="BI959" s="3"/>
      <c r="BL959" s="3"/>
    </row>
    <row r="960">
      <c r="A960" s="27"/>
      <c r="B960" s="29"/>
      <c r="C960" s="3"/>
      <c r="D960" s="27"/>
      <c r="E960" s="29"/>
      <c r="F960" s="3"/>
      <c r="I960" s="3"/>
      <c r="L960" s="3"/>
      <c r="O960" s="3"/>
      <c r="R960" s="5"/>
      <c r="U960" s="3"/>
      <c r="X960" s="3"/>
      <c r="AA960" s="3"/>
      <c r="AE960" s="3"/>
      <c r="AH960" s="3"/>
      <c r="AK960" s="3"/>
      <c r="AN960" s="3"/>
      <c r="AQ960" s="3"/>
      <c r="AT960" s="3"/>
      <c r="AW960" s="3"/>
      <c r="AZ960" s="3"/>
      <c r="BB960" s="25"/>
      <c r="BC960" s="3"/>
      <c r="BE960" s="25"/>
      <c r="BF960" s="3"/>
      <c r="BH960" s="25"/>
      <c r="BI960" s="3"/>
      <c r="BL960" s="3"/>
    </row>
    <row r="961">
      <c r="A961" s="27"/>
      <c r="B961" s="29"/>
      <c r="C961" s="3"/>
      <c r="D961" s="27"/>
      <c r="E961" s="29"/>
      <c r="F961" s="3"/>
      <c r="I961" s="3"/>
      <c r="L961" s="3"/>
      <c r="O961" s="3"/>
      <c r="R961" s="5"/>
      <c r="U961" s="3"/>
      <c r="X961" s="3"/>
      <c r="AA961" s="3"/>
      <c r="AE961" s="3"/>
      <c r="AH961" s="3"/>
      <c r="AK961" s="3"/>
      <c r="AN961" s="3"/>
      <c r="AQ961" s="3"/>
      <c r="AT961" s="3"/>
      <c r="AW961" s="3"/>
      <c r="AZ961" s="3"/>
      <c r="BB961" s="25"/>
      <c r="BC961" s="3"/>
      <c r="BE961" s="25"/>
      <c r="BF961" s="3"/>
      <c r="BH961" s="25"/>
      <c r="BI961" s="3"/>
      <c r="BL961" s="3"/>
    </row>
    <row r="962">
      <c r="A962" s="27"/>
      <c r="B962" s="29"/>
      <c r="C962" s="3"/>
      <c r="D962" s="27"/>
      <c r="E962" s="29"/>
      <c r="F962" s="3"/>
      <c r="I962" s="3"/>
      <c r="L962" s="3"/>
      <c r="O962" s="3"/>
      <c r="R962" s="5"/>
      <c r="U962" s="3"/>
      <c r="X962" s="3"/>
      <c r="AA962" s="3"/>
      <c r="AE962" s="3"/>
      <c r="AH962" s="3"/>
      <c r="AK962" s="3"/>
      <c r="AN962" s="3"/>
      <c r="AQ962" s="3"/>
      <c r="AT962" s="3"/>
      <c r="AW962" s="3"/>
      <c r="AZ962" s="3"/>
      <c r="BB962" s="25"/>
      <c r="BC962" s="3"/>
      <c r="BE962" s="25"/>
      <c r="BF962" s="3"/>
      <c r="BH962" s="25"/>
      <c r="BI962" s="3"/>
      <c r="BL962" s="3"/>
    </row>
    <row r="963">
      <c r="A963" s="27"/>
      <c r="B963" s="29"/>
      <c r="C963" s="3"/>
      <c r="D963" s="27"/>
      <c r="E963" s="29"/>
      <c r="F963" s="3"/>
      <c r="I963" s="3"/>
      <c r="L963" s="3"/>
      <c r="O963" s="3"/>
      <c r="R963" s="5"/>
      <c r="U963" s="3"/>
      <c r="X963" s="3"/>
      <c r="AA963" s="3"/>
      <c r="AE963" s="3"/>
      <c r="AH963" s="3"/>
      <c r="AK963" s="3"/>
      <c r="AN963" s="3"/>
      <c r="AQ963" s="3"/>
      <c r="AT963" s="3"/>
      <c r="AW963" s="3"/>
      <c r="AZ963" s="3"/>
      <c r="BB963" s="25"/>
      <c r="BC963" s="3"/>
      <c r="BE963" s="25"/>
      <c r="BF963" s="3"/>
      <c r="BH963" s="25"/>
      <c r="BI963" s="3"/>
      <c r="BL963" s="3"/>
    </row>
    <row r="964">
      <c r="A964" s="27"/>
      <c r="B964" s="29"/>
      <c r="C964" s="3"/>
      <c r="D964" s="27"/>
      <c r="E964" s="29"/>
      <c r="F964" s="3"/>
      <c r="I964" s="3"/>
      <c r="L964" s="3"/>
      <c r="O964" s="3"/>
      <c r="R964" s="5"/>
      <c r="U964" s="3"/>
      <c r="X964" s="3"/>
      <c r="AA964" s="3"/>
      <c r="AE964" s="3"/>
      <c r="AH964" s="3"/>
      <c r="AK964" s="3"/>
      <c r="AN964" s="3"/>
      <c r="AQ964" s="3"/>
      <c r="AT964" s="3"/>
      <c r="AW964" s="3"/>
      <c r="AZ964" s="3"/>
      <c r="BB964" s="25"/>
      <c r="BC964" s="3"/>
      <c r="BE964" s="25"/>
      <c r="BF964" s="3"/>
      <c r="BH964" s="25"/>
      <c r="BI964" s="3"/>
      <c r="BL964" s="3"/>
    </row>
    <row r="965">
      <c r="A965" s="27"/>
      <c r="B965" s="29"/>
      <c r="C965" s="3"/>
      <c r="D965" s="27"/>
      <c r="E965" s="29"/>
      <c r="F965" s="3"/>
      <c r="I965" s="3"/>
      <c r="L965" s="3"/>
      <c r="O965" s="3"/>
      <c r="R965" s="5"/>
      <c r="U965" s="3"/>
      <c r="X965" s="3"/>
      <c r="AA965" s="3"/>
      <c r="AE965" s="3"/>
      <c r="AH965" s="3"/>
      <c r="AK965" s="3"/>
      <c r="AN965" s="3"/>
      <c r="AQ965" s="3"/>
      <c r="AT965" s="3"/>
      <c r="AW965" s="3"/>
      <c r="AZ965" s="3"/>
      <c r="BB965" s="25"/>
      <c r="BC965" s="3"/>
      <c r="BE965" s="25"/>
      <c r="BF965" s="3"/>
      <c r="BH965" s="25"/>
      <c r="BI965" s="3"/>
      <c r="BL965" s="3"/>
    </row>
    <row r="966">
      <c r="A966" s="27"/>
      <c r="B966" s="29"/>
      <c r="C966" s="3"/>
      <c r="D966" s="27"/>
      <c r="E966" s="29"/>
      <c r="F966" s="3"/>
      <c r="I966" s="3"/>
      <c r="L966" s="3"/>
      <c r="O966" s="3"/>
      <c r="R966" s="5"/>
      <c r="U966" s="3"/>
      <c r="X966" s="3"/>
      <c r="AA966" s="3"/>
      <c r="AE966" s="3"/>
      <c r="AH966" s="3"/>
      <c r="AK966" s="3"/>
      <c r="AN966" s="3"/>
      <c r="AQ966" s="3"/>
      <c r="AT966" s="3"/>
      <c r="AW966" s="3"/>
      <c r="AZ966" s="3"/>
      <c r="BB966" s="25"/>
      <c r="BC966" s="3"/>
      <c r="BE966" s="25"/>
      <c r="BF966" s="3"/>
      <c r="BH966" s="25"/>
      <c r="BI966" s="3"/>
      <c r="BL966" s="3"/>
    </row>
    <row r="967">
      <c r="A967" s="27"/>
      <c r="B967" s="29"/>
      <c r="C967" s="3"/>
      <c r="D967" s="27"/>
      <c r="E967" s="29"/>
      <c r="F967" s="3"/>
      <c r="I967" s="3"/>
      <c r="L967" s="3"/>
      <c r="O967" s="3"/>
      <c r="R967" s="5"/>
      <c r="U967" s="3"/>
      <c r="X967" s="3"/>
      <c r="AA967" s="3"/>
      <c r="AE967" s="3"/>
      <c r="AH967" s="3"/>
      <c r="AK967" s="3"/>
      <c r="AN967" s="3"/>
      <c r="AQ967" s="3"/>
      <c r="AT967" s="3"/>
      <c r="AW967" s="3"/>
      <c r="AZ967" s="3"/>
      <c r="BB967" s="25"/>
      <c r="BC967" s="3"/>
      <c r="BE967" s="25"/>
      <c r="BF967" s="3"/>
      <c r="BH967" s="25"/>
      <c r="BI967" s="3"/>
      <c r="BL967" s="3"/>
    </row>
    <row r="968">
      <c r="A968" s="27"/>
      <c r="B968" s="29"/>
      <c r="C968" s="3"/>
      <c r="D968" s="27"/>
      <c r="E968" s="29"/>
      <c r="F968" s="3"/>
      <c r="I968" s="3"/>
      <c r="L968" s="3"/>
      <c r="O968" s="3"/>
      <c r="R968" s="5"/>
      <c r="U968" s="3"/>
      <c r="X968" s="3"/>
      <c r="AA968" s="3"/>
      <c r="AE968" s="3"/>
      <c r="AH968" s="3"/>
      <c r="AK968" s="3"/>
      <c r="AN968" s="3"/>
      <c r="AQ968" s="3"/>
      <c r="AT968" s="3"/>
      <c r="AW968" s="3"/>
      <c r="AZ968" s="3"/>
      <c r="BB968" s="25"/>
      <c r="BC968" s="3"/>
      <c r="BE968" s="25"/>
      <c r="BF968" s="3"/>
      <c r="BH968" s="25"/>
      <c r="BI968" s="3"/>
      <c r="BL968" s="3"/>
    </row>
    <row r="969">
      <c r="A969" s="27"/>
      <c r="B969" s="29"/>
      <c r="C969" s="3"/>
      <c r="D969" s="27"/>
      <c r="E969" s="29"/>
      <c r="F969" s="3"/>
      <c r="I969" s="3"/>
      <c r="L969" s="3"/>
      <c r="O969" s="3"/>
      <c r="R969" s="5"/>
      <c r="U969" s="3"/>
      <c r="X969" s="3"/>
      <c r="AA969" s="3"/>
      <c r="AE969" s="3"/>
      <c r="AH969" s="3"/>
      <c r="AK969" s="3"/>
      <c r="AN969" s="3"/>
      <c r="AQ969" s="3"/>
      <c r="AT969" s="3"/>
      <c r="AW969" s="3"/>
      <c r="AZ969" s="3"/>
      <c r="BB969" s="25"/>
      <c r="BC969" s="3"/>
      <c r="BE969" s="25"/>
      <c r="BF969" s="3"/>
      <c r="BH969" s="25"/>
      <c r="BI969" s="3"/>
      <c r="BL969" s="3"/>
    </row>
    <row r="970">
      <c r="A970" s="27"/>
      <c r="B970" s="29"/>
      <c r="C970" s="3"/>
      <c r="D970" s="27"/>
      <c r="E970" s="29"/>
      <c r="F970" s="3"/>
      <c r="I970" s="3"/>
      <c r="L970" s="3"/>
      <c r="O970" s="3"/>
      <c r="R970" s="5"/>
      <c r="U970" s="3"/>
      <c r="X970" s="3"/>
      <c r="AA970" s="3"/>
      <c r="AE970" s="3"/>
      <c r="AH970" s="3"/>
      <c r="AK970" s="3"/>
      <c r="AN970" s="3"/>
      <c r="AQ970" s="3"/>
      <c r="AT970" s="3"/>
      <c r="AW970" s="3"/>
      <c r="AZ970" s="3"/>
      <c r="BB970" s="25"/>
      <c r="BC970" s="3"/>
      <c r="BE970" s="25"/>
      <c r="BF970" s="3"/>
      <c r="BH970" s="25"/>
      <c r="BI970" s="3"/>
      <c r="BL970" s="3"/>
    </row>
    <row r="971">
      <c r="A971" s="27"/>
      <c r="B971" s="29"/>
      <c r="C971" s="3"/>
      <c r="D971" s="27"/>
      <c r="E971" s="29"/>
      <c r="F971" s="3"/>
      <c r="I971" s="3"/>
      <c r="L971" s="3"/>
      <c r="O971" s="3"/>
      <c r="R971" s="5"/>
      <c r="U971" s="3"/>
      <c r="X971" s="3"/>
      <c r="AA971" s="3"/>
      <c r="AE971" s="3"/>
      <c r="AH971" s="3"/>
      <c r="AK971" s="3"/>
      <c r="AN971" s="3"/>
      <c r="AQ971" s="3"/>
      <c r="AT971" s="3"/>
      <c r="AW971" s="3"/>
      <c r="AZ971" s="3"/>
      <c r="BB971" s="25"/>
      <c r="BC971" s="3"/>
      <c r="BE971" s="25"/>
      <c r="BF971" s="3"/>
      <c r="BH971" s="25"/>
      <c r="BI971" s="3"/>
      <c r="BL971" s="3"/>
    </row>
    <row r="972">
      <c r="A972" s="27"/>
      <c r="B972" s="29"/>
      <c r="C972" s="3"/>
      <c r="D972" s="27"/>
      <c r="E972" s="29"/>
      <c r="F972" s="3"/>
      <c r="I972" s="3"/>
      <c r="L972" s="3"/>
      <c r="O972" s="3"/>
      <c r="R972" s="5"/>
      <c r="U972" s="3"/>
      <c r="X972" s="3"/>
      <c r="AA972" s="3"/>
      <c r="AE972" s="3"/>
      <c r="AH972" s="3"/>
      <c r="AK972" s="3"/>
      <c r="AN972" s="3"/>
      <c r="AQ972" s="3"/>
      <c r="AT972" s="3"/>
      <c r="AW972" s="3"/>
      <c r="AZ972" s="3"/>
      <c r="BB972" s="25"/>
      <c r="BC972" s="3"/>
      <c r="BE972" s="25"/>
      <c r="BF972" s="3"/>
      <c r="BH972" s="25"/>
      <c r="BI972" s="3"/>
      <c r="BL972" s="3"/>
    </row>
    <row r="973">
      <c r="A973" s="27"/>
      <c r="B973" s="29"/>
      <c r="C973" s="3"/>
      <c r="D973" s="27"/>
      <c r="E973" s="29"/>
      <c r="F973" s="3"/>
      <c r="I973" s="3"/>
      <c r="L973" s="3"/>
      <c r="O973" s="3"/>
      <c r="R973" s="5"/>
      <c r="U973" s="3"/>
      <c r="X973" s="3"/>
      <c r="AA973" s="3"/>
      <c r="AE973" s="3"/>
      <c r="AH973" s="3"/>
      <c r="AK973" s="3"/>
      <c r="AN973" s="3"/>
      <c r="AQ973" s="3"/>
      <c r="AT973" s="3"/>
      <c r="AW973" s="3"/>
      <c r="AZ973" s="3"/>
      <c r="BB973" s="25"/>
      <c r="BC973" s="3"/>
      <c r="BE973" s="25"/>
      <c r="BF973" s="3"/>
      <c r="BH973" s="25"/>
      <c r="BI973" s="3"/>
      <c r="BL973" s="3"/>
    </row>
    <row r="974">
      <c r="A974" s="27"/>
      <c r="B974" s="29"/>
      <c r="C974" s="3"/>
      <c r="D974" s="27"/>
      <c r="E974" s="29"/>
      <c r="F974" s="3"/>
      <c r="I974" s="3"/>
      <c r="L974" s="3"/>
      <c r="O974" s="3"/>
      <c r="R974" s="5"/>
      <c r="U974" s="3"/>
      <c r="X974" s="3"/>
      <c r="AA974" s="3"/>
      <c r="AE974" s="3"/>
      <c r="AH974" s="3"/>
      <c r="AK974" s="3"/>
      <c r="AN974" s="3"/>
      <c r="AQ974" s="3"/>
      <c r="AT974" s="3"/>
      <c r="AW974" s="3"/>
      <c r="AZ974" s="3"/>
      <c r="BB974" s="25"/>
      <c r="BC974" s="3"/>
      <c r="BE974" s="25"/>
      <c r="BF974" s="3"/>
      <c r="BH974" s="25"/>
      <c r="BI974" s="3"/>
      <c r="BL974" s="3"/>
    </row>
    <row r="975">
      <c r="A975" s="27"/>
      <c r="B975" s="29"/>
      <c r="C975" s="3"/>
      <c r="D975" s="27"/>
      <c r="E975" s="29"/>
      <c r="F975" s="3"/>
      <c r="I975" s="3"/>
      <c r="L975" s="3"/>
      <c r="O975" s="3"/>
      <c r="R975" s="5"/>
      <c r="U975" s="3"/>
      <c r="X975" s="3"/>
      <c r="AA975" s="3"/>
      <c r="AE975" s="3"/>
      <c r="AH975" s="3"/>
      <c r="AK975" s="3"/>
      <c r="AN975" s="3"/>
      <c r="AQ975" s="3"/>
      <c r="AT975" s="3"/>
      <c r="AW975" s="3"/>
      <c r="AZ975" s="3"/>
      <c r="BB975" s="25"/>
      <c r="BC975" s="3"/>
      <c r="BE975" s="25"/>
      <c r="BF975" s="3"/>
      <c r="BH975" s="25"/>
      <c r="BI975" s="3"/>
      <c r="BL975" s="3"/>
    </row>
    <row r="976">
      <c r="A976" s="27"/>
      <c r="B976" s="29"/>
      <c r="C976" s="3"/>
      <c r="D976" s="27"/>
      <c r="E976" s="29"/>
      <c r="F976" s="3"/>
      <c r="I976" s="3"/>
      <c r="L976" s="3"/>
      <c r="O976" s="3"/>
      <c r="R976" s="5"/>
      <c r="U976" s="3"/>
      <c r="X976" s="3"/>
      <c r="AA976" s="3"/>
      <c r="AE976" s="3"/>
      <c r="AH976" s="3"/>
      <c r="AK976" s="3"/>
      <c r="AN976" s="3"/>
      <c r="AQ976" s="3"/>
      <c r="AT976" s="3"/>
      <c r="AW976" s="3"/>
      <c r="AZ976" s="3"/>
      <c r="BB976" s="25"/>
      <c r="BC976" s="3"/>
      <c r="BE976" s="25"/>
      <c r="BF976" s="3"/>
      <c r="BH976" s="25"/>
      <c r="BI976" s="3"/>
      <c r="BL976" s="3"/>
    </row>
    <row r="977">
      <c r="A977" s="27"/>
      <c r="B977" s="29"/>
      <c r="C977" s="3"/>
      <c r="D977" s="27"/>
      <c r="E977" s="29"/>
      <c r="F977" s="3"/>
      <c r="I977" s="3"/>
      <c r="L977" s="3"/>
      <c r="O977" s="3"/>
      <c r="R977" s="5"/>
      <c r="U977" s="3"/>
      <c r="X977" s="3"/>
      <c r="AA977" s="3"/>
      <c r="AE977" s="3"/>
      <c r="AH977" s="3"/>
      <c r="AK977" s="3"/>
      <c r="AN977" s="3"/>
      <c r="AQ977" s="3"/>
      <c r="AT977" s="3"/>
      <c r="AW977" s="3"/>
      <c r="AZ977" s="3"/>
      <c r="BB977" s="25"/>
      <c r="BC977" s="3"/>
      <c r="BE977" s="25"/>
      <c r="BF977" s="3"/>
      <c r="BH977" s="25"/>
      <c r="BI977" s="3"/>
      <c r="BL977" s="3"/>
    </row>
    <row r="978">
      <c r="A978" s="27"/>
      <c r="B978" s="29"/>
      <c r="C978" s="3"/>
      <c r="D978" s="27"/>
      <c r="E978" s="29"/>
      <c r="F978" s="3"/>
      <c r="I978" s="3"/>
      <c r="L978" s="3"/>
      <c r="O978" s="3"/>
      <c r="R978" s="5"/>
      <c r="U978" s="3"/>
      <c r="X978" s="3"/>
      <c r="AA978" s="3"/>
      <c r="AE978" s="3"/>
      <c r="AH978" s="3"/>
      <c r="AK978" s="3"/>
      <c r="AN978" s="3"/>
      <c r="AQ978" s="3"/>
      <c r="AT978" s="3"/>
      <c r="AW978" s="3"/>
      <c r="AZ978" s="3"/>
      <c r="BB978" s="25"/>
      <c r="BC978" s="3"/>
      <c r="BE978" s="25"/>
      <c r="BF978" s="3"/>
      <c r="BH978" s="25"/>
      <c r="BI978" s="3"/>
      <c r="BL978" s="3"/>
    </row>
    <row r="979">
      <c r="A979" s="27"/>
      <c r="B979" s="29"/>
      <c r="C979" s="3"/>
      <c r="D979" s="27"/>
      <c r="E979" s="29"/>
      <c r="F979" s="3"/>
      <c r="I979" s="3"/>
      <c r="L979" s="3"/>
      <c r="O979" s="3"/>
      <c r="R979" s="5"/>
      <c r="U979" s="3"/>
      <c r="X979" s="3"/>
      <c r="AA979" s="3"/>
      <c r="AE979" s="3"/>
      <c r="AH979" s="3"/>
      <c r="AK979" s="3"/>
      <c r="AN979" s="3"/>
      <c r="AQ979" s="3"/>
      <c r="AT979" s="3"/>
      <c r="AW979" s="3"/>
      <c r="AZ979" s="3"/>
      <c r="BB979" s="25"/>
      <c r="BC979" s="3"/>
      <c r="BE979" s="25"/>
      <c r="BF979" s="3"/>
      <c r="BH979" s="25"/>
      <c r="BI979" s="3"/>
      <c r="BL979" s="3"/>
    </row>
    <row r="980">
      <c r="A980" s="27"/>
      <c r="B980" s="29"/>
      <c r="C980" s="3"/>
      <c r="D980" s="27"/>
      <c r="E980" s="29"/>
      <c r="F980" s="3"/>
      <c r="I980" s="3"/>
      <c r="L980" s="3"/>
      <c r="O980" s="3"/>
      <c r="R980" s="5"/>
      <c r="U980" s="3"/>
      <c r="X980" s="3"/>
      <c r="AA980" s="3"/>
      <c r="AE980" s="3"/>
      <c r="AH980" s="3"/>
      <c r="AK980" s="3"/>
      <c r="AN980" s="3"/>
      <c r="AQ980" s="3"/>
      <c r="AT980" s="3"/>
      <c r="AW980" s="3"/>
      <c r="AZ980" s="3"/>
      <c r="BB980" s="25"/>
      <c r="BC980" s="3"/>
      <c r="BE980" s="25"/>
      <c r="BF980" s="3"/>
      <c r="BH980" s="25"/>
      <c r="BI980" s="3"/>
      <c r="BL980" s="3"/>
    </row>
    <row r="981">
      <c r="A981" s="27"/>
      <c r="B981" s="29"/>
      <c r="C981" s="3"/>
      <c r="D981" s="27"/>
      <c r="E981" s="29"/>
      <c r="F981" s="3"/>
      <c r="I981" s="3"/>
      <c r="L981" s="3"/>
      <c r="O981" s="3"/>
      <c r="R981" s="5"/>
      <c r="U981" s="3"/>
      <c r="X981" s="3"/>
      <c r="AA981" s="3"/>
      <c r="AE981" s="3"/>
      <c r="AH981" s="3"/>
      <c r="AK981" s="3"/>
      <c r="AN981" s="3"/>
      <c r="AQ981" s="3"/>
      <c r="AT981" s="3"/>
      <c r="AW981" s="3"/>
      <c r="AZ981" s="3"/>
      <c r="BB981" s="25"/>
      <c r="BC981" s="3"/>
      <c r="BE981" s="25"/>
      <c r="BF981" s="3"/>
      <c r="BH981" s="25"/>
      <c r="BI981" s="3"/>
      <c r="BL981" s="3"/>
    </row>
    <row r="982">
      <c r="A982" s="27"/>
      <c r="B982" s="29"/>
      <c r="C982" s="3"/>
      <c r="D982" s="27"/>
      <c r="E982" s="29"/>
      <c r="F982" s="3"/>
      <c r="I982" s="3"/>
      <c r="L982" s="3"/>
      <c r="O982" s="3"/>
      <c r="R982" s="5"/>
      <c r="U982" s="3"/>
      <c r="X982" s="3"/>
      <c r="AA982" s="3"/>
      <c r="AE982" s="3"/>
      <c r="AH982" s="3"/>
      <c r="AK982" s="3"/>
      <c r="AN982" s="3"/>
      <c r="AQ982" s="3"/>
      <c r="AT982" s="3"/>
      <c r="AW982" s="3"/>
      <c r="AZ982" s="3"/>
      <c r="BB982" s="25"/>
      <c r="BC982" s="3"/>
      <c r="BE982" s="25"/>
      <c r="BF982" s="3"/>
      <c r="BH982" s="25"/>
      <c r="BI982" s="3"/>
      <c r="BL982" s="3"/>
    </row>
    <row r="983">
      <c r="A983" s="27"/>
      <c r="B983" s="29"/>
      <c r="C983" s="3"/>
      <c r="D983" s="27"/>
      <c r="E983" s="29"/>
      <c r="F983" s="3"/>
      <c r="I983" s="3"/>
      <c r="L983" s="3"/>
      <c r="O983" s="3"/>
      <c r="R983" s="5"/>
      <c r="U983" s="3"/>
      <c r="X983" s="3"/>
      <c r="AA983" s="3"/>
      <c r="AE983" s="3"/>
      <c r="AH983" s="3"/>
      <c r="AK983" s="3"/>
      <c r="AN983" s="3"/>
      <c r="AQ983" s="3"/>
      <c r="AT983" s="3"/>
      <c r="AW983" s="3"/>
      <c r="AZ983" s="3"/>
      <c r="BB983" s="25"/>
      <c r="BC983" s="3"/>
      <c r="BE983" s="25"/>
      <c r="BF983" s="3"/>
      <c r="BH983" s="25"/>
      <c r="BI983" s="3"/>
      <c r="BL983" s="3"/>
    </row>
    <row r="984">
      <c r="A984" s="27"/>
      <c r="B984" s="29"/>
      <c r="C984" s="3"/>
      <c r="D984" s="27"/>
      <c r="E984" s="29"/>
      <c r="F984" s="3"/>
      <c r="I984" s="3"/>
      <c r="L984" s="3"/>
      <c r="O984" s="3"/>
      <c r="R984" s="5"/>
      <c r="U984" s="3"/>
      <c r="X984" s="3"/>
      <c r="AA984" s="3"/>
      <c r="AE984" s="3"/>
      <c r="AH984" s="3"/>
      <c r="AK984" s="3"/>
      <c r="AN984" s="3"/>
      <c r="AQ984" s="3"/>
      <c r="AT984" s="3"/>
      <c r="AW984" s="3"/>
      <c r="AZ984" s="3"/>
      <c r="BB984" s="25"/>
      <c r="BC984" s="3"/>
      <c r="BE984" s="25"/>
      <c r="BF984" s="3"/>
      <c r="BH984" s="25"/>
      <c r="BI984" s="3"/>
      <c r="BL984" s="3"/>
    </row>
    <row r="985">
      <c r="A985" s="27"/>
      <c r="B985" s="29"/>
      <c r="C985" s="3"/>
      <c r="D985" s="27"/>
      <c r="E985" s="29"/>
      <c r="F985" s="3"/>
      <c r="I985" s="3"/>
      <c r="L985" s="3"/>
      <c r="O985" s="3"/>
      <c r="R985" s="5"/>
      <c r="U985" s="3"/>
      <c r="X985" s="3"/>
      <c r="AA985" s="3"/>
      <c r="AE985" s="3"/>
      <c r="AH985" s="3"/>
      <c r="AK985" s="3"/>
      <c r="AN985" s="3"/>
      <c r="AQ985" s="3"/>
      <c r="AT985" s="3"/>
      <c r="AW985" s="3"/>
      <c r="AZ985" s="3"/>
      <c r="BB985" s="25"/>
      <c r="BC985" s="3"/>
      <c r="BE985" s="25"/>
      <c r="BF985" s="3"/>
      <c r="BH985" s="25"/>
      <c r="BI985" s="3"/>
      <c r="BL985" s="3"/>
    </row>
    <row r="986">
      <c r="A986" s="27"/>
      <c r="B986" s="29"/>
      <c r="C986" s="3"/>
      <c r="D986" s="27"/>
      <c r="E986" s="29"/>
      <c r="F986" s="3"/>
      <c r="I986" s="3"/>
      <c r="L986" s="3"/>
      <c r="O986" s="3"/>
      <c r="R986" s="5"/>
      <c r="U986" s="3"/>
      <c r="X986" s="3"/>
      <c r="AA986" s="3"/>
      <c r="AE986" s="3"/>
      <c r="AH986" s="3"/>
      <c r="AK986" s="3"/>
      <c r="AN986" s="3"/>
      <c r="AQ986" s="3"/>
      <c r="AT986" s="3"/>
      <c r="AW986" s="3"/>
      <c r="AZ986" s="3"/>
      <c r="BB986" s="25"/>
      <c r="BC986" s="3"/>
      <c r="BE986" s="25"/>
      <c r="BF986" s="3"/>
      <c r="BH986" s="25"/>
      <c r="BI986" s="3"/>
      <c r="BL986" s="3"/>
    </row>
    <row r="987">
      <c r="A987" s="27"/>
      <c r="B987" s="29"/>
      <c r="C987" s="3"/>
      <c r="D987" s="27"/>
      <c r="E987" s="29"/>
      <c r="F987" s="3"/>
      <c r="I987" s="3"/>
      <c r="L987" s="3"/>
      <c r="O987" s="3"/>
      <c r="R987" s="5"/>
      <c r="U987" s="3"/>
      <c r="X987" s="3"/>
      <c r="AA987" s="3"/>
      <c r="AE987" s="3"/>
      <c r="AH987" s="3"/>
      <c r="AK987" s="3"/>
      <c r="AN987" s="3"/>
      <c r="AQ987" s="3"/>
      <c r="AT987" s="3"/>
      <c r="AW987" s="3"/>
      <c r="AZ987" s="3"/>
      <c r="BB987" s="25"/>
      <c r="BC987" s="3"/>
      <c r="BE987" s="25"/>
      <c r="BF987" s="3"/>
      <c r="BH987" s="25"/>
      <c r="BI987" s="3"/>
      <c r="BL987" s="3"/>
    </row>
    <row r="988">
      <c r="A988" s="27"/>
      <c r="B988" s="29"/>
      <c r="C988" s="3"/>
      <c r="D988" s="27"/>
      <c r="E988" s="29"/>
      <c r="F988" s="3"/>
      <c r="I988" s="3"/>
      <c r="L988" s="3"/>
      <c r="O988" s="3"/>
      <c r="R988" s="5"/>
      <c r="U988" s="3"/>
      <c r="X988" s="3"/>
      <c r="AA988" s="3"/>
      <c r="AE988" s="3"/>
      <c r="AH988" s="3"/>
      <c r="AK988" s="3"/>
      <c r="AN988" s="3"/>
      <c r="AQ988" s="3"/>
      <c r="AT988" s="3"/>
      <c r="AW988" s="3"/>
      <c r="AZ988" s="3"/>
      <c r="BB988" s="25"/>
      <c r="BC988" s="3"/>
      <c r="BE988" s="25"/>
      <c r="BF988" s="3"/>
      <c r="BH988" s="25"/>
      <c r="BI988" s="3"/>
      <c r="BL988" s="3"/>
    </row>
    <row r="989">
      <c r="A989" s="27"/>
      <c r="B989" s="29"/>
      <c r="C989" s="3"/>
      <c r="D989" s="27"/>
      <c r="E989" s="29"/>
      <c r="F989" s="3"/>
      <c r="I989" s="3"/>
      <c r="L989" s="3"/>
      <c r="O989" s="3"/>
      <c r="R989" s="5"/>
      <c r="U989" s="3"/>
      <c r="X989" s="3"/>
      <c r="AA989" s="3"/>
      <c r="AE989" s="3"/>
      <c r="AH989" s="3"/>
      <c r="AK989" s="3"/>
      <c r="AN989" s="3"/>
      <c r="AQ989" s="3"/>
      <c r="AT989" s="3"/>
      <c r="AW989" s="3"/>
      <c r="AZ989" s="3"/>
      <c r="BB989" s="25"/>
      <c r="BC989" s="3"/>
      <c r="BE989" s="25"/>
      <c r="BF989" s="3"/>
      <c r="BH989" s="25"/>
      <c r="BI989" s="3"/>
      <c r="BL989" s="3"/>
    </row>
    <row r="990">
      <c r="A990" s="27"/>
      <c r="B990" s="29"/>
      <c r="C990" s="3"/>
      <c r="D990" s="27"/>
      <c r="E990" s="29"/>
      <c r="F990" s="3"/>
      <c r="I990" s="3"/>
      <c r="L990" s="3"/>
      <c r="O990" s="3"/>
      <c r="R990" s="5"/>
      <c r="U990" s="3"/>
      <c r="X990" s="3"/>
      <c r="AA990" s="3"/>
      <c r="AE990" s="3"/>
      <c r="AH990" s="3"/>
      <c r="AK990" s="3"/>
      <c r="AN990" s="3"/>
      <c r="AQ990" s="3"/>
      <c r="AT990" s="3"/>
      <c r="AW990" s="3"/>
      <c r="AZ990" s="3"/>
      <c r="BB990" s="25"/>
      <c r="BC990" s="3"/>
      <c r="BE990" s="25"/>
      <c r="BF990" s="3"/>
      <c r="BH990" s="25"/>
      <c r="BI990" s="3"/>
      <c r="BL990" s="3"/>
    </row>
    <row r="991">
      <c r="A991" s="27"/>
      <c r="B991" s="29"/>
      <c r="C991" s="3"/>
      <c r="D991" s="27"/>
      <c r="E991" s="29"/>
      <c r="F991" s="3"/>
      <c r="I991" s="3"/>
      <c r="L991" s="3"/>
      <c r="O991" s="3"/>
      <c r="R991" s="5"/>
      <c r="U991" s="3"/>
      <c r="X991" s="3"/>
      <c r="AA991" s="3"/>
      <c r="AE991" s="3"/>
      <c r="AH991" s="3"/>
      <c r="AK991" s="3"/>
      <c r="AN991" s="3"/>
      <c r="AQ991" s="3"/>
      <c r="AT991" s="3"/>
      <c r="AW991" s="3"/>
      <c r="AZ991" s="3"/>
      <c r="BB991" s="25"/>
      <c r="BC991" s="3"/>
      <c r="BE991" s="25"/>
      <c r="BF991" s="3"/>
      <c r="BH991" s="25"/>
      <c r="BI991" s="3"/>
      <c r="BL991" s="3"/>
    </row>
    <row r="992">
      <c r="A992" s="27"/>
      <c r="B992" s="29"/>
      <c r="C992" s="3"/>
      <c r="D992" s="27"/>
      <c r="E992" s="29"/>
      <c r="F992" s="3"/>
      <c r="I992" s="3"/>
      <c r="L992" s="3"/>
      <c r="O992" s="3"/>
      <c r="R992" s="5"/>
      <c r="U992" s="3"/>
      <c r="X992" s="3"/>
      <c r="AA992" s="3"/>
      <c r="AE992" s="3"/>
      <c r="AH992" s="3"/>
      <c r="AK992" s="3"/>
      <c r="AN992" s="3"/>
      <c r="AQ992" s="3"/>
      <c r="AT992" s="3"/>
      <c r="AW992" s="3"/>
      <c r="AZ992" s="3"/>
      <c r="BB992" s="25"/>
      <c r="BC992" s="3"/>
      <c r="BE992" s="25"/>
      <c r="BF992" s="3"/>
      <c r="BH992" s="25"/>
      <c r="BI992" s="3"/>
      <c r="BL992" s="3"/>
    </row>
    <row r="993">
      <c r="A993" s="27"/>
      <c r="B993" s="29"/>
      <c r="C993" s="3"/>
      <c r="D993" s="27"/>
      <c r="E993" s="29"/>
      <c r="F993" s="3"/>
      <c r="I993" s="3"/>
      <c r="L993" s="3"/>
      <c r="O993" s="3"/>
      <c r="R993" s="5"/>
      <c r="U993" s="3"/>
      <c r="X993" s="3"/>
      <c r="AA993" s="3"/>
      <c r="AE993" s="3"/>
      <c r="AH993" s="3"/>
      <c r="AK993" s="3"/>
      <c r="AN993" s="3"/>
      <c r="AQ993" s="3"/>
      <c r="AT993" s="3"/>
      <c r="AW993" s="3"/>
      <c r="AZ993" s="3"/>
      <c r="BB993" s="25"/>
      <c r="BC993" s="3"/>
      <c r="BE993" s="25"/>
      <c r="BF993" s="3"/>
      <c r="BH993" s="25"/>
      <c r="BI993" s="3"/>
      <c r="BL993" s="3"/>
    </row>
    <row r="994">
      <c r="A994" s="27"/>
      <c r="B994" s="29"/>
      <c r="C994" s="3"/>
      <c r="D994" s="27"/>
      <c r="E994" s="29"/>
      <c r="F994" s="3"/>
      <c r="I994" s="3"/>
      <c r="L994" s="3"/>
      <c r="O994" s="3"/>
      <c r="R994" s="5"/>
      <c r="U994" s="3"/>
      <c r="X994" s="3"/>
      <c r="AA994" s="3"/>
      <c r="AE994" s="3"/>
      <c r="AH994" s="3"/>
      <c r="AK994" s="3"/>
      <c r="AN994" s="3"/>
      <c r="AQ994" s="3"/>
      <c r="AT994" s="3"/>
      <c r="AW994" s="3"/>
      <c r="AZ994" s="3"/>
      <c r="BB994" s="25"/>
      <c r="BC994" s="3"/>
      <c r="BE994" s="25"/>
      <c r="BF994" s="3"/>
      <c r="BH994" s="25"/>
      <c r="BI994" s="3"/>
      <c r="BL994" s="3"/>
    </row>
    <row r="995">
      <c r="A995" s="27"/>
      <c r="B995" s="29"/>
      <c r="C995" s="3"/>
      <c r="D995" s="27"/>
      <c r="E995" s="29"/>
      <c r="F995" s="3"/>
      <c r="I995" s="3"/>
      <c r="L995" s="3"/>
      <c r="O995" s="3"/>
      <c r="R995" s="5"/>
      <c r="U995" s="3"/>
      <c r="X995" s="3"/>
      <c r="AA995" s="3"/>
      <c r="AE995" s="3"/>
      <c r="AH995" s="3"/>
      <c r="AK995" s="3"/>
      <c r="AN995" s="3"/>
      <c r="AQ995" s="3"/>
      <c r="AT995" s="3"/>
      <c r="AW995" s="3"/>
      <c r="AZ995" s="3"/>
      <c r="BB995" s="25"/>
      <c r="BC995" s="3"/>
      <c r="BE995" s="25"/>
      <c r="BF995" s="3"/>
      <c r="BH995" s="25"/>
      <c r="BI995" s="3"/>
      <c r="BL995" s="3"/>
    </row>
    <row r="996">
      <c r="A996" s="27"/>
      <c r="B996" s="29"/>
      <c r="C996" s="3"/>
      <c r="D996" s="27"/>
      <c r="E996" s="29"/>
      <c r="F996" s="3"/>
      <c r="I996" s="3"/>
      <c r="L996" s="3"/>
      <c r="O996" s="3"/>
      <c r="R996" s="5"/>
      <c r="U996" s="3"/>
      <c r="X996" s="3"/>
      <c r="AA996" s="3"/>
      <c r="AE996" s="3"/>
      <c r="AH996" s="3"/>
      <c r="AK996" s="3"/>
      <c r="AN996" s="3"/>
      <c r="AQ996" s="3"/>
      <c r="AT996" s="3"/>
      <c r="AW996" s="3"/>
      <c r="AZ996" s="3"/>
      <c r="BB996" s="25"/>
      <c r="BC996" s="3"/>
      <c r="BE996" s="25"/>
      <c r="BF996" s="3"/>
      <c r="BH996" s="25"/>
      <c r="BI996" s="3"/>
      <c r="BL996" s="3"/>
    </row>
    <row r="997">
      <c r="A997" s="27"/>
      <c r="B997" s="29"/>
      <c r="C997" s="3"/>
      <c r="D997" s="27"/>
      <c r="E997" s="29"/>
      <c r="F997" s="3"/>
      <c r="I997" s="3"/>
      <c r="L997" s="3"/>
      <c r="O997" s="3"/>
      <c r="R997" s="5"/>
      <c r="U997" s="3"/>
      <c r="X997" s="3"/>
      <c r="AA997" s="3"/>
      <c r="AE997" s="3"/>
      <c r="AH997" s="3"/>
      <c r="AK997" s="3"/>
      <c r="AN997" s="3"/>
      <c r="AQ997" s="3"/>
      <c r="AT997" s="3"/>
      <c r="AW997" s="3"/>
      <c r="AZ997" s="3"/>
      <c r="BB997" s="25"/>
      <c r="BC997" s="3"/>
      <c r="BE997" s="25"/>
      <c r="BF997" s="3"/>
      <c r="BH997" s="25"/>
      <c r="BI997" s="3"/>
      <c r="BL997" s="3"/>
    </row>
    <row r="998">
      <c r="A998" s="27"/>
      <c r="B998" s="29"/>
      <c r="C998" s="3"/>
      <c r="D998" s="27"/>
      <c r="E998" s="29"/>
      <c r="F998" s="3"/>
      <c r="I998" s="3"/>
      <c r="L998" s="3"/>
      <c r="O998" s="3"/>
      <c r="R998" s="5"/>
      <c r="U998" s="3"/>
      <c r="X998" s="3"/>
      <c r="AA998" s="3"/>
      <c r="AE998" s="3"/>
      <c r="AH998" s="3"/>
      <c r="AK998" s="3"/>
      <c r="AN998" s="3"/>
      <c r="AQ998" s="3"/>
      <c r="AT998" s="3"/>
      <c r="AW998" s="3"/>
      <c r="AZ998" s="3"/>
      <c r="BB998" s="25"/>
      <c r="BC998" s="3"/>
      <c r="BE998" s="25"/>
      <c r="BF998" s="3"/>
      <c r="BH998" s="25"/>
      <c r="BI998" s="3"/>
      <c r="BL998" s="3"/>
    </row>
    <row r="999">
      <c r="A999" s="27"/>
      <c r="B999" s="29"/>
      <c r="C999" s="3"/>
      <c r="D999" s="27"/>
      <c r="E999" s="29"/>
      <c r="F999" s="3"/>
      <c r="I999" s="3"/>
      <c r="L999" s="3"/>
      <c r="O999" s="3"/>
      <c r="R999" s="5"/>
      <c r="U999" s="3"/>
      <c r="X999" s="3"/>
      <c r="AA999" s="3"/>
      <c r="AE999" s="3"/>
      <c r="AH999" s="3"/>
      <c r="AK999" s="3"/>
      <c r="AN999" s="3"/>
      <c r="AQ999" s="3"/>
      <c r="AT999" s="3"/>
      <c r="AW999" s="3"/>
      <c r="AZ999" s="3"/>
      <c r="BB999" s="25"/>
      <c r="BC999" s="3"/>
      <c r="BE999" s="25"/>
      <c r="BF999" s="3"/>
      <c r="BH999" s="25"/>
      <c r="BI999" s="3"/>
      <c r="BL999" s="3"/>
    </row>
    <row r="1000">
      <c r="A1000" s="27"/>
      <c r="B1000" s="29"/>
      <c r="C1000" s="3"/>
      <c r="D1000" s="27"/>
      <c r="E1000" s="29"/>
      <c r="F1000" s="3"/>
      <c r="I1000" s="3"/>
      <c r="L1000" s="3"/>
      <c r="O1000" s="3"/>
      <c r="R1000" s="5"/>
      <c r="U1000" s="3"/>
      <c r="X1000" s="3"/>
      <c r="AA1000" s="3"/>
      <c r="AE1000" s="3"/>
      <c r="AH1000" s="3"/>
      <c r="AK1000" s="3"/>
      <c r="AN1000" s="3"/>
      <c r="AQ1000" s="3"/>
      <c r="AT1000" s="3"/>
      <c r="AW1000" s="3"/>
      <c r="AZ1000" s="3"/>
      <c r="BB1000" s="25"/>
      <c r="BC1000" s="3"/>
      <c r="BE1000" s="25"/>
      <c r="BF1000" s="3"/>
      <c r="BH1000" s="25"/>
      <c r="BI1000" s="3"/>
      <c r="BL1000" s="3"/>
    </row>
    <row r="1001">
      <c r="A1001" s="27"/>
      <c r="B1001" s="29"/>
      <c r="C1001" s="3"/>
      <c r="D1001" s="27"/>
      <c r="E1001" s="29"/>
      <c r="F1001" s="3"/>
      <c r="I1001" s="3"/>
      <c r="L1001" s="3"/>
      <c r="O1001" s="3"/>
      <c r="R1001" s="5"/>
      <c r="U1001" s="3"/>
      <c r="X1001" s="3"/>
      <c r="AA1001" s="3"/>
      <c r="AE1001" s="3"/>
      <c r="AH1001" s="3"/>
      <c r="AK1001" s="3"/>
      <c r="AN1001" s="3"/>
      <c r="AQ1001" s="3"/>
      <c r="AT1001" s="3"/>
      <c r="AW1001" s="3"/>
      <c r="AZ1001" s="3"/>
      <c r="BB1001" s="25"/>
      <c r="BC1001" s="3"/>
      <c r="BE1001" s="25"/>
      <c r="BF1001" s="3"/>
      <c r="BH1001" s="25"/>
      <c r="BI1001" s="3"/>
      <c r="BL1001"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4" max="4" width="27.13"/>
    <col customWidth="1" min="7" max="8" width="20.0"/>
    <col customWidth="1" min="10" max="10" width="20.0"/>
    <col customWidth="1" min="11" max="11" width="15.13"/>
    <col customWidth="1" min="13" max="13" width="20.0"/>
    <col customWidth="1" min="19" max="19" width="19.0"/>
    <col customWidth="1" min="22" max="22" width="27.13"/>
    <col customWidth="1" min="31" max="31" width="28.13"/>
    <col customWidth="1" min="34" max="34" width="14.13"/>
    <col customWidth="1" min="43" max="43" width="16.5"/>
    <col customWidth="1" min="52" max="52" width="14.13"/>
    <col customWidth="1" min="58" max="58" width="14.63"/>
    <col customWidth="1" min="61" max="61" width="15.5"/>
    <col customWidth="1" min="85" max="85" width="24.88"/>
    <col customWidth="1" min="88" max="88" width="29.5"/>
    <col customWidth="1" min="97" max="97" width="15.0"/>
    <col customWidth="1" min="100" max="100" width="36.63"/>
    <col customWidth="1" min="106" max="106" width="15.0"/>
    <col customWidth="1" min="109" max="109" width="22.13"/>
    <col customWidth="1" min="115" max="115" width="15.5"/>
    <col customWidth="1" min="121" max="121" width="29.13"/>
    <col customWidth="1" min="124" max="124" width="21.63"/>
    <col customWidth="1" min="133" max="133" width="15.63"/>
    <col customWidth="1" min="136" max="136" width="15.38"/>
    <col customWidth="1" min="151" max="151" width="20.75"/>
    <col customWidth="1" min="166" max="166" width="29.13"/>
    <col customWidth="1" min="172" max="172" width="14.25"/>
    <col customWidth="1" min="175" max="175" width="13.88"/>
    <col customWidth="1" min="184" max="184" width="21.75"/>
    <col customWidth="1" min="190" max="190" width="15.25"/>
  </cols>
  <sheetData>
    <row r="1">
      <c r="A1" s="1" t="s">
        <v>3627</v>
      </c>
      <c r="B1" s="1"/>
      <c r="C1" s="55"/>
      <c r="E1" s="1"/>
      <c r="F1" s="55"/>
      <c r="I1" s="55"/>
      <c r="L1" s="55"/>
      <c r="O1" s="25"/>
      <c r="R1" s="25"/>
      <c r="U1" s="25"/>
      <c r="X1" s="25"/>
      <c r="AA1" s="25"/>
      <c r="AD1" s="25"/>
      <c r="AE1" s="4" t="s">
        <v>3628</v>
      </c>
      <c r="BF1" s="4" t="s">
        <v>3436</v>
      </c>
      <c r="CG1" s="4" t="s">
        <v>3629</v>
      </c>
      <c r="CV1" s="4" t="s">
        <v>3630</v>
      </c>
      <c r="DQ1" s="4" t="s">
        <v>3631</v>
      </c>
      <c r="EU1" s="4" t="s">
        <v>3632</v>
      </c>
      <c r="FJ1" s="4" t="s">
        <v>3633</v>
      </c>
    </row>
    <row r="2">
      <c r="A2" s="55"/>
      <c r="B2" s="55"/>
      <c r="C2" s="55"/>
      <c r="D2" s="53"/>
      <c r="E2" s="25"/>
      <c r="F2" s="55"/>
      <c r="G2" s="53"/>
      <c r="H2" s="25"/>
      <c r="I2" s="55"/>
      <c r="J2" s="53"/>
      <c r="K2" s="25"/>
      <c r="L2" s="55"/>
      <c r="M2" s="53"/>
      <c r="N2" s="25"/>
      <c r="O2" s="25"/>
      <c r="P2" s="53"/>
      <c r="Q2" s="25"/>
      <c r="R2" s="25"/>
      <c r="S2" s="53"/>
      <c r="T2" s="25"/>
      <c r="U2" s="25"/>
      <c r="V2" s="53"/>
      <c r="W2" s="25"/>
      <c r="X2" s="25"/>
      <c r="Y2" s="53"/>
      <c r="Z2" s="25"/>
      <c r="AA2" s="25"/>
      <c r="AB2" s="53"/>
      <c r="AC2" s="25"/>
      <c r="AD2" s="25"/>
      <c r="AE2" s="55"/>
      <c r="AF2" s="5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row>
    <row r="3">
      <c r="A3" s="6" t="s">
        <v>3634</v>
      </c>
      <c r="B3" s="6" t="s">
        <v>3635</v>
      </c>
      <c r="C3" s="10"/>
      <c r="D3" s="6" t="s">
        <v>3636</v>
      </c>
      <c r="E3" s="6" t="s">
        <v>3635</v>
      </c>
      <c r="G3" s="6" t="s">
        <v>3637</v>
      </c>
      <c r="H3" s="6" t="s">
        <v>3635</v>
      </c>
      <c r="I3" s="10"/>
      <c r="J3" s="6" t="s">
        <v>3638</v>
      </c>
      <c r="K3" s="6" t="s">
        <v>3635</v>
      </c>
      <c r="L3" s="10"/>
      <c r="M3" s="6" t="s">
        <v>3639</v>
      </c>
      <c r="N3" s="6" t="s">
        <v>3635</v>
      </c>
      <c r="O3" s="3"/>
      <c r="P3" s="6" t="s">
        <v>3640</v>
      </c>
      <c r="Q3" s="6" t="s">
        <v>3635</v>
      </c>
      <c r="R3" s="3"/>
      <c r="S3" s="6" t="s">
        <v>3641</v>
      </c>
      <c r="T3" s="6" t="s">
        <v>3635</v>
      </c>
      <c r="U3" s="3"/>
      <c r="V3" s="6" t="s">
        <v>3642</v>
      </c>
      <c r="W3" s="6" t="s">
        <v>3635</v>
      </c>
      <c r="X3" s="3"/>
      <c r="Y3" s="6" t="s">
        <v>3643</v>
      </c>
      <c r="Z3" s="6" t="s">
        <v>3635</v>
      </c>
      <c r="AA3" s="3"/>
      <c r="AB3" s="6" t="s">
        <v>3644</v>
      </c>
      <c r="AC3" s="6" t="s">
        <v>3635</v>
      </c>
      <c r="AD3" s="3"/>
      <c r="AE3" s="6" t="s">
        <v>3645</v>
      </c>
      <c r="AF3" s="6" t="s">
        <v>3635</v>
      </c>
      <c r="AG3" s="3"/>
      <c r="AH3" s="6" t="s">
        <v>3636</v>
      </c>
      <c r="AI3" s="6" t="s">
        <v>3635</v>
      </c>
      <c r="AJ3" s="6"/>
      <c r="AK3" s="6" t="s">
        <v>3640</v>
      </c>
      <c r="AL3" s="6" t="s">
        <v>3635</v>
      </c>
      <c r="AM3" s="6"/>
      <c r="AN3" s="6" t="s">
        <v>3639</v>
      </c>
      <c r="AO3" s="6" t="s">
        <v>3635</v>
      </c>
      <c r="AP3" s="6"/>
      <c r="AQ3" s="6" t="s">
        <v>3642</v>
      </c>
      <c r="AR3" s="6" t="s">
        <v>3635</v>
      </c>
      <c r="AS3" s="6"/>
      <c r="AT3" s="6" t="s">
        <v>3637</v>
      </c>
      <c r="AU3" s="6" t="s">
        <v>3635</v>
      </c>
      <c r="AV3" s="6"/>
      <c r="AW3" s="6" t="s">
        <v>3641</v>
      </c>
      <c r="AX3" s="6" t="s">
        <v>3635</v>
      </c>
      <c r="AY3" s="6"/>
      <c r="AZ3" s="6" t="s">
        <v>3643</v>
      </c>
      <c r="BA3" s="6" t="s">
        <v>3635</v>
      </c>
      <c r="BB3" s="6"/>
      <c r="BC3" s="6" t="s">
        <v>3644</v>
      </c>
      <c r="BD3" s="6" t="s">
        <v>3635</v>
      </c>
      <c r="BE3" s="6"/>
      <c r="BF3" s="6" t="s">
        <v>3634</v>
      </c>
      <c r="BG3" s="6" t="s">
        <v>3635</v>
      </c>
      <c r="BH3" s="6"/>
      <c r="BI3" s="6" t="s">
        <v>3639</v>
      </c>
      <c r="BJ3" s="6" t="s">
        <v>3635</v>
      </c>
      <c r="BK3" s="6"/>
      <c r="BL3" s="6" t="s">
        <v>3636</v>
      </c>
      <c r="BM3" s="6" t="s">
        <v>3635</v>
      </c>
      <c r="BN3" s="6"/>
      <c r="BO3" s="6" t="s">
        <v>3646</v>
      </c>
      <c r="BP3" s="6" t="s">
        <v>3635</v>
      </c>
      <c r="BQ3" s="6"/>
      <c r="BR3" s="6" t="s">
        <v>3637</v>
      </c>
      <c r="BS3" s="6" t="s">
        <v>3635</v>
      </c>
      <c r="BT3" s="6"/>
      <c r="BU3" s="6" t="s">
        <v>3647</v>
      </c>
      <c r="BV3" s="6" t="s">
        <v>3635</v>
      </c>
      <c r="BW3" s="6"/>
      <c r="BX3" s="6" t="s">
        <v>3648</v>
      </c>
      <c r="BY3" s="6" t="s">
        <v>3635</v>
      </c>
      <c r="BZ3" s="6"/>
      <c r="CA3" s="6" t="s">
        <v>3649</v>
      </c>
      <c r="CB3" s="6" t="s">
        <v>3635</v>
      </c>
      <c r="CC3" s="6"/>
      <c r="CD3" s="6" t="s">
        <v>3644</v>
      </c>
      <c r="CE3" s="6" t="s">
        <v>3635</v>
      </c>
      <c r="CF3" s="6"/>
      <c r="CG3" s="6" t="s">
        <v>3634</v>
      </c>
      <c r="CH3" s="6" t="s">
        <v>3635</v>
      </c>
      <c r="CI3" s="6"/>
      <c r="CJ3" s="6" t="s">
        <v>3636</v>
      </c>
      <c r="CK3" s="6" t="s">
        <v>3635</v>
      </c>
      <c r="CL3" s="6"/>
      <c r="CM3" s="6" t="s">
        <v>3639</v>
      </c>
      <c r="CN3" s="6" t="s">
        <v>3635</v>
      </c>
      <c r="CO3" s="6"/>
      <c r="CP3" s="6" t="s">
        <v>3637</v>
      </c>
      <c r="CQ3" s="6" t="s">
        <v>3635</v>
      </c>
      <c r="CR3" s="6"/>
      <c r="CS3" s="6" t="s">
        <v>3644</v>
      </c>
      <c r="CT3" s="6" t="s">
        <v>3635</v>
      </c>
      <c r="CU3" s="6"/>
      <c r="CV3" s="6" t="s">
        <v>3634</v>
      </c>
      <c r="CW3" s="6" t="s">
        <v>3635</v>
      </c>
      <c r="CX3" s="6"/>
      <c r="CY3" s="6" t="s">
        <v>3650</v>
      </c>
      <c r="CZ3" s="6" t="s">
        <v>3635</v>
      </c>
      <c r="DA3" s="6"/>
      <c r="DB3" s="6" t="s">
        <v>3651</v>
      </c>
      <c r="DC3" s="6" t="s">
        <v>3635</v>
      </c>
      <c r="DD3" s="6"/>
      <c r="DE3" s="6" t="s">
        <v>3636</v>
      </c>
      <c r="DF3" s="6" t="s">
        <v>3635</v>
      </c>
      <c r="DG3" s="6"/>
      <c r="DH3" s="6" t="s">
        <v>3637</v>
      </c>
      <c r="DI3" s="6" t="s">
        <v>3635</v>
      </c>
      <c r="DJ3" s="6"/>
      <c r="DK3" s="6" t="s">
        <v>3639</v>
      </c>
      <c r="DL3" s="6" t="s">
        <v>3635</v>
      </c>
      <c r="DM3" s="6"/>
      <c r="DN3" s="6" t="s">
        <v>3644</v>
      </c>
      <c r="DO3" s="6" t="s">
        <v>3635</v>
      </c>
      <c r="DP3" s="6"/>
      <c r="DQ3" s="6" t="s">
        <v>3636</v>
      </c>
      <c r="DR3" s="6" t="s">
        <v>3635</v>
      </c>
      <c r="DS3" s="6"/>
      <c r="DT3" s="6" t="s">
        <v>3652</v>
      </c>
      <c r="DU3" s="6" t="s">
        <v>3635</v>
      </c>
      <c r="DV3" s="6"/>
      <c r="DW3" s="6" t="s">
        <v>3653</v>
      </c>
      <c r="DX3" s="6" t="s">
        <v>3635</v>
      </c>
      <c r="DY3" s="6"/>
      <c r="DZ3" s="6" t="s">
        <v>3654</v>
      </c>
      <c r="EA3" s="6" t="s">
        <v>3635</v>
      </c>
      <c r="EB3" s="6"/>
      <c r="EC3" s="6" t="s">
        <v>3655</v>
      </c>
      <c r="ED3" s="6" t="s">
        <v>3635</v>
      </c>
      <c r="EE3" s="6"/>
      <c r="EF3" s="6" t="s">
        <v>3648</v>
      </c>
      <c r="EG3" s="6" t="s">
        <v>3635</v>
      </c>
      <c r="EI3" s="6" t="s">
        <v>3647</v>
      </c>
      <c r="EJ3" s="6" t="s">
        <v>3635</v>
      </c>
      <c r="EL3" s="6" t="s">
        <v>3656</v>
      </c>
      <c r="EM3" s="6" t="s">
        <v>3635</v>
      </c>
      <c r="EO3" s="6" t="s">
        <v>3657</v>
      </c>
      <c r="EP3" s="6" t="s">
        <v>3635</v>
      </c>
      <c r="ER3" s="6" t="s">
        <v>3644</v>
      </c>
      <c r="ES3" s="6" t="s">
        <v>3635</v>
      </c>
      <c r="EU3" s="6" t="s">
        <v>3636</v>
      </c>
      <c r="EV3" s="6" t="s">
        <v>3635</v>
      </c>
      <c r="EX3" s="6" t="s">
        <v>3657</v>
      </c>
      <c r="EY3" s="6" t="s">
        <v>3635</v>
      </c>
      <c r="FA3" s="6" t="s">
        <v>3656</v>
      </c>
      <c r="FB3" s="6" t="s">
        <v>3635</v>
      </c>
      <c r="FD3" s="6" t="s">
        <v>3647</v>
      </c>
      <c r="FE3" s="6" t="s">
        <v>3635</v>
      </c>
      <c r="FG3" s="6" t="s">
        <v>3644</v>
      </c>
      <c r="FH3" s="6" t="s">
        <v>3635</v>
      </c>
      <c r="FJ3" s="6" t="s">
        <v>3636</v>
      </c>
      <c r="FK3" s="6" t="s">
        <v>3635</v>
      </c>
      <c r="FM3" s="6" t="s">
        <v>3638</v>
      </c>
      <c r="FN3" s="6" t="s">
        <v>3635</v>
      </c>
      <c r="FP3" s="6" t="s">
        <v>3658</v>
      </c>
      <c r="FQ3" s="6" t="s">
        <v>3635</v>
      </c>
      <c r="FS3" s="6" t="s">
        <v>3659</v>
      </c>
      <c r="FT3" s="6" t="s">
        <v>3635</v>
      </c>
      <c r="FV3" s="6" t="s">
        <v>3640</v>
      </c>
      <c r="FW3" s="6" t="s">
        <v>3635</v>
      </c>
      <c r="FY3" s="6" t="s">
        <v>3642</v>
      </c>
      <c r="FZ3" s="6" t="s">
        <v>3635</v>
      </c>
      <c r="GB3" s="6" t="s">
        <v>3641</v>
      </c>
      <c r="GC3" s="6" t="s">
        <v>3635</v>
      </c>
      <c r="GE3" s="6" t="s">
        <v>3637</v>
      </c>
      <c r="GF3" s="6" t="s">
        <v>3635</v>
      </c>
      <c r="GH3" s="6" t="s">
        <v>3639</v>
      </c>
      <c r="GI3" s="6" t="s">
        <v>3635</v>
      </c>
      <c r="GK3" s="6" t="s">
        <v>3647</v>
      </c>
      <c r="GL3" s="6" t="s">
        <v>3635</v>
      </c>
      <c r="GN3" s="6" t="s">
        <v>3644</v>
      </c>
      <c r="GO3" s="6" t="s">
        <v>3635</v>
      </c>
    </row>
    <row r="4">
      <c r="A4" s="11" t="s">
        <v>3611</v>
      </c>
      <c r="B4" s="11">
        <v>4615.0</v>
      </c>
      <c r="C4" s="21"/>
      <c r="D4" s="11" t="s">
        <v>3660</v>
      </c>
      <c r="E4" s="11">
        <v>186.0</v>
      </c>
      <c r="F4" s="21"/>
      <c r="G4" s="11" t="s">
        <v>3600</v>
      </c>
      <c r="H4" s="11">
        <v>612.0</v>
      </c>
      <c r="I4" s="21"/>
      <c r="J4" s="11" t="s">
        <v>3611</v>
      </c>
      <c r="K4" s="11">
        <v>4164.0</v>
      </c>
      <c r="L4" s="21"/>
      <c r="M4" s="11" t="s">
        <v>3661</v>
      </c>
      <c r="N4" s="11">
        <v>670.0</v>
      </c>
      <c r="O4" s="3"/>
      <c r="P4" s="11" t="s">
        <v>3662</v>
      </c>
      <c r="Q4" s="11">
        <v>918.0</v>
      </c>
      <c r="R4" s="3"/>
      <c r="S4" s="11" t="s">
        <v>3663</v>
      </c>
      <c r="T4" s="11">
        <v>222.0</v>
      </c>
      <c r="U4" s="3"/>
      <c r="V4" s="11" t="s">
        <v>3664</v>
      </c>
      <c r="W4" s="11">
        <v>3880.0</v>
      </c>
      <c r="X4" s="3"/>
      <c r="Y4" s="11" t="s">
        <v>3665</v>
      </c>
      <c r="Z4" s="11">
        <v>1408.0</v>
      </c>
      <c r="AA4" s="3"/>
      <c r="AB4" s="11" t="s">
        <v>3666</v>
      </c>
      <c r="AC4" s="11">
        <v>228.0</v>
      </c>
      <c r="AD4" s="3"/>
      <c r="AE4" s="11" t="s">
        <v>3667</v>
      </c>
      <c r="AF4" s="11">
        <v>4422.0</v>
      </c>
      <c r="AH4" s="11" t="s">
        <v>3660</v>
      </c>
      <c r="AI4" s="11">
        <v>482.0</v>
      </c>
      <c r="AJ4" s="11"/>
      <c r="AK4" s="11" t="s">
        <v>3668</v>
      </c>
      <c r="AL4" s="11">
        <v>3208.0</v>
      </c>
      <c r="AN4" s="11" t="s">
        <v>3669</v>
      </c>
      <c r="AO4" s="11">
        <v>7046.0</v>
      </c>
      <c r="AQ4" s="11" t="s">
        <v>3670</v>
      </c>
      <c r="AR4" s="11">
        <v>3930.0</v>
      </c>
      <c r="AT4" s="11" t="s">
        <v>3671</v>
      </c>
      <c r="AU4" s="11">
        <v>9492.0</v>
      </c>
      <c r="AW4" s="11" t="s">
        <v>3672</v>
      </c>
      <c r="AX4" s="11">
        <v>2237.0</v>
      </c>
      <c r="AZ4" s="11" t="s">
        <v>3673</v>
      </c>
      <c r="BA4" s="11">
        <v>1955.0</v>
      </c>
      <c r="BC4" s="11" t="s">
        <v>3674</v>
      </c>
      <c r="BD4" s="11">
        <v>3566.0</v>
      </c>
      <c r="BF4" s="11" t="s">
        <v>3675</v>
      </c>
      <c r="BG4" s="11">
        <v>2032.0</v>
      </c>
      <c r="BI4" s="11" t="s">
        <v>3669</v>
      </c>
      <c r="BJ4" s="11">
        <v>1657.0</v>
      </c>
      <c r="BL4" s="11" t="s">
        <v>3660</v>
      </c>
      <c r="BM4" s="11">
        <v>582.0</v>
      </c>
      <c r="BO4" s="11" t="s">
        <v>3676</v>
      </c>
      <c r="BP4" s="11">
        <v>2309.0</v>
      </c>
      <c r="BR4" s="11" t="s">
        <v>3671</v>
      </c>
      <c r="BS4" s="11">
        <v>4723.0</v>
      </c>
      <c r="BU4" s="11" t="s">
        <v>3677</v>
      </c>
      <c r="BV4" s="11">
        <v>1221.0</v>
      </c>
      <c r="BX4" s="11" t="s">
        <v>192</v>
      </c>
      <c r="BY4" s="11">
        <v>155.0</v>
      </c>
      <c r="CA4" s="11" t="s">
        <v>3678</v>
      </c>
      <c r="CB4" s="11">
        <v>1084.0</v>
      </c>
      <c r="CD4" s="11" t="s">
        <v>3674</v>
      </c>
      <c r="CE4" s="11">
        <v>2872.0</v>
      </c>
      <c r="CG4" s="11" t="s">
        <v>3679</v>
      </c>
      <c r="CH4" s="11">
        <v>23037.0</v>
      </c>
      <c r="CJ4" s="11" t="s">
        <v>3660</v>
      </c>
      <c r="CK4" s="11">
        <v>7484.0</v>
      </c>
      <c r="CM4" s="11" t="s">
        <v>3669</v>
      </c>
      <c r="CN4" s="11">
        <v>28686.0</v>
      </c>
      <c r="CP4" s="11" t="s">
        <v>3680</v>
      </c>
      <c r="CQ4" s="11">
        <v>61769.0</v>
      </c>
      <c r="CS4" s="11" t="s">
        <v>3681</v>
      </c>
      <c r="CT4" s="11">
        <v>21262.0</v>
      </c>
      <c r="CV4" s="11" t="s">
        <v>3682</v>
      </c>
      <c r="CW4" s="11">
        <v>5115.0</v>
      </c>
      <c r="CY4" s="11" t="s">
        <v>3595</v>
      </c>
      <c r="CZ4" s="11">
        <v>10361.0</v>
      </c>
      <c r="DB4" s="11" t="s">
        <v>3683</v>
      </c>
      <c r="DC4" s="11">
        <v>2784.0</v>
      </c>
      <c r="DE4" s="11" t="s">
        <v>3660</v>
      </c>
      <c r="DF4" s="11">
        <v>766.0</v>
      </c>
      <c r="DH4" s="11" t="s">
        <v>3671</v>
      </c>
      <c r="DI4" s="11">
        <v>7763.0</v>
      </c>
      <c r="DK4" s="11" t="s">
        <v>3669</v>
      </c>
      <c r="DL4" s="11">
        <v>4244.0</v>
      </c>
      <c r="DN4" s="11" t="s">
        <v>3681</v>
      </c>
      <c r="DO4" s="11">
        <v>2464.0</v>
      </c>
      <c r="DQ4" s="11" t="s">
        <v>3660</v>
      </c>
      <c r="DR4" s="11">
        <v>1017.0</v>
      </c>
      <c r="DT4" s="11" t="s">
        <v>3684</v>
      </c>
      <c r="DU4" s="11">
        <v>6162.0</v>
      </c>
      <c r="DW4" s="11" t="s">
        <v>3685</v>
      </c>
      <c r="DX4" s="11">
        <v>4602.0</v>
      </c>
      <c r="DZ4" s="11" t="s">
        <v>3684</v>
      </c>
      <c r="EA4" s="11">
        <v>2789.0</v>
      </c>
      <c r="EC4" s="11" t="s">
        <v>3686</v>
      </c>
      <c r="ED4" s="11">
        <v>158.0</v>
      </c>
      <c r="EF4" s="11" t="s">
        <v>3687</v>
      </c>
      <c r="EG4" s="11">
        <v>734.0</v>
      </c>
      <c r="EI4" s="11" t="s">
        <v>3688</v>
      </c>
      <c r="EJ4" s="11">
        <v>6418.0</v>
      </c>
      <c r="EL4" s="11" t="s">
        <v>3689</v>
      </c>
      <c r="EM4" s="11">
        <v>7483.0</v>
      </c>
      <c r="EO4" s="11" t="s">
        <v>3690</v>
      </c>
      <c r="EP4" s="11">
        <v>9855.0</v>
      </c>
      <c r="ER4" s="11" t="s">
        <v>3674</v>
      </c>
      <c r="ES4" s="11">
        <v>6228.0</v>
      </c>
      <c r="EU4" s="11" t="s">
        <v>3660</v>
      </c>
      <c r="EV4" s="11">
        <v>3691.0</v>
      </c>
      <c r="EX4" s="11" t="s">
        <v>3691</v>
      </c>
      <c r="EY4" s="11">
        <v>2700.0</v>
      </c>
      <c r="FA4" s="11" t="s">
        <v>3689</v>
      </c>
      <c r="FB4" s="11">
        <v>2474.0</v>
      </c>
      <c r="FD4" s="11" t="s">
        <v>3688</v>
      </c>
      <c r="FE4" s="11">
        <v>4128.0</v>
      </c>
      <c r="FG4" s="11" t="s">
        <v>3674</v>
      </c>
      <c r="FH4" s="11">
        <v>3805.0</v>
      </c>
      <c r="FJ4" s="11" t="s">
        <v>3660</v>
      </c>
      <c r="FK4" s="11">
        <v>134.0</v>
      </c>
      <c r="FM4" s="11" t="s">
        <v>3692</v>
      </c>
      <c r="FN4" s="11">
        <v>1282.0</v>
      </c>
      <c r="FP4" s="11" t="s">
        <v>3693</v>
      </c>
      <c r="FQ4" s="11">
        <v>7297.0</v>
      </c>
      <c r="FS4" s="11" t="s">
        <v>3694</v>
      </c>
      <c r="FT4" s="11">
        <v>2014.0</v>
      </c>
      <c r="FV4" s="11" t="s">
        <v>3662</v>
      </c>
      <c r="FW4" s="11">
        <v>214.0</v>
      </c>
      <c r="FY4" s="11" t="s">
        <v>3695</v>
      </c>
      <c r="FZ4" s="11">
        <v>2.0</v>
      </c>
      <c r="GB4" s="11" t="s">
        <v>3663</v>
      </c>
      <c r="GC4" s="11">
        <v>313.0</v>
      </c>
      <c r="GE4" s="11" t="s">
        <v>3696</v>
      </c>
      <c r="GF4" s="11">
        <v>6.0</v>
      </c>
      <c r="GH4" s="11" t="s">
        <v>3661</v>
      </c>
      <c r="GI4" s="11">
        <v>555.0</v>
      </c>
      <c r="GK4" s="11" t="s">
        <v>3697</v>
      </c>
      <c r="GL4" s="11">
        <v>89.0</v>
      </c>
      <c r="GN4" s="11" t="s">
        <v>3666</v>
      </c>
      <c r="GO4" s="11">
        <v>2385.0</v>
      </c>
    </row>
    <row r="5">
      <c r="A5" s="11" t="s">
        <v>3698</v>
      </c>
      <c r="B5" s="11">
        <v>2538.0</v>
      </c>
      <c r="C5" s="21"/>
      <c r="D5" s="11" t="s">
        <v>3699</v>
      </c>
      <c r="E5" s="11">
        <v>4.0</v>
      </c>
      <c r="F5" s="21"/>
      <c r="G5" s="11" t="s">
        <v>3680</v>
      </c>
      <c r="H5" s="11">
        <v>6511.0</v>
      </c>
      <c r="I5" s="21"/>
      <c r="J5" s="11" t="s">
        <v>3612</v>
      </c>
      <c r="K5" s="11">
        <v>2142.0</v>
      </c>
      <c r="L5" s="21"/>
      <c r="M5" s="11" t="s">
        <v>3700</v>
      </c>
      <c r="N5" s="11">
        <v>940.0</v>
      </c>
      <c r="O5" s="3"/>
      <c r="P5" s="11" t="s">
        <v>3701</v>
      </c>
      <c r="Q5" s="11">
        <v>134.0</v>
      </c>
      <c r="R5" s="3"/>
      <c r="S5" s="11" t="s">
        <v>3702</v>
      </c>
      <c r="T5" s="11">
        <v>842.0</v>
      </c>
      <c r="U5" s="3"/>
      <c r="V5" s="11" t="s">
        <v>3670</v>
      </c>
      <c r="W5" s="11">
        <v>2513.0</v>
      </c>
      <c r="X5" s="3"/>
      <c r="Y5" s="11" t="s">
        <v>3703</v>
      </c>
      <c r="Z5" s="11">
        <v>388.0</v>
      </c>
      <c r="AA5" s="3"/>
      <c r="AB5" s="11" t="s">
        <v>3674</v>
      </c>
      <c r="AC5" s="11">
        <v>952.0</v>
      </c>
      <c r="AD5" s="3"/>
      <c r="AE5" s="11" t="s">
        <v>3704</v>
      </c>
      <c r="AF5" s="11">
        <v>1510.0</v>
      </c>
      <c r="AH5" s="11" t="s">
        <v>3705</v>
      </c>
      <c r="AI5" s="11">
        <v>21.0</v>
      </c>
      <c r="AJ5" s="11"/>
      <c r="AK5" s="11" t="s">
        <v>3706</v>
      </c>
      <c r="AL5" s="11">
        <v>2539.0</v>
      </c>
      <c r="AN5" s="11" t="s">
        <v>3700</v>
      </c>
      <c r="AO5" s="11">
        <v>1086.0</v>
      </c>
      <c r="AQ5" s="11" t="s">
        <v>3664</v>
      </c>
      <c r="AR5" s="11">
        <v>2283.0</v>
      </c>
      <c r="AT5" s="11" t="s">
        <v>3680</v>
      </c>
      <c r="AU5" s="11">
        <v>9482.0</v>
      </c>
      <c r="AW5" s="11" t="s">
        <v>3707</v>
      </c>
      <c r="AX5" s="11">
        <v>720.0</v>
      </c>
      <c r="AZ5" s="11" t="s">
        <v>3708</v>
      </c>
      <c r="BA5" s="11">
        <v>258.0</v>
      </c>
      <c r="BC5" s="11" t="s">
        <v>3666</v>
      </c>
      <c r="BD5" s="11">
        <v>3031.0</v>
      </c>
      <c r="BF5" s="11" t="s">
        <v>3709</v>
      </c>
      <c r="BG5" s="11">
        <v>1980.0</v>
      </c>
      <c r="BI5" s="11" t="s">
        <v>3710</v>
      </c>
      <c r="BJ5" s="11">
        <v>1465.0</v>
      </c>
      <c r="BL5" s="11" t="s">
        <v>3711</v>
      </c>
      <c r="BM5" s="11">
        <v>19.0</v>
      </c>
      <c r="BO5" s="11" t="s">
        <v>3712</v>
      </c>
      <c r="BP5" s="11">
        <v>1186.0</v>
      </c>
      <c r="BR5" s="11" t="s">
        <v>3680</v>
      </c>
      <c r="BS5" s="11">
        <v>4709.0</v>
      </c>
      <c r="BU5" s="11" t="s">
        <v>3688</v>
      </c>
      <c r="BV5" s="11">
        <v>1652.0</v>
      </c>
      <c r="BX5" s="11" t="s">
        <v>3713</v>
      </c>
      <c r="BY5" s="11">
        <v>79.0</v>
      </c>
      <c r="CA5" s="11" t="s">
        <v>260</v>
      </c>
      <c r="CB5" s="11">
        <v>902.0</v>
      </c>
      <c r="CD5" s="11" t="s">
        <v>3666</v>
      </c>
      <c r="CE5" s="11">
        <v>1598.0</v>
      </c>
      <c r="CG5" s="11" t="s">
        <v>3714</v>
      </c>
      <c r="CH5" s="11">
        <v>17451.0</v>
      </c>
      <c r="CJ5" s="11" t="s">
        <v>3715</v>
      </c>
      <c r="CK5" s="11">
        <v>79.0</v>
      </c>
      <c r="CM5" s="11" t="s">
        <v>3716</v>
      </c>
      <c r="CN5" s="11">
        <v>16682.0</v>
      </c>
      <c r="CP5" s="11" t="s">
        <v>3671</v>
      </c>
      <c r="CQ5" s="11">
        <v>63499.0</v>
      </c>
      <c r="CS5" s="11" t="s">
        <v>3674</v>
      </c>
      <c r="CT5" s="11">
        <v>23486.0</v>
      </c>
      <c r="CV5" s="11" t="s">
        <v>3717</v>
      </c>
      <c r="CW5" s="11">
        <v>3524.0</v>
      </c>
      <c r="CY5" s="11" t="s">
        <v>3616</v>
      </c>
      <c r="CZ5" s="11">
        <v>2031.0</v>
      </c>
      <c r="DB5" s="11" t="s">
        <v>3718</v>
      </c>
      <c r="DC5" s="11">
        <v>1961.0</v>
      </c>
      <c r="DE5" s="11" t="s">
        <v>3719</v>
      </c>
      <c r="DF5" s="11">
        <v>88.0</v>
      </c>
      <c r="DH5" s="11" t="s">
        <v>3680</v>
      </c>
      <c r="DI5" s="11">
        <v>7322.0</v>
      </c>
      <c r="DK5" s="11" t="s">
        <v>3716</v>
      </c>
      <c r="DL5" s="11">
        <v>2016.0</v>
      </c>
      <c r="DN5" s="11" t="s">
        <v>3674</v>
      </c>
      <c r="DO5" s="11">
        <v>2163.0</v>
      </c>
      <c r="DQ5" s="11" t="s">
        <v>3715</v>
      </c>
      <c r="DR5" s="11">
        <v>79.0</v>
      </c>
      <c r="DT5" s="11" t="s">
        <v>3720</v>
      </c>
      <c r="DU5" s="11">
        <v>722.0</v>
      </c>
      <c r="DW5" s="11" t="s">
        <v>3721</v>
      </c>
      <c r="DX5" s="11">
        <v>3048.0</v>
      </c>
      <c r="DZ5" s="11" t="s">
        <v>3722</v>
      </c>
      <c r="EA5" s="11">
        <v>212.0</v>
      </c>
      <c r="EC5" s="11" t="s">
        <v>3723</v>
      </c>
      <c r="ED5" s="11">
        <v>1998.0</v>
      </c>
      <c r="EF5" s="11" t="s">
        <v>3724</v>
      </c>
      <c r="EG5" s="11">
        <v>722.0</v>
      </c>
      <c r="EI5" s="11" t="s">
        <v>3697</v>
      </c>
      <c r="EJ5" s="11">
        <v>2842.0</v>
      </c>
      <c r="EL5" s="11" t="s">
        <v>3725</v>
      </c>
      <c r="EM5" s="11">
        <v>1639.0</v>
      </c>
      <c r="EO5" s="11" t="s">
        <v>3726</v>
      </c>
      <c r="EP5" s="11">
        <v>1108.0</v>
      </c>
      <c r="ER5" s="11" t="s">
        <v>3727</v>
      </c>
      <c r="ES5" s="11">
        <v>5497.0</v>
      </c>
      <c r="EU5" s="11" t="s">
        <v>3728</v>
      </c>
      <c r="EV5" s="11">
        <v>40.0</v>
      </c>
      <c r="EX5" s="11" t="s">
        <v>3729</v>
      </c>
      <c r="EY5" s="11">
        <v>1761.0</v>
      </c>
      <c r="FA5" s="11" t="s">
        <v>3725</v>
      </c>
      <c r="FB5" s="11">
        <v>719.0</v>
      </c>
      <c r="FD5" s="11" t="s">
        <v>3730</v>
      </c>
      <c r="FE5" s="11">
        <v>548.0</v>
      </c>
      <c r="FG5" s="11" t="s">
        <v>3727</v>
      </c>
      <c r="FH5" s="11">
        <v>2240.0</v>
      </c>
      <c r="FJ5" s="11" t="s">
        <v>3731</v>
      </c>
      <c r="FK5" s="11">
        <v>7.0</v>
      </c>
      <c r="FM5" s="11" t="s">
        <v>3611</v>
      </c>
      <c r="FN5" s="11">
        <v>270.0</v>
      </c>
      <c r="FP5" s="11" t="s">
        <v>3732</v>
      </c>
      <c r="FQ5" s="11">
        <v>3706.0</v>
      </c>
      <c r="FS5" s="11" t="s">
        <v>3733</v>
      </c>
      <c r="FT5" s="11">
        <v>1898.0</v>
      </c>
      <c r="FV5" s="11" t="s">
        <v>3701</v>
      </c>
      <c r="FW5" s="11">
        <v>98.0</v>
      </c>
      <c r="FY5" s="11" t="s">
        <v>3664</v>
      </c>
      <c r="FZ5" s="11">
        <v>893.0</v>
      </c>
      <c r="GB5" s="11" t="s">
        <v>3734</v>
      </c>
      <c r="GC5" s="11">
        <v>246.0</v>
      </c>
      <c r="GE5" s="11" t="s">
        <v>3600</v>
      </c>
      <c r="GF5" s="11">
        <v>183.0</v>
      </c>
      <c r="GH5" s="11" t="s">
        <v>3700</v>
      </c>
      <c r="GI5" s="11">
        <v>1235.0</v>
      </c>
      <c r="GK5" s="11" t="s">
        <v>3730</v>
      </c>
      <c r="GL5" s="11">
        <v>430.0</v>
      </c>
      <c r="GN5" s="11" t="s">
        <v>3674</v>
      </c>
      <c r="GO5" s="11">
        <v>3240.0</v>
      </c>
    </row>
    <row r="6">
      <c r="A6" s="11" t="s">
        <v>3612</v>
      </c>
      <c r="B6" s="11">
        <v>2378.0</v>
      </c>
      <c r="C6" s="21"/>
      <c r="D6" s="11" t="s">
        <v>3735</v>
      </c>
      <c r="E6" s="11">
        <v>6.0</v>
      </c>
      <c r="F6" s="21"/>
      <c r="G6" s="11" t="s">
        <v>3606</v>
      </c>
      <c r="H6" s="11">
        <v>278.0</v>
      </c>
      <c r="I6" s="21"/>
      <c r="J6" s="11" t="s">
        <v>3736</v>
      </c>
      <c r="K6" s="11">
        <v>787.0</v>
      </c>
      <c r="L6" s="21"/>
      <c r="M6" s="11" t="s">
        <v>3710</v>
      </c>
      <c r="N6" s="11">
        <v>167.0</v>
      </c>
      <c r="O6" s="3"/>
      <c r="P6" s="11" t="s">
        <v>3737</v>
      </c>
      <c r="Q6" s="11">
        <v>1996.0</v>
      </c>
      <c r="R6" s="3"/>
      <c r="S6" s="11" t="s">
        <v>3738</v>
      </c>
      <c r="T6" s="11">
        <v>445.0</v>
      </c>
      <c r="U6" s="3"/>
      <c r="V6" s="11" t="s">
        <v>3739</v>
      </c>
      <c r="W6" s="11">
        <v>1164.0</v>
      </c>
      <c r="X6" s="3"/>
      <c r="Y6" s="11" t="s">
        <v>3740</v>
      </c>
      <c r="Z6" s="11">
        <v>286.0</v>
      </c>
      <c r="AA6" s="3"/>
      <c r="AB6" s="11" t="s">
        <v>3727</v>
      </c>
      <c r="AC6" s="11">
        <v>1253.0</v>
      </c>
      <c r="AD6" s="3"/>
      <c r="AE6" s="11" t="s">
        <v>3741</v>
      </c>
      <c r="AF6" s="11">
        <v>1181.0</v>
      </c>
      <c r="AH6" s="11" t="s">
        <v>3719</v>
      </c>
      <c r="AI6" s="11">
        <v>10.0</v>
      </c>
      <c r="AJ6" s="11"/>
      <c r="AK6" s="11" t="s">
        <v>3737</v>
      </c>
      <c r="AL6" s="11">
        <v>1760.0</v>
      </c>
      <c r="AN6" s="11" t="s">
        <v>3716</v>
      </c>
      <c r="AO6" s="11">
        <v>1046.0</v>
      </c>
      <c r="AQ6" s="11" t="s">
        <v>3742</v>
      </c>
      <c r="AR6" s="11">
        <v>2255.0</v>
      </c>
      <c r="AT6" s="11" t="s">
        <v>3600</v>
      </c>
      <c r="AU6" s="11">
        <v>133.0</v>
      </c>
      <c r="AW6" s="11" t="s">
        <v>3738</v>
      </c>
      <c r="AX6" s="11">
        <v>328.0</v>
      </c>
      <c r="AZ6" s="11" t="s">
        <v>3743</v>
      </c>
      <c r="BA6" s="11">
        <v>220.0</v>
      </c>
      <c r="BC6" s="11" t="s">
        <v>3727</v>
      </c>
      <c r="BD6" s="11">
        <v>1524.0</v>
      </c>
      <c r="BF6" s="11" t="s">
        <v>3744</v>
      </c>
      <c r="BG6" s="11">
        <v>943.0</v>
      </c>
      <c r="BI6" s="11" t="s">
        <v>3700</v>
      </c>
      <c r="BJ6" s="11">
        <v>1166.0</v>
      </c>
      <c r="BL6" s="11" t="s">
        <v>3745</v>
      </c>
      <c r="BM6" s="11">
        <v>4.0</v>
      </c>
      <c r="BO6" s="11" t="s">
        <v>3746</v>
      </c>
      <c r="BP6" s="11">
        <v>1137.0</v>
      </c>
      <c r="BR6" s="11" t="s">
        <v>3600</v>
      </c>
      <c r="BS6" s="11">
        <v>171.0</v>
      </c>
      <c r="BU6" s="11" t="s">
        <v>3730</v>
      </c>
      <c r="BV6" s="11">
        <v>660.0</v>
      </c>
      <c r="BX6" s="11" t="s">
        <v>3747</v>
      </c>
      <c r="BY6" s="11">
        <v>76.0</v>
      </c>
      <c r="CA6" s="11" t="s">
        <v>202</v>
      </c>
      <c r="CB6" s="11">
        <v>585.0</v>
      </c>
      <c r="CD6" s="11" t="s">
        <v>3727</v>
      </c>
      <c r="CE6" s="11">
        <v>617.0</v>
      </c>
      <c r="CG6" s="11" t="s">
        <v>3748</v>
      </c>
      <c r="CH6" s="11">
        <v>10186.0</v>
      </c>
      <c r="CJ6" s="11" t="s">
        <v>3719</v>
      </c>
      <c r="CK6" s="11">
        <v>103.0</v>
      </c>
      <c r="CM6" s="11" t="s">
        <v>3710</v>
      </c>
      <c r="CN6" s="11">
        <v>16222.0</v>
      </c>
      <c r="CP6" s="11" t="s">
        <v>3600</v>
      </c>
      <c r="CQ6" s="11">
        <v>1733.0</v>
      </c>
      <c r="CS6" s="11" t="s">
        <v>3727</v>
      </c>
      <c r="CT6" s="11">
        <v>16881.0</v>
      </c>
      <c r="CV6" s="11" t="s">
        <v>3749</v>
      </c>
      <c r="CW6" s="11">
        <v>2366.0</v>
      </c>
      <c r="CY6" s="11" t="s">
        <v>3617</v>
      </c>
      <c r="CZ6" s="11">
        <v>16.0</v>
      </c>
      <c r="DB6" s="11" t="s">
        <v>3750</v>
      </c>
      <c r="DC6" s="11">
        <v>1741.0</v>
      </c>
      <c r="DE6" s="11" t="s">
        <v>3731</v>
      </c>
      <c r="DF6" s="11">
        <v>2.0</v>
      </c>
      <c r="DH6" s="11" t="s">
        <v>3600</v>
      </c>
      <c r="DI6" s="11">
        <v>302.0</v>
      </c>
      <c r="DK6" s="11" t="s">
        <v>3710</v>
      </c>
      <c r="DL6" s="11">
        <v>1965.0</v>
      </c>
      <c r="DN6" s="11" t="s">
        <v>3727</v>
      </c>
      <c r="DO6" s="11">
        <v>2058.0</v>
      </c>
      <c r="DQ6" s="11" t="s">
        <v>3751</v>
      </c>
      <c r="DR6" s="11">
        <v>50.0</v>
      </c>
      <c r="DT6" s="11" t="s">
        <v>3752</v>
      </c>
      <c r="DU6" s="11">
        <v>226.0</v>
      </c>
      <c r="DW6" s="11" t="s">
        <v>3753</v>
      </c>
      <c r="DX6" s="11">
        <v>2411.0</v>
      </c>
      <c r="DZ6" s="11" t="s">
        <v>3754</v>
      </c>
      <c r="EA6" s="11">
        <v>170.0</v>
      </c>
      <c r="EC6" s="11" t="s">
        <v>3755</v>
      </c>
      <c r="ED6" s="11">
        <v>273.0</v>
      </c>
      <c r="EF6" s="11" t="s">
        <v>192</v>
      </c>
      <c r="EG6" s="11">
        <v>338.0</v>
      </c>
      <c r="EI6" s="11" t="s">
        <v>3730</v>
      </c>
      <c r="EJ6" s="11">
        <v>1308.0</v>
      </c>
      <c r="EL6" s="11" t="s">
        <v>3756</v>
      </c>
      <c r="EM6" s="11">
        <v>596.0</v>
      </c>
      <c r="EO6" s="11" t="s">
        <v>3757</v>
      </c>
      <c r="EP6" s="11">
        <v>1051.0</v>
      </c>
      <c r="ER6" s="11" t="s">
        <v>3666</v>
      </c>
      <c r="ES6" s="11">
        <v>1381.0</v>
      </c>
      <c r="EU6" s="11" t="s">
        <v>3758</v>
      </c>
      <c r="EV6" s="11">
        <v>50.0</v>
      </c>
      <c r="EX6" s="11" t="s">
        <v>3759</v>
      </c>
      <c r="EY6" s="11">
        <v>1136.0</v>
      </c>
      <c r="FA6" s="11" t="s">
        <v>3760</v>
      </c>
      <c r="FB6" s="11">
        <v>260.0</v>
      </c>
      <c r="FD6" s="11" t="s">
        <v>3761</v>
      </c>
      <c r="FE6" s="11">
        <v>1046.0</v>
      </c>
      <c r="FG6" s="11" t="s">
        <v>3666</v>
      </c>
      <c r="FH6" s="11">
        <v>803.0</v>
      </c>
      <c r="FJ6" s="11" t="s">
        <v>3762</v>
      </c>
      <c r="FK6" s="11">
        <v>7.0</v>
      </c>
      <c r="FM6" s="11" t="s">
        <v>3612</v>
      </c>
      <c r="FN6" s="11">
        <v>134.0</v>
      </c>
      <c r="FP6" s="11" t="s">
        <v>3763</v>
      </c>
      <c r="FQ6" s="11">
        <v>2562.0</v>
      </c>
      <c r="FS6" s="11" t="s">
        <v>3764</v>
      </c>
      <c r="FT6" s="11">
        <v>1634.0</v>
      </c>
      <c r="FV6" s="11" t="s">
        <v>3737</v>
      </c>
      <c r="FW6" s="11">
        <v>488.0</v>
      </c>
      <c r="FY6" s="11" t="s">
        <v>3670</v>
      </c>
      <c r="FZ6" s="11">
        <v>642.0</v>
      </c>
      <c r="GB6" s="11" t="s">
        <v>3765</v>
      </c>
      <c r="GC6" s="11">
        <v>79.0</v>
      </c>
      <c r="GE6" s="11" t="s">
        <v>3766</v>
      </c>
      <c r="GF6" s="11">
        <v>10.0</v>
      </c>
      <c r="GH6" s="11" t="s">
        <v>3710</v>
      </c>
      <c r="GI6" s="11">
        <v>1177.0</v>
      </c>
      <c r="GK6" s="11" t="s">
        <v>3677</v>
      </c>
      <c r="GL6" s="11">
        <v>256.0</v>
      </c>
      <c r="GN6" s="11" t="s">
        <v>3727</v>
      </c>
      <c r="GO6" s="11">
        <v>3324.0</v>
      </c>
    </row>
    <row r="7">
      <c r="A7" s="11" t="s">
        <v>3584</v>
      </c>
      <c r="B7" s="11">
        <v>1418.0</v>
      </c>
      <c r="C7" s="21"/>
      <c r="D7" s="11" t="s">
        <v>3719</v>
      </c>
      <c r="E7" s="11">
        <v>93.0</v>
      </c>
      <c r="F7" s="21"/>
      <c r="G7" s="11" t="s">
        <v>3671</v>
      </c>
      <c r="H7" s="11">
        <v>6278.0</v>
      </c>
      <c r="I7" s="21"/>
      <c r="J7" s="11" t="s">
        <v>3767</v>
      </c>
      <c r="K7" s="11">
        <v>752.0</v>
      </c>
      <c r="L7" s="21"/>
      <c r="M7" s="11" t="s">
        <v>3716</v>
      </c>
      <c r="N7" s="11">
        <v>361.0</v>
      </c>
      <c r="O7" s="3"/>
      <c r="P7" s="11" t="s">
        <v>3668</v>
      </c>
      <c r="Q7" s="11">
        <v>3285.0</v>
      </c>
      <c r="R7" s="3"/>
      <c r="S7" s="11" t="s">
        <v>3768</v>
      </c>
      <c r="T7" s="11">
        <v>26.0</v>
      </c>
      <c r="U7" s="3"/>
      <c r="V7" s="11" t="s">
        <v>3769</v>
      </c>
      <c r="W7" s="11">
        <v>702.0</v>
      </c>
      <c r="X7" s="3"/>
      <c r="Y7" s="11" t="s">
        <v>3708</v>
      </c>
      <c r="Z7" s="11">
        <v>98.0</v>
      </c>
      <c r="AA7" s="3"/>
      <c r="AB7" s="11" t="s">
        <v>3770</v>
      </c>
      <c r="AC7" s="11">
        <v>947.0</v>
      </c>
      <c r="AD7" s="3"/>
      <c r="AE7" s="11" t="s">
        <v>3771</v>
      </c>
      <c r="AF7" s="11">
        <v>976.0</v>
      </c>
      <c r="AH7" s="11" t="s">
        <v>3772</v>
      </c>
      <c r="AI7" s="11">
        <v>5.0</v>
      </c>
      <c r="AJ7" s="11"/>
      <c r="AK7" s="11" t="s">
        <v>3662</v>
      </c>
      <c r="AL7" s="11">
        <v>756.0</v>
      </c>
      <c r="AN7" s="11" t="s">
        <v>3710</v>
      </c>
      <c r="AO7" s="11">
        <v>1014.0</v>
      </c>
      <c r="AQ7" s="11" t="s">
        <v>3769</v>
      </c>
      <c r="AR7" s="11">
        <v>949.0</v>
      </c>
      <c r="AT7" s="11" t="s">
        <v>3606</v>
      </c>
      <c r="AU7" s="11">
        <v>15.0</v>
      </c>
      <c r="AW7" s="11" t="s">
        <v>3768</v>
      </c>
      <c r="AX7" s="11">
        <v>309.0</v>
      </c>
      <c r="AZ7" s="11" t="s">
        <v>3740</v>
      </c>
      <c r="BA7" s="11">
        <v>128.0</v>
      </c>
      <c r="BC7" s="11" t="s">
        <v>3770</v>
      </c>
      <c r="BD7" s="11">
        <v>672.0</v>
      </c>
      <c r="BF7" s="11" t="s">
        <v>3773</v>
      </c>
      <c r="BG7" s="11">
        <v>654.0</v>
      </c>
      <c r="BI7" s="11" t="s">
        <v>3716</v>
      </c>
      <c r="BJ7" s="11">
        <v>1317.0</v>
      </c>
      <c r="BL7" s="11" t="s">
        <v>3774</v>
      </c>
      <c r="BM7" s="11">
        <v>3.0</v>
      </c>
      <c r="BO7" s="11" t="s">
        <v>3775</v>
      </c>
      <c r="BP7" s="11">
        <v>634.0</v>
      </c>
      <c r="BR7" s="11" t="s">
        <v>3606</v>
      </c>
      <c r="BS7" s="11">
        <v>28.0</v>
      </c>
      <c r="BU7" s="11" t="s">
        <v>3697</v>
      </c>
      <c r="BV7" s="11">
        <v>10.0</v>
      </c>
      <c r="BX7" s="11" t="s">
        <v>3776</v>
      </c>
      <c r="BY7" s="11">
        <v>58.0</v>
      </c>
      <c r="CA7" s="11" t="s">
        <v>408</v>
      </c>
      <c r="CB7" s="11">
        <v>462.0</v>
      </c>
      <c r="CD7" s="11" t="s">
        <v>3770</v>
      </c>
      <c r="CE7" s="11">
        <v>98.0</v>
      </c>
      <c r="CG7" s="11" t="s">
        <v>3692</v>
      </c>
      <c r="CH7" s="11">
        <v>9776.0</v>
      </c>
      <c r="CJ7" s="11" t="s">
        <v>3777</v>
      </c>
      <c r="CK7" s="11">
        <v>50.0</v>
      </c>
      <c r="CM7" s="11" t="s">
        <v>3700</v>
      </c>
      <c r="CN7" s="11">
        <v>15305.0</v>
      </c>
      <c r="CP7" s="11" t="s">
        <v>3606</v>
      </c>
      <c r="CQ7" s="11">
        <v>810.0</v>
      </c>
      <c r="CS7" s="11" t="s">
        <v>3770</v>
      </c>
      <c r="CT7" s="11">
        <v>10444.0</v>
      </c>
      <c r="CV7" s="11" t="s">
        <v>3778</v>
      </c>
      <c r="CW7" s="11">
        <v>1605.0</v>
      </c>
      <c r="CY7" s="11" t="s">
        <v>3619</v>
      </c>
      <c r="CZ7" s="11">
        <v>7.0</v>
      </c>
      <c r="DB7" s="11" t="s">
        <v>3599</v>
      </c>
      <c r="DC7" s="11">
        <v>1402.0</v>
      </c>
      <c r="DE7" s="11" t="s">
        <v>3779</v>
      </c>
      <c r="DF7" s="11">
        <v>3.0</v>
      </c>
      <c r="DH7" s="11" t="s">
        <v>3606</v>
      </c>
      <c r="DI7" s="11">
        <v>260.0</v>
      </c>
      <c r="DK7" s="11" t="s">
        <v>3700</v>
      </c>
      <c r="DL7" s="11">
        <v>1787.0</v>
      </c>
      <c r="DN7" s="11" t="s">
        <v>3770</v>
      </c>
      <c r="DO7" s="11">
        <v>1749.0</v>
      </c>
      <c r="DQ7" s="11" t="s">
        <v>3780</v>
      </c>
      <c r="DR7" s="11">
        <v>1.0</v>
      </c>
      <c r="DT7" s="11" t="s">
        <v>3781</v>
      </c>
      <c r="DU7" s="11">
        <v>222.0</v>
      </c>
      <c r="DW7" s="11" t="s">
        <v>3782</v>
      </c>
      <c r="DX7" s="11">
        <v>2042.0</v>
      </c>
      <c r="DZ7" s="11" t="s">
        <v>3783</v>
      </c>
      <c r="EA7" s="11">
        <v>106.0</v>
      </c>
      <c r="EC7" s="11" t="s">
        <v>3784</v>
      </c>
      <c r="ED7" s="11">
        <v>89.0</v>
      </c>
      <c r="EF7" s="11" t="s">
        <v>3776</v>
      </c>
      <c r="EG7" s="11">
        <v>305.0</v>
      </c>
      <c r="EI7" s="11" t="s">
        <v>3677</v>
      </c>
      <c r="EJ7" s="11">
        <v>240.0</v>
      </c>
      <c r="EL7" s="11" t="s">
        <v>3785</v>
      </c>
      <c r="EM7" s="11">
        <v>517.0</v>
      </c>
      <c r="EO7" s="11" t="s">
        <v>3759</v>
      </c>
      <c r="EP7" s="11">
        <v>750.0</v>
      </c>
      <c r="ER7" s="11" t="s">
        <v>3770</v>
      </c>
      <c r="ES7" s="11">
        <v>2595.0</v>
      </c>
      <c r="EU7" s="11" t="s">
        <v>3786</v>
      </c>
      <c r="EV7" s="11">
        <v>32.0</v>
      </c>
      <c r="EX7" s="11" t="s">
        <v>3787</v>
      </c>
      <c r="EY7" s="11">
        <v>355.0</v>
      </c>
      <c r="FA7" s="11" t="s">
        <v>3788</v>
      </c>
      <c r="FB7" s="11">
        <v>118.0</v>
      </c>
      <c r="FD7" s="11" t="s">
        <v>3789</v>
      </c>
      <c r="FE7" s="11">
        <v>701.0</v>
      </c>
      <c r="FG7" s="11" t="s">
        <v>3770</v>
      </c>
      <c r="FH7" s="11">
        <v>1749.0</v>
      </c>
      <c r="FJ7" s="11" t="s">
        <v>3790</v>
      </c>
      <c r="FK7" s="11">
        <v>7.0</v>
      </c>
      <c r="FM7" s="11" t="s">
        <v>3791</v>
      </c>
      <c r="FN7" s="11">
        <v>35.0</v>
      </c>
      <c r="FP7" s="11" t="s">
        <v>3792</v>
      </c>
      <c r="FQ7" s="11">
        <v>1585.0</v>
      </c>
      <c r="FS7" s="11" t="s">
        <v>3793</v>
      </c>
      <c r="FT7" s="11">
        <v>1212.0</v>
      </c>
      <c r="FV7" s="11" t="s">
        <v>3668</v>
      </c>
      <c r="FW7" s="11">
        <v>682.0</v>
      </c>
      <c r="FY7" s="11" t="s">
        <v>3739</v>
      </c>
      <c r="FZ7" s="11">
        <v>208.0</v>
      </c>
      <c r="GB7" s="11" t="s">
        <v>3702</v>
      </c>
      <c r="GC7" s="11">
        <v>75.0</v>
      </c>
      <c r="GE7" s="11" t="s">
        <v>3680</v>
      </c>
      <c r="GF7" s="11">
        <v>13089.0</v>
      </c>
      <c r="GH7" s="11" t="s">
        <v>3716</v>
      </c>
      <c r="GI7" s="11">
        <v>1269.0</v>
      </c>
      <c r="GK7" s="11" t="s">
        <v>3761</v>
      </c>
      <c r="GL7" s="11">
        <v>59.0</v>
      </c>
      <c r="GN7" s="11" t="s">
        <v>3770</v>
      </c>
      <c r="GO7" s="11">
        <v>2772.0</v>
      </c>
    </row>
    <row r="8">
      <c r="A8" s="11" t="s">
        <v>3596</v>
      </c>
      <c r="B8" s="11">
        <v>1219.0</v>
      </c>
      <c r="C8" s="21"/>
      <c r="D8" s="11" t="s">
        <v>3772</v>
      </c>
      <c r="E8" s="11">
        <v>26.0</v>
      </c>
      <c r="F8" s="21"/>
      <c r="I8" s="21"/>
      <c r="J8" s="11" t="s">
        <v>3692</v>
      </c>
      <c r="K8" s="11">
        <v>456.0</v>
      </c>
      <c r="L8" s="21"/>
      <c r="M8" s="11" t="s">
        <v>3794</v>
      </c>
      <c r="N8" s="11">
        <v>199.0</v>
      </c>
      <c r="O8" s="3"/>
      <c r="P8" s="11" t="s">
        <v>3795</v>
      </c>
      <c r="Q8" s="11">
        <v>5.0</v>
      </c>
      <c r="R8" s="3"/>
      <c r="S8" s="11" t="s">
        <v>3796</v>
      </c>
      <c r="T8" s="11">
        <v>52.0</v>
      </c>
      <c r="U8" s="3"/>
      <c r="V8" s="11" t="s">
        <v>3797</v>
      </c>
      <c r="W8" s="11">
        <v>7.0</v>
      </c>
      <c r="X8" s="3"/>
      <c r="Y8" s="11" t="s">
        <v>3798</v>
      </c>
      <c r="Z8" s="11">
        <v>34.0</v>
      </c>
      <c r="AA8" s="3"/>
      <c r="AB8" s="11" t="s">
        <v>3799</v>
      </c>
      <c r="AC8" s="11">
        <v>947.0</v>
      </c>
      <c r="AD8" s="3"/>
      <c r="AE8" s="11" t="s">
        <v>3800</v>
      </c>
      <c r="AF8" s="11">
        <v>924.0</v>
      </c>
      <c r="AH8" s="11" t="s">
        <v>3735</v>
      </c>
      <c r="AI8" s="11">
        <v>4.0</v>
      </c>
      <c r="AJ8" s="11"/>
      <c r="AK8" s="11" t="s">
        <v>3701</v>
      </c>
      <c r="AL8" s="11">
        <v>216.0</v>
      </c>
      <c r="AN8" s="11" t="s">
        <v>3661</v>
      </c>
      <c r="AO8" s="11">
        <v>665.0</v>
      </c>
      <c r="AQ8" s="11" t="s">
        <v>3739</v>
      </c>
      <c r="AR8" s="11">
        <v>400.0</v>
      </c>
      <c r="AW8" s="11" t="s">
        <v>3801</v>
      </c>
      <c r="AX8" s="11">
        <v>62.0</v>
      </c>
      <c r="AZ8" s="11" t="s">
        <v>3798</v>
      </c>
      <c r="BA8" s="11">
        <v>33.0</v>
      </c>
      <c r="BC8" s="11" t="s">
        <v>3799</v>
      </c>
      <c r="BD8" s="11">
        <v>348.0</v>
      </c>
      <c r="BF8" s="11" t="s">
        <v>3802</v>
      </c>
      <c r="BG8" s="11">
        <v>452.0</v>
      </c>
      <c r="BI8" s="11" t="s">
        <v>3661</v>
      </c>
      <c r="BJ8" s="11">
        <v>293.0</v>
      </c>
      <c r="BL8" s="11" t="s">
        <v>3803</v>
      </c>
      <c r="BM8" s="11">
        <v>3.0</v>
      </c>
      <c r="BO8" s="11" t="s">
        <v>3804</v>
      </c>
      <c r="BP8" s="11">
        <v>612.0</v>
      </c>
      <c r="BR8" s="11" t="s">
        <v>3766</v>
      </c>
      <c r="BS8" s="11">
        <v>9.0</v>
      </c>
      <c r="BU8" s="11" t="s">
        <v>3805</v>
      </c>
      <c r="BV8" s="11">
        <v>142.0</v>
      </c>
      <c r="BX8" s="11" t="s">
        <v>3806</v>
      </c>
      <c r="BY8" s="11">
        <v>48.0</v>
      </c>
      <c r="CA8" s="11" t="s">
        <v>310</v>
      </c>
      <c r="CB8" s="11">
        <v>425.0</v>
      </c>
      <c r="CD8" s="11" t="s">
        <v>3681</v>
      </c>
      <c r="CE8" s="11">
        <v>41.0</v>
      </c>
      <c r="CG8" s="11" t="s">
        <v>3599</v>
      </c>
      <c r="CH8" s="11">
        <v>7581.0</v>
      </c>
      <c r="CJ8" s="11" t="s">
        <v>3751</v>
      </c>
      <c r="CK8" s="11">
        <v>50.0</v>
      </c>
      <c r="CM8" s="11" t="s">
        <v>3661</v>
      </c>
      <c r="CN8" s="11">
        <v>6810.0</v>
      </c>
      <c r="CP8" s="11" t="s">
        <v>3696</v>
      </c>
      <c r="CQ8" s="11">
        <v>6.0</v>
      </c>
      <c r="CS8" s="11" t="s">
        <v>3666</v>
      </c>
      <c r="CT8" s="11">
        <v>10370.0</v>
      </c>
      <c r="CV8" s="11" t="s">
        <v>3807</v>
      </c>
      <c r="CW8" s="11">
        <v>943.0</v>
      </c>
      <c r="DB8" s="11" t="s">
        <v>3436</v>
      </c>
      <c r="DC8" s="11">
        <v>943.0</v>
      </c>
      <c r="DE8" s="11" t="s">
        <v>3808</v>
      </c>
      <c r="DF8" s="11">
        <v>2.0</v>
      </c>
      <c r="DK8" s="11" t="s">
        <v>3661</v>
      </c>
      <c r="DL8" s="11">
        <v>1190.0</v>
      </c>
      <c r="DN8" s="11" t="s">
        <v>3799</v>
      </c>
      <c r="DO8" s="11">
        <v>1198.0</v>
      </c>
      <c r="DQ8" s="11" t="s">
        <v>3809</v>
      </c>
      <c r="DR8" s="11">
        <v>53.0</v>
      </c>
      <c r="DT8" s="11" t="s">
        <v>3810</v>
      </c>
      <c r="DU8" s="11">
        <v>208.0</v>
      </c>
      <c r="DW8" s="11" t="s">
        <v>3811</v>
      </c>
      <c r="DX8" s="11">
        <v>1609.0</v>
      </c>
      <c r="DZ8" s="11" t="s">
        <v>3812</v>
      </c>
      <c r="EA8" s="11">
        <v>71.0</v>
      </c>
      <c r="EF8" s="11" t="s">
        <v>3747</v>
      </c>
      <c r="EG8" s="11">
        <v>141.0</v>
      </c>
      <c r="EI8" s="11" t="s">
        <v>3761</v>
      </c>
      <c r="EJ8" s="11">
        <v>880.0</v>
      </c>
      <c r="EL8" s="11" t="s">
        <v>3813</v>
      </c>
      <c r="EM8" s="11">
        <v>315.0</v>
      </c>
      <c r="EO8" s="11" t="s">
        <v>3814</v>
      </c>
      <c r="EP8" s="11">
        <v>675.0</v>
      </c>
      <c r="ER8" s="11" t="s">
        <v>3799</v>
      </c>
      <c r="ES8" s="11">
        <v>890.0</v>
      </c>
      <c r="EU8" s="11" t="s">
        <v>3815</v>
      </c>
      <c r="EV8" s="11">
        <v>60.0</v>
      </c>
      <c r="EX8" s="11" t="s">
        <v>3690</v>
      </c>
      <c r="EY8" s="11">
        <v>309.0</v>
      </c>
      <c r="FA8" s="11" t="s">
        <v>3756</v>
      </c>
      <c r="FB8" s="11">
        <v>111.0</v>
      </c>
      <c r="FD8" s="11" t="s">
        <v>3677</v>
      </c>
      <c r="FE8" s="11">
        <v>148.0</v>
      </c>
      <c r="FG8" s="11" t="s">
        <v>3799</v>
      </c>
      <c r="FH8" s="11">
        <v>635.0</v>
      </c>
      <c r="FJ8" s="11" t="s">
        <v>3816</v>
      </c>
      <c r="FK8" s="11">
        <v>34.0</v>
      </c>
      <c r="FM8" s="11" t="s">
        <v>3693</v>
      </c>
      <c r="FN8" s="11">
        <v>16.0</v>
      </c>
      <c r="FP8" s="11" t="s">
        <v>3817</v>
      </c>
      <c r="FQ8" s="11">
        <v>1406.0</v>
      </c>
      <c r="FS8" s="11" t="s">
        <v>3818</v>
      </c>
      <c r="FT8" s="11">
        <v>1201.0</v>
      </c>
      <c r="FV8" s="11" t="s">
        <v>3795</v>
      </c>
      <c r="FW8" s="11">
        <v>4.0</v>
      </c>
      <c r="FY8" s="11" t="s">
        <v>3769</v>
      </c>
      <c r="FZ8" s="11">
        <v>249.0</v>
      </c>
      <c r="GB8" s="11" t="s">
        <v>3738</v>
      </c>
      <c r="GC8" s="11">
        <v>300.0</v>
      </c>
      <c r="GE8" s="11" t="s">
        <v>3606</v>
      </c>
      <c r="GF8" s="11">
        <v>168.0</v>
      </c>
      <c r="GH8" s="11" t="s">
        <v>3794</v>
      </c>
      <c r="GI8" s="11">
        <v>381.0</v>
      </c>
      <c r="GK8" s="11" t="s">
        <v>3688</v>
      </c>
      <c r="GL8" s="11">
        <v>434.0</v>
      </c>
      <c r="GN8" s="11" t="s">
        <v>3799</v>
      </c>
      <c r="GO8" s="11">
        <v>2794.0</v>
      </c>
    </row>
    <row r="9">
      <c r="A9" s="11" t="s">
        <v>3819</v>
      </c>
      <c r="B9" s="11">
        <v>1043.0</v>
      </c>
      <c r="C9" s="21"/>
      <c r="D9" s="11" t="s">
        <v>3820</v>
      </c>
      <c r="E9" s="11">
        <v>19.0</v>
      </c>
      <c r="F9" s="21"/>
      <c r="I9" s="21"/>
      <c r="J9" s="11" t="s">
        <v>3821</v>
      </c>
      <c r="K9" s="11">
        <v>209.0</v>
      </c>
      <c r="L9" s="21"/>
      <c r="M9" s="11" t="s">
        <v>3669</v>
      </c>
      <c r="N9" s="11">
        <v>6111.0</v>
      </c>
      <c r="O9" s="3"/>
      <c r="P9" s="11" t="s">
        <v>3822</v>
      </c>
      <c r="Q9" s="11">
        <v>2.0</v>
      </c>
      <c r="R9" s="3"/>
      <c r="S9" s="11" t="s">
        <v>3823</v>
      </c>
      <c r="T9" s="11">
        <v>4.0</v>
      </c>
      <c r="U9" s="3"/>
      <c r="V9" s="11" t="s">
        <v>3742</v>
      </c>
      <c r="W9" s="11">
        <v>3440.0</v>
      </c>
      <c r="X9" s="3"/>
      <c r="Y9" s="11" t="s">
        <v>3824</v>
      </c>
      <c r="Z9" s="11">
        <v>32.0</v>
      </c>
      <c r="AA9" s="3"/>
      <c r="AB9" s="11" t="s">
        <v>3681</v>
      </c>
      <c r="AC9" s="11">
        <v>3254.0</v>
      </c>
      <c r="AD9" s="3"/>
      <c r="AE9" s="11" t="s">
        <v>3825</v>
      </c>
      <c r="AF9" s="11">
        <v>902.0</v>
      </c>
      <c r="AH9" s="11" t="s">
        <v>3699</v>
      </c>
      <c r="AI9" s="11">
        <v>3.0</v>
      </c>
      <c r="AJ9" s="11"/>
      <c r="AK9" s="11" t="s">
        <v>3826</v>
      </c>
      <c r="AL9" s="11">
        <v>104.0</v>
      </c>
      <c r="AN9" s="11" t="s">
        <v>3794</v>
      </c>
      <c r="AO9" s="11">
        <v>282.0</v>
      </c>
      <c r="AQ9" s="11" t="s">
        <v>3797</v>
      </c>
      <c r="AR9" s="11">
        <v>52.0</v>
      </c>
      <c r="AW9" s="11" t="s">
        <v>3663</v>
      </c>
      <c r="AX9" s="11">
        <v>42.0</v>
      </c>
      <c r="AZ9" s="11" t="s">
        <v>3665</v>
      </c>
      <c r="BA9" s="11">
        <v>13.0</v>
      </c>
      <c r="BC9" s="11" t="s">
        <v>3681</v>
      </c>
      <c r="BD9" s="11">
        <v>635.0</v>
      </c>
      <c r="BF9" s="11" t="s">
        <v>3827</v>
      </c>
      <c r="BG9" s="11">
        <v>116.0</v>
      </c>
      <c r="BI9" s="11" t="s">
        <v>3794</v>
      </c>
      <c r="BJ9" s="11">
        <v>219.0</v>
      </c>
      <c r="BL9" s="11" t="s">
        <v>3828</v>
      </c>
      <c r="BM9" s="11">
        <v>2.0</v>
      </c>
      <c r="BO9" s="11" t="s">
        <v>3829</v>
      </c>
      <c r="BP9" s="11">
        <v>564.0</v>
      </c>
      <c r="BU9" s="11" t="s">
        <v>3761</v>
      </c>
      <c r="BV9" s="11">
        <v>69.0</v>
      </c>
      <c r="BX9" s="11" t="s">
        <v>3830</v>
      </c>
      <c r="BY9" s="11">
        <v>40.0</v>
      </c>
      <c r="CA9" s="11" t="s">
        <v>366</v>
      </c>
      <c r="CB9" s="11">
        <v>312.0</v>
      </c>
      <c r="CD9" s="11" t="s">
        <v>3799</v>
      </c>
      <c r="CE9" s="11">
        <v>33.0</v>
      </c>
      <c r="CG9" s="11" t="s">
        <v>3609</v>
      </c>
      <c r="CH9" s="11">
        <v>5403.0</v>
      </c>
      <c r="CJ9" s="11" t="s">
        <v>3816</v>
      </c>
      <c r="CK9" s="11">
        <v>34.0</v>
      </c>
      <c r="CM9" s="11" t="s">
        <v>3794</v>
      </c>
      <c r="CN9" s="11">
        <v>4111.0</v>
      </c>
      <c r="CP9" s="11" t="s">
        <v>3766</v>
      </c>
      <c r="CQ9" s="11">
        <v>56.0</v>
      </c>
      <c r="CS9" s="11" t="s">
        <v>3799</v>
      </c>
      <c r="CT9" s="11">
        <v>6864.0</v>
      </c>
      <c r="CV9" s="11" t="s">
        <v>3831</v>
      </c>
      <c r="CW9" s="11">
        <v>552.0</v>
      </c>
      <c r="DB9" s="11" t="s">
        <v>3692</v>
      </c>
      <c r="DC9" s="11">
        <v>432.0</v>
      </c>
      <c r="DE9" s="11" t="s">
        <v>3832</v>
      </c>
      <c r="DF9" s="11">
        <v>1.0</v>
      </c>
      <c r="DK9" s="11" t="s">
        <v>3794</v>
      </c>
      <c r="DL9" s="11">
        <v>739.0</v>
      </c>
      <c r="DN9" s="11" t="s">
        <v>3666</v>
      </c>
      <c r="DO9" s="11">
        <v>743.0</v>
      </c>
      <c r="DQ9" s="11" t="s">
        <v>3833</v>
      </c>
      <c r="DR9" s="11">
        <v>1.0</v>
      </c>
      <c r="DT9" s="11" t="s">
        <v>3834</v>
      </c>
      <c r="DU9" s="11">
        <v>110.0</v>
      </c>
      <c r="DW9" s="11" t="s">
        <v>3835</v>
      </c>
      <c r="DX9" s="11">
        <v>1561.0</v>
      </c>
      <c r="DZ9" s="11" t="s">
        <v>3836</v>
      </c>
      <c r="EA9" s="11">
        <v>44.0</v>
      </c>
      <c r="EF9" s="11" t="s">
        <v>3837</v>
      </c>
      <c r="EG9" s="11">
        <v>133.0</v>
      </c>
      <c r="EI9" s="11" t="s">
        <v>3805</v>
      </c>
      <c r="EJ9" s="11">
        <v>348.0</v>
      </c>
      <c r="EL9" s="11" t="s">
        <v>3838</v>
      </c>
      <c r="EM9" s="11">
        <v>209.0</v>
      </c>
      <c r="EO9" s="11" t="s">
        <v>3839</v>
      </c>
      <c r="EP9" s="11">
        <v>126.0</v>
      </c>
      <c r="ER9" s="11" t="s">
        <v>3681</v>
      </c>
      <c r="ES9" s="11">
        <v>861.0</v>
      </c>
      <c r="EU9" s="11" t="s">
        <v>3840</v>
      </c>
      <c r="EV9" s="11">
        <v>6.0</v>
      </c>
      <c r="EX9" s="11" t="s">
        <v>3841</v>
      </c>
      <c r="EY9" s="11">
        <v>270.0</v>
      </c>
      <c r="FA9" s="11" t="s">
        <v>3842</v>
      </c>
      <c r="FB9" s="11">
        <v>85.0</v>
      </c>
      <c r="FD9" s="11" t="s">
        <v>3843</v>
      </c>
      <c r="FE9" s="11">
        <v>49.0</v>
      </c>
      <c r="FG9" s="11" t="s">
        <v>3681</v>
      </c>
      <c r="FH9" s="11">
        <v>957.0</v>
      </c>
      <c r="FJ9" s="11" t="s">
        <v>3844</v>
      </c>
      <c r="FK9" s="11">
        <v>8.0</v>
      </c>
      <c r="FM9" s="11" t="s">
        <v>3736</v>
      </c>
      <c r="FN9" s="11">
        <v>11.0</v>
      </c>
      <c r="FP9" s="11" t="s">
        <v>3845</v>
      </c>
      <c r="FQ9" s="11">
        <v>773.0</v>
      </c>
      <c r="FS9" s="11" t="s">
        <v>3846</v>
      </c>
      <c r="FT9" s="11">
        <v>1143.0</v>
      </c>
      <c r="FV9" s="11" t="s">
        <v>3822</v>
      </c>
      <c r="FW9" s="11">
        <v>13.0</v>
      </c>
      <c r="FY9" s="11" t="s">
        <v>3797</v>
      </c>
      <c r="FZ9" s="11">
        <v>56.0</v>
      </c>
      <c r="GB9" s="11" t="s">
        <v>3768</v>
      </c>
      <c r="GC9" s="11">
        <v>990.0</v>
      </c>
      <c r="GE9" s="11" t="s">
        <v>3671</v>
      </c>
      <c r="GF9" s="11">
        <v>13000.0</v>
      </c>
      <c r="GH9" s="11" t="s">
        <v>3669</v>
      </c>
      <c r="GI9" s="11">
        <v>7836.0</v>
      </c>
      <c r="GK9" s="11" t="s">
        <v>3847</v>
      </c>
      <c r="GL9" s="11">
        <v>28.0</v>
      </c>
      <c r="GN9" s="11" t="s">
        <v>3681</v>
      </c>
      <c r="GO9" s="11">
        <v>8612.0</v>
      </c>
    </row>
    <row r="10">
      <c r="A10" s="11" t="s">
        <v>3848</v>
      </c>
      <c r="B10" s="11">
        <v>388.0</v>
      </c>
      <c r="C10" s="3"/>
      <c r="D10" s="11" t="s">
        <v>3849</v>
      </c>
      <c r="E10" s="11">
        <v>3.0</v>
      </c>
      <c r="F10" s="3"/>
      <c r="I10" s="3"/>
      <c r="J10" s="11" t="s">
        <v>3850</v>
      </c>
      <c r="K10" s="11">
        <v>180.0</v>
      </c>
      <c r="L10" s="3"/>
      <c r="O10" s="3"/>
      <c r="P10" s="11" t="s">
        <v>3826</v>
      </c>
      <c r="Q10" s="11">
        <v>161.0</v>
      </c>
      <c r="R10" s="3"/>
      <c r="S10" s="11" t="s">
        <v>3672</v>
      </c>
      <c r="T10" s="11">
        <v>517.0</v>
      </c>
      <c r="U10" s="3"/>
      <c r="V10" s="11" t="s">
        <v>3851</v>
      </c>
      <c r="W10" s="11">
        <v>1347.0</v>
      </c>
      <c r="X10" s="3"/>
      <c r="Y10" s="11" t="s">
        <v>3743</v>
      </c>
      <c r="Z10" s="11">
        <v>19.0</v>
      </c>
      <c r="AA10" s="3"/>
      <c r="AD10" s="3"/>
      <c r="AE10" s="11" t="s">
        <v>3852</v>
      </c>
      <c r="AF10" s="11">
        <v>832.0</v>
      </c>
      <c r="AH10" s="11" t="s">
        <v>3853</v>
      </c>
      <c r="AI10" s="11">
        <v>3.0</v>
      </c>
      <c r="AJ10" s="11"/>
      <c r="AK10" s="11" t="s">
        <v>3795</v>
      </c>
      <c r="AL10" s="11">
        <v>4.0</v>
      </c>
      <c r="AN10" s="65"/>
      <c r="AQ10" s="11" t="s">
        <v>3695</v>
      </c>
      <c r="AR10" s="11">
        <v>2.0</v>
      </c>
      <c r="AW10" s="11" t="s">
        <v>3854</v>
      </c>
      <c r="AX10" s="11">
        <v>1.0</v>
      </c>
      <c r="BF10" s="11" t="s">
        <v>3855</v>
      </c>
      <c r="BG10" s="11">
        <v>68.0</v>
      </c>
      <c r="BL10" s="11" t="s">
        <v>3856</v>
      </c>
      <c r="BM10" s="11">
        <v>1.0</v>
      </c>
      <c r="BO10" s="11" t="s">
        <v>3857</v>
      </c>
      <c r="BP10" s="11">
        <v>537.0</v>
      </c>
      <c r="BU10" s="11" t="s">
        <v>3847</v>
      </c>
      <c r="BV10" s="11">
        <v>50.0</v>
      </c>
      <c r="BX10" s="11" t="s">
        <v>3687</v>
      </c>
      <c r="BY10" s="11">
        <v>39.0</v>
      </c>
      <c r="CA10" s="11" t="s">
        <v>464</v>
      </c>
      <c r="CB10" s="11">
        <v>297.0</v>
      </c>
      <c r="CG10" s="11" t="s">
        <v>3436</v>
      </c>
      <c r="CH10" s="11">
        <v>5259.0</v>
      </c>
      <c r="CJ10" s="11" t="s">
        <v>3858</v>
      </c>
      <c r="CK10" s="11">
        <v>42.0</v>
      </c>
      <c r="CV10" s="11" t="s">
        <v>3859</v>
      </c>
      <c r="CW10" s="11">
        <v>403.0</v>
      </c>
      <c r="DB10" s="11" t="s">
        <v>3609</v>
      </c>
      <c r="DC10" s="11">
        <v>414.0</v>
      </c>
      <c r="DE10" s="11" t="s">
        <v>3860</v>
      </c>
      <c r="DF10" s="11">
        <v>1.0</v>
      </c>
      <c r="DQ10" s="11" t="s">
        <v>3861</v>
      </c>
      <c r="DR10" s="11">
        <v>9.0</v>
      </c>
      <c r="DT10" s="11" t="s">
        <v>3862</v>
      </c>
      <c r="DU10" s="11">
        <v>92.0</v>
      </c>
      <c r="DW10" s="11" t="s">
        <v>3863</v>
      </c>
      <c r="DX10" s="11">
        <v>1431.0</v>
      </c>
      <c r="DZ10" s="11" t="s">
        <v>3864</v>
      </c>
      <c r="EA10" s="11">
        <v>12.0</v>
      </c>
      <c r="EF10" s="11" t="s">
        <v>3865</v>
      </c>
      <c r="EG10" s="11">
        <v>63.0</v>
      </c>
      <c r="EI10" s="11" t="s">
        <v>3866</v>
      </c>
      <c r="EJ10" s="11">
        <v>3.0</v>
      </c>
      <c r="EL10" s="11" t="s">
        <v>3867</v>
      </c>
      <c r="EM10" s="11">
        <v>182.0</v>
      </c>
      <c r="EO10" s="11" t="s">
        <v>3868</v>
      </c>
      <c r="EP10" s="11">
        <v>117.0</v>
      </c>
      <c r="EU10" s="11" t="s">
        <v>3869</v>
      </c>
      <c r="EV10" s="11">
        <v>4.0</v>
      </c>
      <c r="EX10" s="11" t="s">
        <v>3870</v>
      </c>
      <c r="EY10" s="11">
        <v>43.0</v>
      </c>
      <c r="FA10" s="11" t="s">
        <v>3871</v>
      </c>
      <c r="FB10" s="11">
        <v>62.0</v>
      </c>
      <c r="FD10" s="11" t="s">
        <v>3872</v>
      </c>
      <c r="FE10" s="11">
        <v>36.0</v>
      </c>
      <c r="FJ10" s="11" t="s">
        <v>3858</v>
      </c>
      <c r="FK10" s="11">
        <v>42.0</v>
      </c>
      <c r="FM10" s="11" t="s">
        <v>3850</v>
      </c>
      <c r="FN10" s="11">
        <v>6.0</v>
      </c>
      <c r="FP10" s="11" t="s">
        <v>3873</v>
      </c>
      <c r="FQ10" s="11">
        <v>757.0</v>
      </c>
      <c r="FS10" s="11" t="s">
        <v>3874</v>
      </c>
      <c r="FT10" s="11">
        <v>1091.0</v>
      </c>
      <c r="FV10" s="11" t="s">
        <v>3826</v>
      </c>
      <c r="FW10" s="11">
        <v>37.0</v>
      </c>
      <c r="FY10" s="11" t="s">
        <v>3742</v>
      </c>
      <c r="FZ10" s="11">
        <v>1291.0</v>
      </c>
      <c r="GB10" s="11" t="s">
        <v>3796</v>
      </c>
      <c r="GC10" s="11">
        <v>124.0</v>
      </c>
      <c r="GK10" s="11" t="s">
        <v>3875</v>
      </c>
      <c r="GL10" s="11">
        <v>3.0</v>
      </c>
    </row>
    <row r="11">
      <c r="D11" s="3"/>
      <c r="G11" s="3"/>
      <c r="J11" s="3"/>
      <c r="M11" s="3"/>
      <c r="P11" s="3"/>
      <c r="S11" s="3"/>
      <c r="V11" s="3"/>
      <c r="Y11" s="3"/>
      <c r="AB11" s="3"/>
      <c r="AE11" s="3"/>
      <c r="AF11" s="11" t="s">
        <v>3876</v>
      </c>
      <c r="AG11" s="11">
        <v>832.0</v>
      </c>
      <c r="AO11" s="65"/>
    </row>
    <row r="12">
      <c r="D12" s="3"/>
      <c r="G12" s="3"/>
      <c r="J12" s="3"/>
      <c r="M12" s="3"/>
      <c r="P12" s="3"/>
      <c r="S12" s="3"/>
      <c r="V12" s="3"/>
      <c r="Y12" s="3"/>
      <c r="AB12" s="3"/>
      <c r="AE12" s="3"/>
      <c r="AF12" s="11" t="s">
        <v>3877</v>
      </c>
      <c r="AG12" s="11">
        <v>554.0</v>
      </c>
      <c r="AO12" s="65"/>
    </row>
    <row r="13">
      <c r="D13" s="3"/>
      <c r="G13" s="3"/>
      <c r="J13" s="3"/>
      <c r="M13" s="3"/>
      <c r="P13" s="3"/>
      <c r="S13" s="3"/>
      <c r="V13" s="3"/>
      <c r="Y13" s="3"/>
      <c r="AB13" s="3"/>
      <c r="AE13" s="3"/>
      <c r="AF13" s="11"/>
      <c r="AG13" s="11"/>
      <c r="AO13" s="65"/>
      <c r="FG13" s="11" t="s">
        <v>13</v>
      </c>
    </row>
    <row r="14">
      <c r="D14" s="3"/>
      <c r="G14" s="3"/>
      <c r="J14" s="3"/>
      <c r="M14" s="3"/>
      <c r="P14" s="3"/>
      <c r="S14" s="3"/>
      <c r="V14" s="3"/>
      <c r="Y14" s="3"/>
      <c r="AB14" s="3"/>
      <c r="AE14" s="3"/>
      <c r="AF14" s="11" t="s">
        <v>3878</v>
      </c>
      <c r="AG14" s="11">
        <v>131.0</v>
      </c>
      <c r="AO14" s="65"/>
    </row>
    <row r="15">
      <c r="D15" s="3"/>
      <c r="G15" s="3"/>
      <c r="J15" s="3"/>
      <c r="M15" s="3"/>
      <c r="P15" s="3"/>
      <c r="S15" s="3"/>
      <c r="V15" s="3"/>
      <c r="Y15" s="3"/>
      <c r="AB15" s="3"/>
      <c r="AE15" s="3"/>
      <c r="AF15" s="11" t="s">
        <v>3879</v>
      </c>
      <c r="AG15" s="11">
        <v>103.0</v>
      </c>
      <c r="AO15" s="65"/>
    </row>
    <row r="16">
      <c r="D16" s="3"/>
      <c r="G16" s="3"/>
      <c r="J16" s="3"/>
      <c r="M16" s="3"/>
      <c r="P16" s="3"/>
      <c r="S16" s="3"/>
      <c r="V16" s="3"/>
      <c r="Y16" s="3"/>
      <c r="AB16" s="3"/>
      <c r="AE16" s="3"/>
      <c r="AF16" s="11" t="s">
        <v>3880</v>
      </c>
      <c r="AG16" s="11">
        <v>78.0</v>
      </c>
      <c r="AO16" s="65"/>
    </row>
    <row r="17">
      <c r="D17" s="3"/>
      <c r="G17" s="3"/>
      <c r="J17" s="3"/>
      <c r="M17" s="3"/>
      <c r="P17" s="3"/>
      <c r="S17" s="3"/>
      <c r="V17" s="3"/>
      <c r="Y17" s="3"/>
      <c r="AB17" s="3"/>
      <c r="AE17" s="3"/>
      <c r="AO17" s="66"/>
    </row>
    <row r="18">
      <c r="D18" s="3"/>
      <c r="G18" s="3"/>
      <c r="J18" s="3"/>
      <c r="M18" s="3"/>
      <c r="P18" s="3"/>
      <c r="S18" s="3"/>
      <c r="V18" s="3"/>
      <c r="Y18" s="3"/>
      <c r="AB18" s="3"/>
      <c r="AE18" s="3"/>
      <c r="AO18" s="65"/>
    </row>
    <row r="19">
      <c r="D19" s="3"/>
      <c r="G19" s="3"/>
      <c r="J19" s="3"/>
      <c r="M19" s="3"/>
      <c r="P19" s="3"/>
      <c r="S19" s="3"/>
      <c r="V19" s="3"/>
      <c r="Y19" s="3"/>
      <c r="AB19" s="3"/>
      <c r="AE19" s="3"/>
      <c r="AO19" s="65"/>
    </row>
    <row r="20">
      <c r="D20" s="3"/>
      <c r="G20" s="3"/>
      <c r="J20" s="3"/>
      <c r="M20" s="3"/>
      <c r="P20" s="3"/>
      <c r="S20" s="3"/>
      <c r="V20" s="3"/>
      <c r="Y20" s="3"/>
      <c r="AB20" s="3"/>
      <c r="AE20" s="3"/>
      <c r="AO20" s="65"/>
    </row>
    <row r="21">
      <c r="D21" s="3"/>
      <c r="G21" s="3"/>
      <c r="J21" s="3"/>
      <c r="M21" s="3"/>
      <c r="P21" s="3"/>
      <c r="S21" s="3"/>
      <c r="V21" s="3"/>
      <c r="Y21" s="3"/>
      <c r="AB21" s="3"/>
      <c r="AE21" s="3"/>
      <c r="AO21" s="65"/>
    </row>
    <row r="22">
      <c r="D22" s="3"/>
      <c r="G22" s="3"/>
      <c r="J22" s="3"/>
      <c r="M22" s="3"/>
      <c r="P22" s="3"/>
      <c r="S22" s="3"/>
      <c r="V22" s="3"/>
      <c r="Y22" s="3"/>
      <c r="AB22" s="3"/>
      <c r="AE22" s="3"/>
      <c r="AO22" s="65"/>
    </row>
    <row r="23">
      <c r="D23" s="3"/>
      <c r="G23" s="3"/>
      <c r="J23" s="3"/>
      <c r="M23" s="3"/>
      <c r="P23" s="3"/>
      <c r="S23" s="3"/>
      <c r="V23" s="3"/>
      <c r="Y23" s="3"/>
      <c r="AB23" s="3"/>
      <c r="AE23" s="3"/>
      <c r="AO23" s="65"/>
    </row>
    <row r="24">
      <c r="D24" s="3"/>
      <c r="G24" s="3"/>
      <c r="J24" s="3"/>
      <c r="M24" s="3"/>
      <c r="P24" s="3"/>
      <c r="S24" s="3"/>
      <c r="V24" s="3"/>
      <c r="Y24" s="3"/>
      <c r="AB24" s="3"/>
      <c r="AE24" s="3"/>
      <c r="AO24" s="65"/>
    </row>
    <row r="25">
      <c r="D25" s="3"/>
      <c r="G25" s="3"/>
      <c r="J25" s="3"/>
      <c r="M25" s="3"/>
      <c r="P25" s="3"/>
      <c r="S25" s="3"/>
      <c r="V25" s="3"/>
      <c r="Y25" s="3"/>
      <c r="AB25" s="3"/>
      <c r="AE25" s="3"/>
      <c r="AO25" s="65"/>
    </row>
    <row r="26">
      <c r="C26" s="3"/>
      <c r="F26" s="3"/>
      <c r="I26" s="3"/>
      <c r="L26" s="3"/>
      <c r="O26" s="3"/>
      <c r="R26" s="3"/>
      <c r="U26" s="3"/>
      <c r="X26" s="3"/>
      <c r="AA26" s="3"/>
      <c r="AD26" s="3"/>
      <c r="AN26" s="65"/>
    </row>
    <row r="27">
      <c r="C27" s="3"/>
      <c r="F27" s="3"/>
      <c r="I27" s="3"/>
      <c r="L27" s="3"/>
      <c r="O27" s="3"/>
      <c r="R27" s="3"/>
      <c r="U27" s="3"/>
      <c r="X27" s="3"/>
      <c r="AA27" s="3"/>
      <c r="AD27" s="3"/>
      <c r="AN27" s="65"/>
    </row>
    <row r="28">
      <c r="C28" s="3"/>
      <c r="F28" s="3"/>
      <c r="I28" s="3"/>
      <c r="L28" s="3"/>
      <c r="O28" s="3"/>
      <c r="R28" s="3"/>
      <c r="U28" s="3"/>
      <c r="X28" s="3"/>
      <c r="AA28" s="3"/>
      <c r="AD28" s="3"/>
      <c r="AN28" s="65"/>
    </row>
    <row r="29">
      <c r="C29" s="3"/>
      <c r="F29" s="3"/>
      <c r="I29" s="21" t="s">
        <v>3881</v>
      </c>
      <c r="L29" s="3"/>
      <c r="O29" s="3"/>
      <c r="R29" s="3"/>
      <c r="U29" s="3"/>
      <c r="X29" s="3"/>
      <c r="AA29" s="3"/>
      <c r="AD29" s="3"/>
      <c r="AN29" s="65"/>
    </row>
    <row r="30">
      <c r="C30" s="3"/>
      <c r="F30" s="3"/>
      <c r="I30" s="3"/>
      <c r="L30" s="3"/>
      <c r="O30" s="3"/>
      <c r="R30" s="3"/>
      <c r="U30" s="3"/>
      <c r="X30" s="3"/>
      <c r="AA30" s="3"/>
      <c r="AD30" s="3"/>
      <c r="AN30" s="65"/>
    </row>
    <row r="31">
      <c r="C31" s="3"/>
      <c r="F31" s="3"/>
      <c r="I31" s="3"/>
      <c r="L31" s="3"/>
      <c r="O31" s="3"/>
      <c r="R31" s="3"/>
      <c r="U31" s="3"/>
      <c r="X31" s="3"/>
      <c r="AA31" s="3"/>
      <c r="AD31" s="3"/>
      <c r="AN31" s="65"/>
    </row>
    <row r="32">
      <c r="C32" s="3"/>
      <c r="F32" s="3"/>
      <c r="I32" s="3"/>
      <c r="L32" s="3"/>
      <c r="O32" s="3"/>
      <c r="R32" s="3"/>
      <c r="U32" s="3"/>
      <c r="X32" s="3"/>
      <c r="AA32" s="3"/>
      <c r="AD32" s="3"/>
      <c r="AN32" s="67"/>
    </row>
    <row r="33">
      <c r="C33" s="3"/>
      <c r="F33" s="3"/>
      <c r="I33" s="3"/>
      <c r="L33" s="3"/>
      <c r="O33" s="3"/>
      <c r="R33" s="3"/>
      <c r="U33" s="3"/>
      <c r="X33" s="3"/>
      <c r="AA33" s="3"/>
      <c r="AD33" s="3"/>
      <c r="AN33" s="68"/>
    </row>
    <row r="34">
      <c r="C34" s="3"/>
      <c r="F34" s="3"/>
      <c r="I34" s="3"/>
      <c r="L34" s="3"/>
      <c r="O34" s="3"/>
      <c r="R34" s="3"/>
      <c r="U34" s="3"/>
      <c r="X34" s="3"/>
      <c r="AA34" s="3"/>
      <c r="AD34" s="3"/>
      <c r="AN34" s="69"/>
    </row>
    <row r="35">
      <c r="C35" s="3"/>
      <c r="F35" s="3"/>
      <c r="I35" s="3"/>
      <c r="L35" s="3"/>
      <c r="O35" s="3"/>
      <c r="R35" s="3"/>
      <c r="U35" s="3"/>
      <c r="X35" s="3"/>
      <c r="AA35" s="3"/>
      <c r="AD35" s="3"/>
      <c r="AN35" s="69"/>
    </row>
    <row r="36">
      <c r="C36" s="3"/>
      <c r="F36" s="3"/>
      <c r="I36" s="3"/>
      <c r="L36" s="3"/>
      <c r="O36" s="3"/>
      <c r="R36" s="3"/>
      <c r="U36" s="3"/>
      <c r="X36" s="3"/>
      <c r="AA36" s="3"/>
      <c r="AD36" s="3"/>
      <c r="AN36" s="69"/>
    </row>
    <row r="37">
      <c r="C37" s="3"/>
      <c r="F37" s="3"/>
      <c r="I37" s="3"/>
      <c r="L37" s="3"/>
      <c r="O37" s="3"/>
      <c r="R37" s="3"/>
      <c r="U37" s="3"/>
      <c r="X37" s="3"/>
      <c r="AA37" s="3"/>
      <c r="AD37" s="3"/>
      <c r="AN37" s="69"/>
    </row>
    <row r="38">
      <c r="C38" s="3"/>
      <c r="F38" s="3"/>
      <c r="I38" s="3"/>
      <c r="L38" s="3"/>
      <c r="O38" s="3"/>
      <c r="R38" s="3"/>
      <c r="U38" s="3"/>
      <c r="X38" s="3"/>
      <c r="AA38" s="3"/>
      <c r="AD38" s="3"/>
      <c r="AN38" s="69"/>
    </row>
    <row r="39">
      <c r="C39" s="3"/>
      <c r="F39" s="3"/>
      <c r="I39" s="3"/>
      <c r="L39" s="3"/>
      <c r="O39" s="3"/>
      <c r="R39" s="3"/>
      <c r="U39" s="3"/>
      <c r="X39" s="3"/>
      <c r="AA39" s="3"/>
      <c r="AD39" s="3"/>
      <c r="AN39" s="69"/>
    </row>
    <row r="40">
      <c r="C40" s="3"/>
      <c r="F40" s="3"/>
      <c r="I40" s="3"/>
      <c r="L40" s="3"/>
      <c r="O40" s="3"/>
      <c r="R40" s="3"/>
      <c r="U40" s="3"/>
      <c r="X40" s="3"/>
      <c r="AA40" s="3"/>
      <c r="AD40" s="3"/>
      <c r="AN40" s="69"/>
    </row>
    <row r="41">
      <c r="C41" s="3"/>
      <c r="F41" s="3"/>
      <c r="I41" s="3"/>
      <c r="L41" s="3"/>
      <c r="O41" s="3"/>
      <c r="R41" s="3"/>
      <c r="U41" s="3"/>
      <c r="X41" s="3"/>
      <c r="AA41" s="3"/>
      <c r="AD41" s="3"/>
      <c r="AN41" s="69"/>
    </row>
    <row r="42">
      <c r="C42" s="3"/>
      <c r="F42" s="3"/>
      <c r="I42" s="3"/>
      <c r="L42" s="3"/>
      <c r="O42" s="3"/>
      <c r="R42" s="3"/>
      <c r="U42" s="3"/>
      <c r="X42" s="3"/>
      <c r="AA42" s="3"/>
      <c r="AD42" s="3"/>
      <c r="AN42" s="68"/>
    </row>
    <row r="43">
      <c r="C43" s="3"/>
      <c r="F43" s="3"/>
      <c r="I43" s="3"/>
      <c r="L43" s="3"/>
      <c r="O43" s="3"/>
      <c r="R43" s="3"/>
      <c r="U43" s="3"/>
      <c r="X43" s="3"/>
      <c r="AA43" s="3"/>
      <c r="AD43" s="3"/>
      <c r="AN43" s="69"/>
    </row>
    <row r="44">
      <c r="C44" s="3"/>
      <c r="F44" s="3"/>
      <c r="I44" s="3"/>
      <c r="L44" s="3"/>
      <c r="O44" s="3"/>
      <c r="R44" s="3"/>
      <c r="U44" s="3"/>
      <c r="X44" s="3"/>
      <c r="AA44" s="3"/>
      <c r="AD44" s="3"/>
      <c r="AN44" s="69"/>
    </row>
    <row r="45">
      <c r="C45" s="3"/>
      <c r="F45" s="3"/>
      <c r="I45" s="3"/>
      <c r="L45" s="3"/>
      <c r="O45" s="3"/>
      <c r="R45" s="3"/>
      <c r="U45" s="3"/>
      <c r="X45" s="3"/>
      <c r="AA45" s="3"/>
      <c r="AD45" s="3"/>
      <c r="AN45" s="69"/>
    </row>
    <row r="46">
      <c r="C46" s="3"/>
      <c r="F46" s="3"/>
      <c r="I46" s="3"/>
      <c r="L46" s="3"/>
      <c r="O46" s="3"/>
      <c r="R46" s="3"/>
      <c r="U46" s="3"/>
      <c r="X46" s="3"/>
      <c r="AA46" s="3"/>
      <c r="AD46" s="3"/>
      <c r="AN46" s="69"/>
    </row>
    <row r="47">
      <c r="C47" s="3"/>
      <c r="F47" s="3"/>
      <c r="I47" s="3"/>
      <c r="L47" s="3"/>
      <c r="O47" s="3"/>
      <c r="R47" s="3"/>
      <c r="U47" s="3"/>
      <c r="X47" s="3"/>
      <c r="AA47" s="3"/>
      <c r="AD47" s="3"/>
      <c r="AN47" s="69"/>
    </row>
    <row r="48">
      <c r="C48" s="3"/>
      <c r="F48" s="3"/>
      <c r="I48" s="3"/>
      <c r="L48" s="3"/>
      <c r="O48" s="3"/>
      <c r="R48" s="3"/>
      <c r="U48" s="3"/>
      <c r="X48" s="3"/>
      <c r="AA48" s="3"/>
      <c r="AD48" s="3"/>
      <c r="AN48" s="69"/>
    </row>
    <row r="49">
      <c r="C49" s="3"/>
      <c r="F49" s="3"/>
      <c r="I49" s="3"/>
      <c r="L49" s="3"/>
      <c r="O49" s="3"/>
      <c r="R49" s="3"/>
      <c r="U49" s="3"/>
      <c r="X49" s="3"/>
      <c r="AA49" s="3"/>
      <c r="AD49" s="3"/>
      <c r="AN49" s="69"/>
    </row>
    <row r="50">
      <c r="C50" s="3"/>
      <c r="F50" s="3"/>
      <c r="I50" s="3"/>
      <c r="L50" s="3"/>
      <c r="O50" s="3"/>
      <c r="R50" s="3"/>
      <c r="U50" s="3"/>
      <c r="X50" s="3"/>
      <c r="AA50" s="3"/>
      <c r="AD50" s="3"/>
      <c r="AN50" s="69"/>
    </row>
    <row r="51">
      <c r="C51" s="3"/>
      <c r="F51" s="3"/>
      <c r="I51" s="3"/>
      <c r="L51" s="3"/>
      <c r="O51" s="3"/>
      <c r="R51" s="3"/>
      <c r="U51" s="3"/>
      <c r="X51" s="3"/>
      <c r="AA51" s="3"/>
      <c r="AD51" s="3"/>
      <c r="AN51" s="69"/>
    </row>
    <row r="52">
      <c r="C52" s="3"/>
      <c r="F52" s="3"/>
      <c r="I52" s="3"/>
      <c r="L52" s="3"/>
      <c r="O52" s="3"/>
      <c r="R52" s="3"/>
      <c r="U52" s="3"/>
      <c r="X52" s="3"/>
      <c r="AA52" s="3"/>
      <c r="AD52" s="3"/>
      <c r="AN52" s="69"/>
    </row>
    <row r="53">
      <c r="C53" s="3"/>
      <c r="F53" s="3"/>
      <c r="I53" s="3"/>
      <c r="L53" s="3"/>
      <c r="O53" s="3"/>
      <c r="R53" s="3"/>
      <c r="U53" s="3"/>
      <c r="X53" s="3"/>
      <c r="AA53" s="3"/>
      <c r="AD53" s="3"/>
      <c r="AN53" s="69"/>
    </row>
    <row r="54">
      <c r="C54" s="3"/>
      <c r="F54" s="3"/>
      <c r="I54" s="3"/>
      <c r="L54" s="3"/>
      <c r="O54" s="3"/>
      <c r="R54" s="3"/>
      <c r="U54" s="3"/>
      <c r="X54" s="3"/>
      <c r="AA54" s="3"/>
      <c r="AD54" s="3"/>
      <c r="AN54" s="69"/>
    </row>
    <row r="55">
      <c r="C55" s="3"/>
      <c r="F55" s="3"/>
      <c r="I55" s="3"/>
      <c r="L55" s="3"/>
      <c r="O55" s="3"/>
      <c r="R55" s="3"/>
      <c r="U55" s="3"/>
      <c r="X55" s="3"/>
      <c r="AA55" s="3"/>
      <c r="AD55" s="3"/>
      <c r="AN55" s="69"/>
    </row>
    <row r="56">
      <c r="C56" s="3"/>
      <c r="F56" s="3"/>
      <c r="I56" s="3"/>
      <c r="L56" s="3"/>
      <c r="O56" s="3"/>
      <c r="R56" s="3"/>
      <c r="U56" s="3"/>
      <c r="X56" s="3"/>
      <c r="AA56" s="3"/>
      <c r="AD56" s="3"/>
      <c r="AN56" s="69"/>
    </row>
    <row r="57">
      <c r="C57" s="3"/>
      <c r="F57" s="3"/>
      <c r="I57" s="3"/>
      <c r="L57" s="3"/>
      <c r="O57" s="3"/>
      <c r="R57" s="3"/>
      <c r="U57" s="3"/>
      <c r="X57" s="3"/>
      <c r="AA57" s="3"/>
      <c r="AD57" s="3"/>
      <c r="AN57" s="67"/>
    </row>
    <row r="58">
      <c r="C58" s="3"/>
      <c r="F58" s="3"/>
      <c r="I58" s="3"/>
      <c r="L58" s="3"/>
      <c r="O58" s="3"/>
      <c r="R58" s="3"/>
      <c r="U58" s="3"/>
      <c r="X58" s="3"/>
      <c r="AA58" s="3"/>
      <c r="AD58" s="3"/>
      <c r="AN58" s="68"/>
    </row>
    <row r="59">
      <c r="C59" s="3"/>
      <c r="F59" s="3"/>
      <c r="I59" s="3"/>
      <c r="L59" s="3"/>
      <c r="O59" s="3"/>
      <c r="R59" s="3"/>
      <c r="U59" s="3"/>
      <c r="X59" s="3"/>
      <c r="AA59" s="3"/>
      <c r="AD59" s="3"/>
      <c r="AN59" s="69"/>
    </row>
    <row r="60">
      <c r="C60" s="3"/>
      <c r="F60" s="3"/>
      <c r="I60" s="3"/>
      <c r="L60" s="3"/>
      <c r="O60" s="3"/>
      <c r="R60" s="3"/>
      <c r="U60" s="3"/>
      <c r="X60" s="3"/>
      <c r="AA60" s="3"/>
      <c r="AD60" s="3"/>
      <c r="AN60" s="69"/>
    </row>
    <row r="61">
      <c r="C61" s="3"/>
      <c r="F61" s="3"/>
      <c r="I61" s="3"/>
      <c r="L61" s="3"/>
      <c r="O61" s="3"/>
      <c r="R61" s="3"/>
      <c r="U61" s="3"/>
      <c r="X61" s="3"/>
      <c r="AA61" s="3"/>
      <c r="AD61" s="3"/>
      <c r="AN61" s="68"/>
    </row>
    <row r="62">
      <c r="C62" s="3"/>
      <c r="F62" s="3"/>
      <c r="I62" s="3"/>
      <c r="L62" s="3"/>
      <c r="O62" s="3"/>
      <c r="R62" s="3"/>
      <c r="U62" s="3"/>
      <c r="X62" s="3"/>
      <c r="AA62" s="3"/>
      <c r="AD62" s="3"/>
      <c r="AN62" s="69"/>
    </row>
    <row r="63">
      <c r="C63" s="3"/>
      <c r="F63" s="3"/>
      <c r="I63" s="3"/>
      <c r="L63" s="3"/>
      <c r="O63" s="3"/>
      <c r="R63" s="3"/>
      <c r="U63" s="3"/>
      <c r="X63" s="3"/>
      <c r="AA63" s="3"/>
      <c r="AD63" s="3"/>
      <c r="AN63" s="69"/>
    </row>
    <row r="64">
      <c r="C64" s="3"/>
      <c r="F64" s="3"/>
      <c r="I64" s="3"/>
      <c r="L64" s="3"/>
      <c r="O64" s="3"/>
      <c r="R64" s="3"/>
      <c r="U64" s="3"/>
      <c r="X64" s="3"/>
      <c r="AA64" s="3"/>
      <c r="AD64" s="3"/>
      <c r="AN64" s="69"/>
    </row>
    <row r="65">
      <c r="C65" s="3"/>
      <c r="F65" s="3"/>
      <c r="I65" s="3"/>
      <c r="L65" s="3"/>
      <c r="O65" s="3"/>
      <c r="R65" s="3"/>
      <c r="U65" s="3"/>
      <c r="X65" s="3"/>
      <c r="AA65" s="3"/>
      <c r="AD65" s="3"/>
      <c r="AN65" s="69"/>
    </row>
    <row r="66">
      <c r="C66" s="3"/>
      <c r="F66" s="3"/>
      <c r="I66" s="3"/>
      <c r="L66" s="3"/>
      <c r="O66" s="3"/>
      <c r="R66" s="3"/>
      <c r="U66" s="3"/>
      <c r="X66" s="3"/>
      <c r="AA66" s="3"/>
      <c r="AD66" s="3"/>
      <c r="AN66" s="69"/>
    </row>
    <row r="67">
      <c r="C67" s="3"/>
      <c r="F67" s="3"/>
      <c r="I67" s="3"/>
      <c r="L67" s="3"/>
      <c r="O67" s="3"/>
      <c r="R67" s="3"/>
      <c r="U67" s="3"/>
      <c r="X67" s="3"/>
      <c r="AA67" s="3"/>
      <c r="AD67" s="3"/>
      <c r="AN67" s="69"/>
    </row>
    <row r="68">
      <c r="C68" s="3"/>
      <c r="F68" s="3"/>
      <c r="I68" s="3"/>
      <c r="L68" s="3"/>
      <c r="O68" s="3"/>
      <c r="R68" s="3"/>
      <c r="U68" s="3"/>
      <c r="X68" s="3"/>
      <c r="AA68" s="3"/>
      <c r="AD68" s="3"/>
      <c r="AN68" s="69"/>
    </row>
    <row r="69">
      <c r="C69" s="3"/>
      <c r="F69" s="3"/>
      <c r="I69" s="3"/>
      <c r="L69" s="3"/>
      <c r="O69" s="3"/>
      <c r="R69" s="3"/>
      <c r="U69" s="3"/>
      <c r="X69" s="3"/>
      <c r="AA69" s="3"/>
      <c r="AD69" s="3"/>
      <c r="AN69" s="69"/>
    </row>
    <row r="70">
      <c r="C70" s="3"/>
      <c r="F70" s="3"/>
      <c r="I70" s="3"/>
      <c r="L70" s="3"/>
      <c r="O70" s="3"/>
      <c r="R70" s="3"/>
      <c r="U70" s="3"/>
      <c r="X70" s="3"/>
      <c r="AA70" s="3"/>
      <c r="AD70" s="3"/>
      <c r="AN70" s="69"/>
    </row>
    <row r="71">
      <c r="C71" s="3"/>
      <c r="F71" s="3"/>
      <c r="I71" s="3"/>
      <c r="L71" s="3"/>
      <c r="O71" s="3"/>
      <c r="R71" s="3"/>
      <c r="U71" s="3"/>
      <c r="X71" s="3"/>
      <c r="AA71" s="3"/>
      <c r="AD71" s="3"/>
      <c r="AN71" s="69"/>
    </row>
    <row r="72">
      <c r="C72" s="3"/>
      <c r="F72" s="3"/>
      <c r="I72" s="3"/>
      <c r="L72" s="3"/>
      <c r="O72" s="3"/>
      <c r="R72" s="3"/>
      <c r="U72" s="3"/>
      <c r="X72" s="3"/>
      <c r="AA72" s="3"/>
      <c r="AD72" s="3"/>
      <c r="AN72" s="69"/>
    </row>
    <row r="73">
      <c r="C73" s="3"/>
      <c r="F73" s="3"/>
      <c r="I73" s="3"/>
      <c r="L73" s="3"/>
      <c r="O73" s="3"/>
      <c r="R73" s="3"/>
      <c r="U73" s="3"/>
      <c r="X73" s="3"/>
      <c r="AA73" s="3"/>
      <c r="AD73" s="3"/>
      <c r="AN73" s="69"/>
    </row>
    <row r="74">
      <c r="C74" s="3"/>
      <c r="F74" s="3"/>
      <c r="I74" s="3"/>
      <c r="L74" s="3"/>
      <c r="O74" s="3"/>
      <c r="R74" s="3"/>
      <c r="U74" s="3"/>
      <c r="X74" s="3"/>
      <c r="AA74" s="3"/>
      <c r="AD74" s="3"/>
      <c r="AN74" s="68"/>
    </row>
    <row r="75">
      <c r="C75" s="3"/>
      <c r="F75" s="3"/>
      <c r="I75" s="3"/>
      <c r="L75" s="3"/>
      <c r="O75" s="3"/>
      <c r="R75" s="3"/>
      <c r="U75" s="3"/>
      <c r="X75" s="3"/>
      <c r="AA75" s="3"/>
      <c r="AD75" s="3"/>
      <c r="AN75" s="69"/>
    </row>
    <row r="76">
      <c r="C76" s="3"/>
      <c r="F76" s="3"/>
      <c r="I76" s="3"/>
      <c r="L76" s="3"/>
      <c r="O76" s="3"/>
      <c r="R76" s="3"/>
      <c r="U76" s="3"/>
      <c r="X76" s="3"/>
      <c r="AA76" s="3"/>
      <c r="AD76" s="3"/>
      <c r="AN76" s="69"/>
    </row>
    <row r="77">
      <c r="C77" s="3"/>
      <c r="F77" s="3"/>
      <c r="I77" s="3"/>
      <c r="L77" s="3"/>
      <c r="O77" s="3"/>
      <c r="R77" s="3"/>
      <c r="U77" s="3"/>
      <c r="X77" s="3"/>
      <c r="AA77" s="3"/>
      <c r="AD77" s="3"/>
      <c r="AN77" s="69"/>
    </row>
    <row r="78">
      <c r="C78" s="3"/>
      <c r="F78" s="3"/>
      <c r="I78" s="3"/>
      <c r="L78" s="3"/>
      <c r="O78" s="3"/>
      <c r="R78" s="3"/>
      <c r="U78" s="3"/>
      <c r="X78" s="3"/>
      <c r="AA78" s="3"/>
      <c r="AD78" s="3"/>
      <c r="AN78" s="69"/>
    </row>
    <row r="79">
      <c r="C79" s="3"/>
      <c r="F79" s="3"/>
      <c r="I79" s="3"/>
      <c r="L79" s="3"/>
      <c r="O79" s="3"/>
      <c r="R79" s="3"/>
      <c r="U79" s="3"/>
      <c r="X79" s="3"/>
      <c r="AA79" s="3"/>
      <c r="AD79" s="3"/>
      <c r="AN79" s="69"/>
    </row>
    <row r="80">
      <c r="C80" s="3"/>
      <c r="F80" s="3"/>
      <c r="I80" s="3"/>
      <c r="L80" s="3"/>
      <c r="O80" s="3"/>
      <c r="R80" s="3"/>
      <c r="U80" s="3"/>
      <c r="X80" s="3"/>
      <c r="AA80" s="3"/>
      <c r="AD80" s="3"/>
      <c r="AN80" s="69"/>
    </row>
    <row r="81">
      <c r="C81" s="3"/>
      <c r="F81" s="3"/>
      <c r="I81" s="3"/>
      <c r="L81" s="3"/>
      <c r="O81" s="3"/>
      <c r="R81" s="3"/>
      <c r="U81" s="3"/>
      <c r="X81" s="3"/>
      <c r="AA81" s="3"/>
      <c r="AD81" s="3"/>
      <c r="AN81" s="69"/>
    </row>
    <row r="82">
      <c r="C82" s="3"/>
      <c r="F82" s="3"/>
      <c r="I82" s="3"/>
      <c r="L82" s="3"/>
      <c r="O82" s="3"/>
      <c r="R82" s="3"/>
      <c r="U82" s="3"/>
      <c r="X82" s="3"/>
      <c r="AA82" s="3"/>
      <c r="AD82" s="3"/>
      <c r="AN82" s="69"/>
    </row>
    <row r="83">
      <c r="C83" s="3"/>
      <c r="F83" s="3"/>
      <c r="I83" s="3"/>
      <c r="L83" s="3"/>
      <c r="O83" s="3"/>
      <c r="R83" s="3"/>
      <c r="U83" s="3"/>
      <c r="X83" s="3"/>
      <c r="AA83" s="3"/>
      <c r="AD83" s="3"/>
      <c r="AN83" s="69"/>
    </row>
    <row r="84">
      <c r="C84" s="3"/>
      <c r="F84" s="3"/>
      <c r="I84" s="3"/>
      <c r="L84" s="3"/>
      <c r="O84" s="3"/>
      <c r="R84" s="3"/>
      <c r="U84" s="3"/>
      <c r="X84" s="3"/>
      <c r="AA84" s="3"/>
      <c r="AD84" s="3"/>
      <c r="AN84" s="69"/>
    </row>
    <row r="85">
      <c r="C85" s="3"/>
      <c r="F85" s="3"/>
      <c r="I85" s="3"/>
      <c r="L85" s="3"/>
      <c r="O85" s="3"/>
      <c r="R85" s="3"/>
      <c r="U85" s="3"/>
      <c r="X85" s="3"/>
      <c r="AA85" s="3"/>
      <c r="AD85" s="3"/>
      <c r="AN85" s="69"/>
    </row>
    <row r="86">
      <c r="C86" s="3"/>
      <c r="F86" s="3"/>
      <c r="I86" s="3"/>
      <c r="L86" s="3"/>
      <c r="O86" s="3"/>
      <c r="R86" s="3"/>
      <c r="U86" s="3"/>
      <c r="X86" s="3"/>
      <c r="AA86" s="3"/>
      <c r="AD86" s="3"/>
      <c r="AN86" s="69"/>
    </row>
    <row r="87">
      <c r="C87" s="3"/>
      <c r="F87" s="3"/>
      <c r="I87" s="3"/>
      <c r="L87" s="3"/>
      <c r="O87" s="3"/>
      <c r="R87" s="3"/>
      <c r="U87" s="3"/>
      <c r="X87" s="3"/>
      <c r="AA87" s="3"/>
      <c r="AD87" s="3"/>
    </row>
    <row r="88">
      <c r="C88" s="3"/>
      <c r="F88" s="3"/>
      <c r="I88" s="3"/>
      <c r="L88" s="3"/>
      <c r="O88" s="3"/>
      <c r="R88" s="3"/>
      <c r="U88" s="3"/>
      <c r="X88" s="3"/>
      <c r="AA88" s="3"/>
      <c r="AD88" s="3"/>
    </row>
    <row r="89">
      <c r="C89" s="3"/>
      <c r="F89" s="3"/>
      <c r="I89" s="3"/>
      <c r="L89" s="3"/>
      <c r="O89" s="3"/>
      <c r="R89" s="3"/>
      <c r="U89" s="3"/>
      <c r="X89" s="3"/>
      <c r="AA89" s="3"/>
      <c r="AD89" s="3"/>
    </row>
    <row r="90">
      <c r="C90" s="3"/>
      <c r="F90" s="3"/>
      <c r="I90" s="3"/>
      <c r="L90" s="3"/>
      <c r="O90" s="3"/>
      <c r="R90" s="3"/>
      <c r="U90" s="3"/>
      <c r="X90" s="3"/>
      <c r="AA90" s="3"/>
      <c r="AD90" s="3"/>
    </row>
    <row r="91">
      <c r="C91" s="3"/>
      <c r="F91" s="3"/>
      <c r="I91" s="3"/>
      <c r="L91" s="3"/>
      <c r="O91" s="3"/>
      <c r="R91" s="3"/>
      <c r="U91" s="3"/>
      <c r="X91" s="3"/>
      <c r="AA91" s="3"/>
      <c r="AD91" s="3"/>
    </row>
    <row r="92">
      <c r="C92" s="3"/>
      <c r="F92" s="3"/>
      <c r="I92" s="3"/>
      <c r="L92" s="3"/>
      <c r="O92" s="3"/>
      <c r="R92" s="3"/>
      <c r="U92" s="3"/>
      <c r="X92" s="3"/>
      <c r="AA92" s="3"/>
      <c r="AD92" s="3"/>
    </row>
    <row r="93">
      <c r="C93" s="3"/>
      <c r="F93" s="3"/>
      <c r="I93" s="3"/>
      <c r="L93" s="3"/>
      <c r="O93" s="3"/>
      <c r="R93" s="3"/>
      <c r="U93" s="3"/>
      <c r="X93" s="3"/>
      <c r="AA93" s="3"/>
      <c r="AD93" s="3"/>
    </row>
    <row r="94">
      <c r="C94" s="3"/>
      <c r="F94" s="3"/>
      <c r="I94" s="3"/>
      <c r="L94" s="3"/>
      <c r="O94" s="3"/>
      <c r="R94" s="3"/>
      <c r="U94" s="3"/>
      <c r="X94" s="3"/>
      <c r="AA94" s="3"/>
      <c r="AD94" s="3"/>
    </row>
    <row r="95">
      <c r="C95" s="3"/>
      <c r="F95" s="3"/>
      <c r="I95" s="3"/>
      <c r="L95" s="3"/>
      <c r="O95" s="3"/>
      <c r="R95" s="3"/>
      <c r="U95" s="3"/>
      <c r="X95" s="3"/>
      <c r="AA95" s="3"/>
      <c r="AD95" s="3"/>
    </row>
    <row r="96">
      <c r="C96" s="3"/>
      <c r="F96" s="3"/>
      <c r="I96" s="3"/>
      <c r="L96" s="3"/>
      <c r="O96" s="3"/>
      <c r="R96" s="3"/>
      <c r="U96" s="3"/>
      <c r="X96" s="3"/>
      <c r="AA96" s="3"/>
      <c r="AD96" s="3"/>
    </row>
    <row r="97">
      <c r="C97" s="3"/>
      <c r="F97" s="3"/>
      <c r="I97" s="3"/>
      <c r="L97" s="3"/>
      <c r="O97" s="3"/>
      <c r="R97" s="3"/>
      <c r="U97" s="3"/>
      <c r="X97" s="3"/>
      <c r="AA97" s="3"/>
      <c r="AD97" s="3"/>
    </row>
    <row r="98">
      <c r="C98" s="3"/>
      <c r="F98" s="3"/>
      <c r="I98" s="3"/>
      <c r="L98" s="3"/>
      <c r="O98" s="3"/>
      <c r="R98" s="3"/>
      <c r="U98" s="3"/>
      <c r="X98" s="3"/>
      <c r="AA98" s="3"/>
      <c r="AD98" s="3"/>
    </row>
    <row r="99">
      <c r="A99" s="25"/>
      <c r="B99" s="25"/>
      <c r="C99" s="3"/>
      <c r="D99" s="25"/>
      <c r="E99" s="25"/>
      <c r="F99" s="3"/>
      <c r="G99" s="25"/>
      <c r="H99" s="25"/>
      <c r="I99" s="3"/>
      <c r="J99" s="25"/>
      <c r="K99" s="25"/>
      <c r="L99" s="3"/>
      <c r="M99" s="25"/>
      <c r="N99" s="25"/>
      <c r="O99" s="3"/>
      <c r="P99" s="25"/>
      <c r="Q99" s="25"/>
      <c r="R99" s="3"/>
      <c r="S99" s="25"/>
      <c r="T99" s="25"/>
      <c r="U99" s="3"/>
      <c r="V99" s="25"/>
      <c r="W99" s="25"/>
      <c r="X99" s="3"/>
      <c r="Y99" s="25"/>
      <c r="Z99" s="25"/>
      <c r="AA99" s="3"/>
      <c r="AB99" s="25"/>
      <c r="AC99" s="25"/>
      <c r="AD99" s="3"/>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c r="DS99" s="25"/>
      <c r="DT99" s="25"/>
      <c r="DU99" s="25"/>
      <c r="DV99" s="25"/>
      <c r="DW99" s="25"/>
      <c r="DX99" s="25"/>
      <c r="DY99" s="25"/>
      <c r="DZ99" s="25"/>
      <c r="EA99" s="25"/>
      <c r="EB99" s="25"/>
      <c r="EC99" s="25"/>
      <c r="ED99" s="25"/>
      <c r="EE99" s="25"/>
      <c r="EF99" s="25"/>
      <c r="EG99" s="25"/>
      <c r="EH99" s="25"/>
      <c r="EI99" s="25"/>
      <c r="EJ99" s="25"/>
      <c r="EK99" s="25"/>
      <c r="EL99" s="25"/>
      <c r="EM99" s="25"/>
      <c r="EN99" s="25"/>
      <c r="EO99" s="25"/>
      <c r="EP99" s="25"/>
      <c r="EQ99" s="25"/>
      <c r="ER99" s="25"/>
      <c r="ES99" s="25"/>
      <c r="ET99" s="25"/>
      <c r="EU99" s="25"/>
      <c r="EV99" s="25"/>
      <c r="EW99" s="25"/>
      <c r="EX99" s="25"/>
      <c r="EY99" s="25"/>
      <c r="EZ99" s="25"/>
      <c r="FA99" s="25"/>
      <c r="FB99" s="25"/>
      <c r="FC99" s="25"/>
      <c r="FD99" s="25"/>
      <c r="FE99" s="25"/>
      <c r="FF99" s="25"/>
      <c r="FG99" s="25"/>
      <c r="FH99" s="25"/>
      <c r="FI99" s="25"/>
      <c r="FJ99" s="25"/>
      <c r="FK99" s="25"/>
      <c r="FL99" s="25"/>
      <c r="FM99" s="25"/>
      <c r="FN99" s="25"/>
      <c r="FO99" s="25"/>
      <c r="FP99" s="25"/>
      <c r="FQ99" s="25"/>
      <c r="FR99" s="25"/>
      <c r="FS99" s="25"/>
      <c r="FT99" s="25"/>
      <c r="FU99" s="25"/>
      <c r="FV99" s="25"/>
      <c r="FW99" s="25"/>
      <c r="FX99" s="25"/>
      <c r="FY99" s="25"/>
      <c r="FZ99" s="25"/>
      <c r="GA99" s="25"/>
      <c r="GB99" s="25"/>
      <c r="GC99" s="25"/>
      <c r="GD99" s="25"/>
      <c r="GE99" s="25"/>
      <c r="GF99" s="25"/>
      <c r="GG99" s="25"/>
      <c r="GH99" s="25"/>
      <c r="GI99" s="25"/>
      <c r="GJ99" s="25"/>
      <c r="GK99" s="25"/>
      <c r="GL99" s="25"/>
      <c r="GM99" s="25"/>
      <c r="GN99" s="25"/>
      <c r="GO99" s="25"/>
      <c r="GP99" s="25"/>
      <c r="GQ99" s="25"/>
      <c r="GR99" s="25"/>
    </row>
    <row r="100">
      <c r="C100" s="3"/>
      <c r="F100" s="3"/>
      <c r="I100" s="3"/>
      <c r="L100" s="3"/>
      <c r="O100" s="3"/>
      <c r="R100" s="3"/>
      <c r="U100" s="3"/>
      <c r="X100" s="3"/>
      <c r="AA100" s="3"/>
      <c r="AD100" s="3"/>
    </row>
    <row r="101">
      <c r="C101" s="3"/>
      <c r="F101" s="3"/>
      <c r="I101" s="3"/>
      <c r="L101" s="3"/>
      <c r="O101" s="3"/>
      <c r="R101" s="3"/>
      <c r="U101" s="3"/>
      <c r="X101" s="3"/>
      <c r="AA101" s="3"/>
      <c r="AD101" s="3"/>
    </row>
    <row r="102">
      <c r="A102" s="4"/>
      <c r="C102" s="3"/>
      <c r="F102" s="3"/>
      <c r="I102" s="3"/>
      <c r="L102" s="3"/>
      <c r="O102" s="3"/>
      <c r="R102" s="3"/>
      <c r="U102" s="3"/>
      <c r="X102" s="3"/>
      <c r="AA102" s="3"/>
      <c r="AD102" s="3"/>
    </row>
    <row r="103">
      <c r="A103" s="4"/>
      <c r="C103" s="3"/>
      <c r="F103" s="3"/>
      <c r="I103" s="3"/>
      <c r="L103" s="3"/>
      <c r="O103" s="3"/>
      <c r="R103" s="3"/>
      <c r="U103" s="3"/>
      <c r="X103" s="3"/>
      <c r="AA103" s="3"/>
      <c r="AD103" s="3"/>
    </row>
    <row r="104">
      <c r="A104" s="1"/>
      <c r="B104" s="1"/>
      <c r="C104" s="3"/>
      <c r="D104" s="4"/>
      <c r="F104" s="3"/>
      <c r="G104" s="4"/>
      <c r="H104" s="4"/>
      <c r="I104" s="3"/>
      <c r="J104" s="4"/>
      <c r="K104" s="4"/>
      <c r="L104" s="3"/>
      <c r="M104" s="4"/>
      <c r="O104" s="3"/>
      <c r="R104" s="3"/>
      <c r="U104" s="3"/>
      <c r="X104" s="3"/>
      <c r="AA104" s="3"/>
      <c r="AD104" s="3"/>
    </row>
    <row r="105">
      <c r="C105" s="3"/>
      <c r="D105" s="6"/>
      <c r="E105" s="6"/>
      <c r="F105" s="3"/>
      <c r="G105" s="6"/>
      <c r="H105" s="6"/>
      <c r="I105" s="3"/>
      <c r="J105" s="6"/>
      <c r="K105" s="6"/>
      <c r="L105" s="3"/>
      <c r="M105" s="6"/>
      <c r="N105" s="6"/>
      <c r="O105" s="3"/>
      <c r="R105" s="3"/>
      <c r="U105" s="3"/>
      <c r="X105" s="3"/>
      <c r="AA105" s="3"/>
      <c r="AD105" s="3"/>
    </row>
    <row r="106">
      <c r="C106" s="3"/>
      <c r="F106" s="3"/>
      <c r="I106" s="3"/>
      <c r="L106" s="3"/>
      <c r="O106" s="3"/>
      <c r="R106" s="3"/>
      <c r="U106" s="3"/>
      <c r="X106" s="3"/>
      <c r="AA106" s="3"/>
      <c r="AD106" s="3"/>
    </row>
    <row r="107">
      <c r="C107" s="3"/>
      <c r="F107" s="3"/>
      <c r="I107" s="3"/>
      <c r="L107" s="3"/>
      <c r="O107" s="3"/>
      <c r="R107" s="3"/>
      <c r="U107" s="3"/>
      <c r="X107" s="3"/>
      <c r="AA107" s="3"/>
      <c r="AD107" s="3"/>
    </row>
    <row r="108">
      <c r="C108" s="3"/>
      <c r="F108" s="3"/>
      <c r="I108" s="3"/>
      <c r="L108" s="3"/>
      <c r="O108" s="3"/>
      <c r="R108" s="3"/>
      <c r="U108" s="3"/>
      <c r="X108" s="3"/>
      <c r="AA108" s="3"/>
      <c r="AD108" s="3"/>
    </row>
    <row r="109">
      <c r="C109" s="3"/>
      <c r="F109" s="3"/>
      <c r="I109" s="3"/>
      <c r="L109" s="3"/>
      <c r="O109" s="3"/>
      <c r="R109" s="3"/>
      <c r="U109" s="3"/>
      <c r="X109" s="3"/>
      <c r="AA109" s="3"/>
      <c r="AD109" s="3"/>
    </row>
    <row r="110">
      <c r="C110" s="3"/>
      <c r="F110" s="3"/>
      <c r="I110" s="3"/>
      <c r="L110" s="3"/>
      <c r="O110" s="3"/>
      <c r="R110" s="3"/>
      <c r="U110" s="3"/>
      <c r="X110" s="3"/>
      <c r="AA110" s="3"/>
      <c r="AD110" s="3"/>
    </row>
    <row r="111">
      <c r="C111" s="3"/>
      <c r="F111" s="3"/>
      <c r="I111" s="3"/>
      <c r="L111" s="3"/>
      <c r="O111" s="3"/>
      <c r="R111" s="3"/>
      <c r="U111" s="3"/>
      <c r="X111" s="3"/>
      <c r="AA111" s="3"/>
      <c r="AD111" s="3"/>
    </row>
    <row r="112">
      <c r="C112" s="3"/>
      <c r="F112" s="3"/>
      <c r="I112" s="3"/>
      <c r="L112" s="3"/>
      <c r="O112" s="3"/>
      <c r="R112" s="3"/>
      <c r="U112" s="3"/>
      <c r="X112" s="3"/>
      <c r="AA112" s="3"/>
      <c r="AD112" s="3"/>
    </row>
    <row r="113">
      <c r="C113" s="3"/>
      <c r="F113" s="3"/>
      <c r="I113" s="3"/>
      <c r="L113" s="3"/>
      <c r="O113" s="3"/>
      <c r="R113" s="3"/>
      <c r="U113" s="3"/>
      <c r="X113" s="3"/>
      <c r="AA113" s="3"/>
      <c r="AD113" s="3"/>
    </row>
    <row r="114">
      <c r="C114" s="3"/>
      <c r="F114" s="3"/>
      <c r="I114" s="3"/>
      <c r="L114" s="3"/>
      <c r="O114" s="3"/>
      <c r="R114" s="3"/>
      <c r="U114" s="3"/>
      <c r="X114" s="3"/>
      <c r="AA114" s="3"/>
      <c r="AD114" s="3"/>
    </row>
    <row r="115">
      <c r="C115" s="3"/>
      <c r="F115" s="3"/>
      <c r="I115" s="3"/>
      <c r="L115" s="3"/>
      <c r="O115" s="3"/>
      <c r="R115" s="3"/>
      <c r="U115" s="3"/>
      <c r="X115" s="3"/>
      <c r="AA115" s="3"/>
      <c r="AD115" s="3"/>
    </row>
    <row r="116">
      <c r="C116" s="3"/>
      <c r="F116" s="3"/>
      <c r="I116" s="3"/>
      <c r="L116" s="3"/>
      <c r="O116" s="3"/>
      <c r="R116" s="3"/>
      <c r="U116" s="3"/>
      <c r="X116" s="3"/>
      <c r="AA116" s="3"/>
      <c r="AD116" s="3"/>
    </row>
    <row r="117">
      <c r="C117" s="3"/>
      <c r="F117" s="3"/>
      <c r="I117" s="3"/>
      <c r="L117" s="3"/>
      <c r="O117" s="3"/>
      <c r="R117" s="3"/>
      <c r="U117" s="3"/>
      <c r="X117" s="3"/>
      <c r="AA117" s="3"/>
      <c r="AD117" s="3"/>
    </row>
    <row r="118">
      <c r="C118" s="3"/>
      <c r="F118" s="3"/>
      <c r="I118" s="3"/>
      <c r="L118" s="3"/>
      <c r="O118" s="3"/>
      <c r="R118" s="3"/>
      <c r="U118" s="3"/>
      <c r="X118" s="3"/>
      <c r="AA118" s="3"/>
      <c r="AD118" s="3"/>
    </row>
    <row r="119">
      <c r="C119" s="3"/>
      <c r="F119" s="3"/>
      <c r="I119" s="3"/>
      <c r="L119" s="3"/>
      <c r="O119" s="3"/>
      <c r="R119" s="3"/>
      <c r="U119" s="3"/>
      <c r="X119" s="3"/>
      <c r="AA119" s="3"/>
      <c r="AD119" s="3"/>
    </row>
    <row r="120">
      <c r="C120" s="3"/>
      <c r="F120" s="3"/>
      <c r="I120" s="3"/>
      <c r="L120" s="3"/>
      <c r="O120" s="3"/>
      <c r="R120" s="3"/>
      <c r="U120" s="3"/>
      <c r="X120" s="3"/>
      <c r="AA120" s="3"/>
      <c r="AD120" s="3"/>
    </row>
    <row r="121">
      <c r="C121" s="3"/>
      <c r="F121" s="3"/>
      <c r="I121" s="3"/>
      <c r="L121" s="3"/>
      <c r="O121" s="3"/>
      <c r="R121" s="3"/>
      <c r="U121" s="3"/>
      <c r="X121" s="3"/>
      <c r="AA121" s="3"/>
      <c r="AD121" s="3"/>
    </row>
    <row r="122">
      <c r="C122" s="3"/>
      <c r="F122" s="3"/>
      <c r="I122" s="3"/>
      <c r="L122" s="3"/>
      <c r="O122" s="3"/>
      <c r="R122" s="3"/>
      <c r="U122" s="3"/>
      <c r="X122" s="3"/>
      <c r="AA122" s="3"/>
      <c r="AD122" s="3"/>
    </row>
    <row r="123">
      <c r="C123" s="3"/>
      <c r="F123" s="3"/>
      <c r="I123" s="3"/>
      <c r="L123" s="3"/>
      <c r="O123" s="3"/>
      <c r="R123" s="3"/>
      <c r="U123" s="3"/>
      <c r="X123" s="3"/>
      <c r="AA123" s="3"/>
      <c r="AD123" s="3"/>
    </row>
    <row r="124">
      <c r="C124" s="3"/>
      <c r="F124" s="3"/>
      <c r="I124" s="3"/>
      <c r="L124" s="3"/>
      <c r="O124" s="3"/>
      <c r="R124" s="3"/>
      <c r="U124" s="3"/>
      <c r="X124" s="3"/>
      <c r="AA124" s="3"/>
      <c r="AD124" s="3"/>
    </row>
    <row r="125">
      <c r="C125" s="3"/>
      <c r="F125" s="3"/>
      <c r="I125" s="3"/>
      <c r="L125" s="3"/>
      <c r="O125" s="3"/>
      <c r="R125" s="3"/>
      <c r="U125" s="3"/>
      <c r="X125" s="3"/>
      <c r="AA125" s="3"/>
      <c r="AD125" s="3"/>
    </row>
    <row r="126">
      <c r="C126" s="3"/>
      <c r="F126" s="3"/>
      <c r="I126" s="3"/>
      <c r="L126" s="3"/>
      <c r="O126" s="3"/>
      <c r="R126" s="3"/>
      <c r="U126" s="3"/>
      <c r="X126" s="3"/>
      <c r="AA126" s="3"/>
      <c r="AD126" s="3"/>
    </row>
    <row r="127">
      <c r="C127" s="3"/>
      <c r="F127" s="3"/>
      <c r="I127" s="3"/>
      <c r="L127" s="3"/>
      <c r="O127" s="3"/>
      <c r="R127" s="3"/>
      <c r="U127" s="3"/>
      <c r="X127" s="3"/>
      <c r="AA127" s="3"/>
      <c r="AD127" s="3"/>
    </row>
    <row r="128">
      <c r="C128" s="3"/>
      <c r="F128" s="3"/>
      <c r="I128" s="3"/>
      <c r="L128" s="3"/>
      <c r="O128" s="3"/>
      <c r="R128" s="3"/>
      <c r="U128" s="3"/>
      <c r="X128" s="3"/>
      <c r="AA128" s="3"/>
      <c r="AD128" s="3"/>
    </row>
    <row r="129">
      <c r="C129" s="3"/>
      <c r="F129" s="3"/>
      <c r="I129" s="3"/>
      <c r="L129" s="3"/>
      <c r="O129" s="3"/>
      <c r="R129" s="3"/>
      <c r="U129" s="3"/>
      <c r="X129" s="3"/>
      <c r="AA129" s="3"/>
      <c r="AD129" s="3"/>
    </row>
    <row r="130">
      <c r="C130" s="3"/>
      <c r="F130" s="3"/>
      <c r="I130" s="3"/>
      <c r="L130" s="3"/>
      <c r="O130" s="3"/>
      <c r="R130" s="3"/>
      <c r="U130" s="3"/>
      <c r="X130" s="3"/>
      <c r="AA130" s="3"/>
      <c r="AD130" s="3"/>
    </row>
    <row r="131">
      <c r="C131" s="3"/>
      <c r="F131" s="3"/>
      <c r="I131" s="3"/>
      <c r="L131" s="3"/>
      <c r="O131" s="3"/>
      <c r="R131" s="3"/>
      <c r="U131" s="3"/>
      <c r="X131" s="3"/>
      <c r="AA131" s="3"/>
      <c r="AD131" s="3"/>
    </row>
    <row r="132">
      <c r="C132" s="3"/>
      <c r="F132" s="3"/>
      <c r="I132" s="3"/>
      <c r="L132" s="3"/>
      <c r="O132" s="3"/>
      <c r="R132" s="3"/>
      <c r="U132" s="3"/>
      <c r="X132" s="3"/>
      <c r="AA132" s="3"/>
      <c r="AD132" s="3"/>
    </row>
    <row r="133">
      <c r="C133" s="3"/>
      <c r="F133" s="3"/>
      <c r="I133" s="3"/>
      <c r="L133" s="3"/>
      <c r="O133" s="3"/>
      <c r="R133" s="3"/>
      <c r="U133" s="3"/>
      <c r="X133" s="3"/>
      <c r="AA133" s="3"/>
      <c r="AD133" s="3"/>
    </row>
    <row r="134">
      <c r="C134" s="3"/>
      <c r="F134" s="3"/>
      <c r="I134" s="3"/>
      <c r="L134" s="3"/>
      <c r="O134" s="3"/>
      <c r="R134" s="3"/>
      <c r="U134" s="3"/>
      <c r="X134" s="3"/>
      <c r="AA134" s="3"/>
      <c r="AD134" s="3"/>
    </row>
    <row r="135">
      <c r="C135" s="3"/>
      <c r="F135" s="3"/>
      <c r="I135" s="3"/>
      <c r="L135" s="3"/>
      <c r="O135" s="3"/>
      <c r="R135" s="3"/>
      <c r="U135" s="3"/>
      <c r="X135" s="3"/>
      <c r="AA135" s="3"/>
      <c r="AD135" s="3"/>
    </row>
    <row r="136">
      <c r="C136" s="3"/>
      <c r="F136" s="3"/>
      <c r="I136" s="3"/>
      <c r="L136" s="3"/>
      <c r="O136" s="3"/>
      <c r="R136" s="3"/>
      <c r="U136" s="3"/>
      <c r="X136" s="3"/>
      <c r="AA136" s="3"/>
      <c r="AD136" s="3"/>
    </row>
    <row r="137">
      <c r="C137" s="3"/>
      <c r="F137" s="3"/>
      <c r="I137" s="3"/>
      <c r="L137" s="3"/>
      <c r="O137" s="3"/>
      <c r="R137" s="3"/>
      <c r="U137" s="3"/>
      <c r="X137" s="3"/>
      <c r="AA137" s="3"/>
      <c r="AD137" s="3"/>
    </row>
    <row r="138">
      <c r="C138" s="3"/>
      <c r="F138" s="3"/>
      <c r="I138" s="3"/>
      <c r="L138" s="3"/>
      <c r="O138" s="3"/>
      <c r="R138" s="3"/>
      <c r="U138" s="3"/>
      <c r="X138" s="3"/>
      <c r="AA138" s="3"/>
      <c r="AD138" s="3"/>
    </row>
    <row r="139">
      <c r="C139" s="3"/>
      <c r="F139" s="3"/>
      <c r="I139" s="3"/>
      <c r="L139" s="3"/>
      <c r="O139" s="3"/>
      <c r="R139" s="3"/>
      <c r="U139" s="3"/>
      <c r="X139" s="3"/>
      <c r="AA139" s="3"/>
      <c r="AD139" s="3"/>
    </row>
    <row r="140">
      <c r="C140" s="3"/>
      <c r="F140" s="3"/>
      <c r="I140" s="3"/>
      <c r="L140" s="3"/>
      <c r="O140" s="3"/>
      <c r="R140" s="3"/>
      <c r="U140" s="3"/>
      <c r="X140" s="3"/>
      <c r="AA140" s="3"/>
      <c r="AD140" s="3"/>
    </row>
    <row r="141">
      <c r="C141" s="3"/>
      <c r="F141" s="3"/>
      <c r="I141" s="3"/>
      <c r="L141" s="3"/>
      <c r="O141" s="3"/>
      <c r="R141" s="3"/>
      <c r="U141" s="3"/>
      <c r="X141" s="3"/>
      <c r="AA141" s="3"/>
      <c r="AD141" s="3"/>
    </row>
    <row r="142">
      <c r="C142" s="3"/>
      <c r="F142" s="3"/>
      <c r="I142" s="3"/>
      <c r="L142" s="3"/>
      <c r="O142" s="3"/>
      <c r="R142" s="3"/>
      <c r="U142" s="3"/>
      <c r="X142" s="3"/>
      <c r="AA142" s="3"/>
      <c r="AD142" s="3"/>
    </row>
    <row r="143">
      <c r="C143" s="3"/>
      <c r="F143" s="3"/>
      <c r="I143" s="3"/>
      <c r="L143" s="3"/>
      <c r="O143" s="3"/>
      <c r="R143" s="3"/>
      <c r="U143" s="3"/>
      <c r="X143" s="3"/>
      <c r="AA143" s="3"/>
      <c r="AD143" s="3"/>
    </row>
    <row r="144">
      <c r="C144" s="3"/>
      <c r="F144" s="3"/>
      <c r="I144" s="3"/>
      <c r="L144" s="3"/>
      <c r="O144" s="3"/>
      <c r="R144" s="3"/>
      <c r="U144" s="3"/>
      <c r="X144" s="3"/>
      <c r="AA144" s="3"/>
      <c r="AD144" s="3"/>
    </row>
    <row r="145">
      <c r="C145" s="3"/>
      <c r="F145" s="3"/>
      <c r="I145" s="3"/>
      <c r="L145" s="3"/>
      <c r="O145" s="3"/>
      <c r="R145" s="3"/>
      <c r="U145" s="3"/>
      <c r="X145" s="3"/>
      <c r="AA145" s="3"/>
      <c r="AD145" s="3"/>
    </row>
    <row r="146">
      <c r="C146" s="3"/>
      <c r="F146" s="3"/>
      <c r="I146" s="3"/>
      <c r="L146" s="3"/>
      <c r="O146" s="3"/>
      <c r="R146" s="3"/>
      <c r="U146" s="3"/>
      <c r="X146" s="3"/>
      <c r="AA146" s="3"/>
      <c r="AD146" s="3"/>
    </row>
    <row r="147">
      <c r="C147" s="3"/>
      <c r="F147" s="3"/>
      <c r="I147" s="3"/>
      <c r="L147" s="3"/>
      <c r="O147" s="3"/>
      <c r="R147" s="3"/>
      <c r="U147" s="3"/>
      <c r="X147" s="3"/>
      <c r="AA147" s="3"/>
      <c r="AD147" s="3"/>
    </row>
    <row r="148">
      <c r="C148" s="3"/>
      <c r="F148" s="3"/>
      <c r="I148" s="3"/>
      <c r="L148" s="3"/>
      <c r="O148" s="3"/>
      <c r="R148" s="3"/>
      <c r="U148" s="3"/>
      <c r="X148" s="3"/>
      <c r="AA148" s="3"/>
      <c r="AD148" s="3"/>
    </row>
    <row r="149">
      <c r="C149" s="3"/>
      <c r="F149" s="3"/>
      <c r="I149" s="3"/>
      <c r="L149" s="3"/>
      <c r="O149" s="3"/>
      <c r="R149" s="3"/>
      <c r="U149" s="3"/>
      <c r="X149" s="3"/>
      <c r="AA149" s="3"/>
      <c r="AD149" s="3"/>
    </row>
    <row r="150">
      <c r="C150" s="3"/>
      <c r="F150" s="3"/>
      <c r="I150" s="3"/>
      <c r="L150" s="3"/>
      <c r="O150" s="3"/>
      <c r="R150" s="3"/>
      <c r="U150" s="3"/>
      <c r="X150" s="3"/>
      <c r="AA150" s="3"/>
      <c r="AD150" s="3"/>
    </row>
    <row r="151">
      <c r="C151" s="3"/>
      <c r="F151" s="3"/>
      <c r="I151" s="3"/>
      <c r="L151" s="3"/>
      <c r="O151" s="3"/>
      <c r="R151" s="3"/>
      <c r="U151" s="3"/>
      <c r="X151" s="3"/>
      <c r="AA151" s="3"/>
      <c r="AD151" s="3"/>
    </row>
    <row r="152">
      <c r="C152" s="3"/>
      <c r="F152" s="3"/>
      <c r="I152" s="3"/>
      <c r="L152" s="3"/>
      <c r="O152" s="3"/>
      <c r="R152" s="3"/>
      <c r="U152" s="3"/>
      <c r="X152" s="3"/>
      <c r="AA152" s="3"/>
      <c r="AD152" s="3"/>
    </row>
    <row r="153">
      <c r="C153" s="3"/>
      <c r="F153" s="3"/>
      <c r="I153" s="3"/>
      <c r="L153" s="3"/>
      <c r="O153" s="3"/>
      <c r="R153" s="3"/>
      <c r="U153" s="3"/>
      <c r="X153" s="3"/>
      <c r="AA153" s="3"/>
      <c r="AD153" s="3"/>
    </row>
    <row r="154">
      <c r="C154" s="3"/>
      <c r="F154" s="3"/>
      <c r="I154" s="3"/>
      <c r="L154" s="3"/>
      <c r="O154" s="3"/>
      <c r="R154" s="3"/>
      <c r="U154" s="3"/>
      <c r="X154" s="3"/>
      <c r="AA154" s="3"/>
      <c r="AD154" s="3"/>
    </row>
    <row r="155">
      <c r="C155" s="3"/>
      <c r="F155" s="3"/>
      <c r="I155" s="3"/>
      <c r="L155" s="3"/>
      <c r="O155" s="3"/>
      <c r="R155" s="3"/>
      <c r="U155" s="3"/>
      <c r="X155" s="3"/>
      <c r="AA155" s="3"/>
      <c r="AD155" s="3"/>
    </row>
    <row r="156">
      <c r="C156" s="3"/>
      <c r="F156" s="3"/>
      <c r="I156" s="3"/>
      <c r="L156" s="3"/>
      <c r="O156" s="3"/>
      <c r="R156" s="3"/>
      <c r="U156" s="3"/>
      <c r="X156" s="3"/>
      <c r="AA156" s="3"/>
      <c r="AD156" s="3"/>
    </row>
    <row r="157">
      <c r="C157" s="3"/>
      <c r="F157" s="3"/>
      <c r="I157" s="3"/>
      <c r="L157" s="3"/>
      <c r="O157" s="3"/>
      <c r="R157" s="3"/>
      <c r="U157" s="3"/>
      <c r="X157" s="3"/>
      <c r="AA157" s="3"/>
      <c r="AD157" s="3"/>
    </row>
    <row r="158">
      <c r="C158" s="3"/>
      <c r="F158" s="3"/>
      <c r="I158" s="3"/>
      <c r="L158" s="3"/>
      <c r="O158" s="3"/>
      <c r="R158" s="3"/>
      <c r="U158" s="3"/>
      <c r="X158" s="3"/>
      <c r="AA158" s="3"/>
      <c r="AD158" s="3"/>
    </row>
    <row r="159">
      <c r="C159" s="3"/>
      <c r="F159" s="3"/>
      <c r="I159" s="3"/>
      <c r="L159" s="3"/>
      <c r="O159" s="3"/>
      <c r="R159" s="3"/>
      <c r="U159" s="3"/>
      <c r="X159" s="3"/>
      <c r="AA159" s="3"/>
      <c r="AD159" s="3"/>
    </row>
    <row r="160">
      <c r="C160" s="3"/>
      <c r="F160" s="3"/>
      <c r="I160" s="3"/>
      <c r="L160" s="3"/>
      <c r="O160" s="3"/>
      <c r="R160" s="3"/>
      <c r="U160" s="3"/>
      <c r="X160" s="3"/>
      <c r="AA160" s="3"/>
      <c r="AD160" s="3"/>
    </row>
    <row r="161">
      <c r="C161" s="3"/>
      <c r="F161" s="3"/>
      <c r="I161" s="3"/>
      <c r="L161" s="3"/>
      <c r="O161" s="3"/>
      <c r="R161" s="3"/>
      <c r="U161" s="3"/>
      <c r="X161" s="3"/>
      <c r="AA161" s="3"/>
      <c r="AD161" s="3"/>
    </row>
    <row r="162">
      <c r="C162" s="3"/>
      <c r="F162" s="3"/>
      <c r="I162" s="3"/>
      <c r="L162" s="3"/>
      <c r="O162" s="3"/>
      <c r="R162" s="3"/>
      <c r="U162" s="3"/>
      <c r="X162" s="3"/>
      <c r="AA162" s="3"/>
      <c r="AD162" s="3"/>
    </row>
    <row r="163">
      <c r="C163" s="3"/>
      <c r="F163" s="3"/>
      <c r="I163" s="3"/>
      <c r="L163" s="3"/>
      <c r="O163" s="3"/>
      <c r="R163" s="3"/>
      <c r="U163" s="3"/>
      <c r="X163" s="3"/>
      <c r="AA163" s="3"/>
      <c r="AD163" s="3"/>
    </row>
    <row r="164">
      <c r="C164" s="3"/>
      <c r="F164" s="3"/>
      <c r="I164" s="3"/>
      <c r="L164" s="3"/>
      <c r="O164" s="3"/>
      <c r="R164" s="3"/>
      <c r="U164" s="3"/>
      <c r="X164" s="3"/>
      <c r="AA164" s="3"/>
      <c r="AD164" s="3"/>
    </row>
    <row r="165">
      <c r="C165" s="3"/>
      <c r="F165" s="3"/>
      <c r="I165" s="3"/>
      <c r="L165" s="3"/>
      <c r="O165" s="3"/>
      <c r="R165" s="3"/>
      <c r="U165" s="3"/>
      <c r="X165" s="3"/>
      <c r="AA165" s="3"/>
      <c r="AD165" s="3"/>
    </row>
    <row r="166">
      <c r="C166" s="3"/>
      <c r="F166" s="3"/>
      <c r="I166" s="3"/>
      <c r="L166" s="3"/>
      <c r="O166" s="3"/>
      <c r="R166" s="3"/>
      <c r="U166" s="3"/>
      <c r="X166" s="3"/>
      <c r="AA166" s="3"/>
      <c r="AD166" s="3"/>
    </row>
    <row r="167">
      <c r="C167" s="3"/>
      <c r="F167" s="3"/>
      <c r="I167" s="3"/>
      <c r="L167" s="3"/>
      <c r="O167" s="3"/>
      <c r="R167" s="3"/>
      <c r="U167" s="3"/>
      <c r="X167" s="3"/>
      <c r="AA167" s="3"/>
      <c r="AD167" s="3"/>
    </row>
    <row r="168">
      <c r="C168" s="3"/>
      <c r="F168" s="3"/>
      <c r="I168" s="3"/>
      <c r="L168" s="3"/>
      <c r="O168" s="3"/>
      <c r="R168" s="3"/>
      <c r="U168" s="3"/>
      <c r="X168" s="3"/>
      <c r="AA168" s="3"/>
      <c r="AD168" s="3"/>
    </row>
    <row r="169">
      <c r="C169" s="3"/>
      <c r="F169" s="3"/>
      <c r="I169" s="3"/>
      <c r="L169" s="3"/>
      <c r="O169" s="3"/>
      <c r="R169" s="3"/>
      <c r="U169" s="3"/>
      <c r="X169" s="3"/>
      <c r="AA169" s="3"/>
      <c r="AD169" s="3"/>
    </row>
    <row r="170">
      <c r="C170" s="3"/>
      <c r="F170" s="3"/>
      <c r="I170" s="3"/>
      <c r="L170" s="3"/>
      <c r="O170" s="3"/>
      <c r="R170" s="3"/>
      <c r="U170" s="3"/>
      <c r="X170" s="3"/>
      <c r="AA170" s="3"/>
      <c r="AD170" s="3"/>
    </row>
    <row r="171">
      <c r="C171" s="3"/>
      <c r="F171" s="3"/>
      <c r="I171" s="3"/>
      <c r="L171" s="3"/>
      <c r="O171" s="3"/>
      <c r="R171" s="3"/>
      <c r="U171" s="3"/>
      <c r="X171" s="3"/>
      <c r="AA171" s="3"/>
      <c r="AD171" s="3"/>
    </row>
    <row r="172">
      <c r="C172" s="3"/>
      <c r="F172" s="3"/>
      <c r="I172" s="3"/>
      <c r="L172" s="3"/>
      <c r="O172" s="3"/>
      <c r="R172" s="3"/>
      <c r="U172" s="3"/>
      <c r="X172" s="3"/>
      <c r="AA172" s="3"/>
      <c r="AD172" s="3"/>
    </row>
    <row r="173">
      <c r="C173" s="3"/>
      <c r="F173" s="3"/>
      <c r="I173" s="3"/>
      <c r="L173" s="3"/>
      <c r="O173" s="3"/>
      <c r="R173" s="3"/>
      <c r="U173" s="3"/>
      <c r="X173" s="3"/>
      <c r="AA173" s="3"/>
      <c r="AD173" s="3"/>
    </row>
    <row r="174">
      <c r="C174" s="3"/>
      <c r="F174" s="3"/>
      <c r="I174" s="3"/>
      <c r="L174" s="3"/>
      <c r="O174" s="3"/>
      <c r="R174" s="3"/>
      <c r="U174" s="3"/>
      <c r="X174" s="3"/>
      <c r="AA174" s="3"/>
      <c r="AD174" s="3"/>
    </row>
    <row r="175">
      <c r="C175" s="3"/>
      <c r="F175" s="3"/>
      <c r="I175" s="3"/>
      <c r="L175" s="3"/>
      <c r="O175" s="3"/>
      <c r="R175" s="3"/>
      <c r="U175" s="3"/>
      <c r="X175" s="3"/>
      <c r="AA175" s="3"/>
      <c r="AD175" s="3"/>
    </row>
    <row r="176">
      <c r="C176" s="3"/>
      <c r="F176" s="3"/>
      <c r="I176" s="3"/>
      <c r="L176" s="3"/>
      <c r="O176" s="3"/>
      <c r="R176" s="3"/>
      <c r="U176" s="3"/>
      <c r="X176" s="3"/>
      <c r="AA176" s="3"/>
      <c r="AD176" s="3"/>
    </row>
    <row r="177">
      <c r="C177" s="3"/>
      <c r="F177" s="3"/>
      <c r="I177" s="3"/>
      <c r="L177" s="3"/>
      <c r="O177" s="3"/>
      <c r="R177" s="3"/>
      <c r="U177" s="3"/>
      <c r="X177" s="3"/>
      <c r="AA177" s="3"/>
      <c r="AD177" s="3"/>
    </row>
    <row r="178">
      <c r="C178" s="3"/>
      <c r="F178" s="3"/>
      <c r="I178" s="3"/>
      <c r="L178" s="3"/>
      <c r="O178" s="3"/>
      <c r="R178" s="3"/>
      <c r="U178" s="3"/>
      <c r="X178" s="3"/>
      <c r="AA178" s="3"/>
      <c r="AD178" s="3"/>
    </row>
    <row r="179">
      <c r="C179" s="3"/>
      <c r="F179" s="3"/>
      <c r="I179" s="3"/>
      <c r="L179" s="3"/>
      <c r="O179" s="3"/>
      <c r="R179" s="3"/>
      <c r="U179" s="3"/>
      <c r="X179" s="3"/>
      <c r="AA179" s="3"/>
      <c r="AD179" s="3"/>
    </row>
    <row r="180">
      <c r="C180" s="3"/>
      <c r="F180" s="3"/>
      <c r="I180" s="3"/>
      <c r="L180" s="3"/>
      <c r="O180" s="3"/>
      <c r="R180" s="3"/>
      <c r="U180" s="3"/>
      <c r="X180" s="3"/>
      <c r="AA180" s="3"/>
      <c r="AD180" s="3"/>
    </row>
    <row r="181">
      <c r="C181" s="3"/>
      <c r="F181" s="3"/>
      <c r="I181" s="3"/>
      <c r="L181" s="3"/>
      <c r="O181" s="3"/>
      <c r="R181" s="3"/>
      <c r="U181" s="3"/>
      <c r="X181" s="3"/>
      <c r="AA181" s="3"/>
      <c r="AD181" s="3"/>
    </row>
    <row r="182">
      <c r="C182" s="3"/>
      <c r="F182" s="3"/>
      <c r="I182" s="3"/>
      <c r="L182" s="3"/>
      <c r="O182" s="3"/>
      <c r="R182" s="3"/>
      <c r="U182" s="3"/>
      <c r="X182" s="3"/>
      <c r="AA182" s="3"/>
      <c r="AD182" s="3"/>
    </row>
    <row r="183">
      <c r="C183" s="3"/>
      <c r="F183" s="3"/>
      <c r="I183" s="3"/>
      <c r="L183" s="3"/>
      <c r="O183" s="3"/>
      <c r="R183" s="3"/>
      <c r="U183" s="3"/>
      <c r="X183" s="3"/>
      <c r="AA183" s="3"/>
      <c r="AD183" s="3"/>
    </row>
    <row r="184">
      <c r="C184" s="3"/>
      <c r="F184" s="3"/>
      <c r="I184" s="3"/>
      <c r="L184" s="3"/>
      <c r="O184" s="3"/>
      <c r="R184" s="3"/>
      <c r="U184" s="3"/>
      <c r="X184" s="3"/>
      <c r="AA184" s="3"/>
      <c r="AD184" s="3"/>
    </row>
    <row r="185">
      <c r="C185" s="3"/>
      <c r="F185" s="3"/>
      <c r="I185" s="3"/>
      <c r="L185" s="3"/>
      <c r="O185" s="3"/>
      <c r="R185" s="3"/>
      <c r="U185" s="3"/>
      <c r="X185" s="3"/>
      <c r="AA185" s="3"/>
      <c r="AD185" s="3"/>
    </row>
    <row r="186">
      <c r="C186" s="3"/>
      <c r="F186" s="3"/>
      <c r="I186" s="3"/>
      <c r="L186" s="3"/>
      <c r="O186" s="3"/>
      <c r="R186" s="3"/>
      <c r="U186" s="3"/>
      <c r="X186" s="3"/>
      <c r="AA186" s="3"/>
      <c r="AD186" s="3"/>
    </row>
    <row r="187">
      <c r="C187" s="3"/>
      <c r="F187" s="3"/>
      <c r="I187" s="3"/>
      <c r="L187" s="3"/>
      <c r="O187" s="3"/>
      <c r="R187" s="3"/>
      <c r="U187" s="3"/>
      <c r="X187" s="3"/>
      <c r="AA187" s="3"/>
      <c r="AD187" s="3"/>
    </row>
    <row r="188">
      <c r="C188" s="3"/>
      <c r="F188" s="3"/>
      <c r="I188" s="3"/>
      <c r="L188" s="3"/>
      <c r="O188" s="3"/>
      <c r="R188" s="3"/>
      <c r="U188" s="3"/>
      <c r="X188" s="3"/>
      <c r="AA188" s="3"/>
      <c r="AD188" s="3"/>
    </row>
    <row r="189">
      <c r="C189" s="3"/>
      <c r="F189" s="3"/>
      <c r="I189" s="3"/>
      <c r="L189" s="3"/>
      <c r="O189" s="3"/>
      <c r="R189" s="3"/>
      <c r="U189" s="3"/>
      <c r="X189" s="3"/>
      <c r="AA189" s="3"/>
      <c r="AD189" s="3"/>
    </row>
    <row r="190">
      <c r="C190" s="3"/>
      <c r="F190" s="3"/>
      <c r="I190" s="3"/>
      <c r="L190" s="3"/>
      <c r="O190" s="3"/>
      <c r="R190" s="3"/>
      <c r="U190" s="3"/>
      <c r="X190" s="3"/>
      <c r="AA190" s="3"/>
      <c r="AD190" s="3"/>
    </row>
    <row r="191">
      <c r="C191" s="3"/>
      <c r="F191" s="3"/>
      <c r="I191" s="3"/>
      <c r="L191" s="3"/>
      <c r="O191" s="3"/>
      <c r="R191" s="3"/>
      <c r="U191" s="3"/>
      <c r="X191" s="3"/>
      <c r="AA191" s="3"/>
      <c r="AD191" s="3"/>
    </row>
    <row r="192">
      <c r="C192" s="3"/>
      <c r="F192" s="3"/>
      <c r="I192" s="3"/>
      <c r="L192" s="3"/>
      <c r="O192" s="3"/>
      <c r="R192" s="3"/>
      <c r="U192" s="3"/>
      <c r="X192" s="3"/>
      <c r="AA192" s="3"/>
      <c r="AD192" s="3"/>
    </row>
    <row r="193">
      <c r="C193" s="3"/>
      <c r="F193" s="3"/>
      <c r="I193" s="3"/>
      <c r="L193" s="3"/>
      <c r="O193" s="3"/>
      <c r="R193" s="3"/>
      <c r="U193" s="3"/>
      <c r="X193" s="3"/>
      <c r="AA193" s="3"/>
      <c r="AD193" s="3"/>
    </row>
    <row r="194">
      <c r="C194" s="3"/>
      <c r="F194" s="3"/>
      <c r="I194" s="3"/>
      <c r="L194" s="3"/>
      <c r="O194" s="3"/>
      <c r="R194" s="3"/>
      <c r="U194" s="3"/>
      <c r="X194" s="3"/>
      <c r="AA194" s="3"/>
      <c r="AD194" s="3"/>
    </row>
    <row r="195">
      <c r="C195" s="3"/>
      <c r="F195" s="3"/>
      <c r="I195" s="3"/>
      <c r="L195" s="3"/>
      <c r="O195" s="3"/>
      <c r="R195" s="3"/>
      <c r="U195" s="3"/>
      <c r="X195" s="3"/>
      <c r="AA195" s="3"/>
      <c r="AD195" s="3"/>
    </row>
    <row r="196">
      <c r="C196" s="3"/>
      <c r="F196" s="3"/>
      <c r="I196" s="3"/>
      <c r="L196" s="3"/>
      <c r="O196" s="3"/>
      <c r="R196" s="3"/>
      <c r="U196" s="3"/>
      <c r="X196" s="3"/>
      <c r="AA196" s="3"/>
      <c r="AD196" s="3"/>
    </row>
    <row r="197">
      <c r="C197" s="3"/>
      <c r="F197" s="3"/>
      <c r="I197" s="3"/>
      <c r="L197" s="3"/>
      <c r="O197" s="3"/>
      <c r="R197" s="3"/>
      <c r="U197" s="3"/>
      <c r="X197" s="3"/>
      <c r="AA197" s="3"/>
      <c r="AD197" s="3"/>
    </row>
    <row r="198">
      <c r="C198" s="3"/>
      <c r="F198" s="3"/>
      <c r="I198" s="3"/>
      <c r="L198" s="3"/>
      <c r="O198" s="3"/>
      <c r="R198" s="3"/>
      <c r="U198" s="3"/>
      <c r="X198" s="3"/>
      <c r="AA198" s="3"/>
      <c r="AD198" s="3"/>
    </row>
    <row r="199">
      <c r="C199" s="3"/>
      <c r="F199" s="3"/>
      <c r="I199" s="3"/>
      <c r="L199" s="3"/>
      <c r="O199" s="3"/>
      <c r="R199" s="3"/>
      <c r="U199" s="3"/>
      <c r="X199" s="3"/>
      <c r="AA199" s="3"/>
      <c r="AD199" s="3"/>
    </row>
    <row r="200">
      <c r="C200" s="3"/>
      <c r="F200" s="3"/>
      <c r="I200" s="3"/>
      <c r="L200" s="3"/>
      <c r="O200" s="3"/>
      <c r="R200" s="3"/>
      <c r="U200" s="3"/>
      <c r="X200" s="3"/>
      <c r="AA200" s="3"/>
      <c r="AD200" s="3"/>
    </row>
    <row r="201">
      <c r="C201" s="3"/>
      <c r="F201" s="3"/>
      <c r="I201" s="3"/>
      <c r="L201" s="3"/>
      <c r="O201" s="3"/>
      <c r="R201" s="3"/>
      <c r="U201" s="3"/>
      <c r="X201" s="3"/>
      <c r="AA201" s="3"/>
      <c r="AD201" s="3"/>
    </row>
    <row r="202">
      <c r="C202" s="3"/>
      <c r="F202" s="3"/>
      <c r="I202" s="3"/>
      <c r="L202" s="3"/>
      <c r="O202" s="3"/>
      <c r="R202" s="3"/>
      <c r="U202" s="3"/>
      <c r="X202" s="3"/>
      <c r="AA202" s="3"/>
      <c r="AD202" s="3"/>
    </row>
    <row r="203">
      <c r="C203" s="3"/>
      <c r="F203" s="3"/>
      <c r="I203" s="3"/>
      <c r="L203" s="3"/>
      <c r="O203" s="3"/>
      <c r="R203" s="3"/>
      <c r="U203" s="3"/>
      <c r="X203" s="3"/>
      <c r="AA203" s="3"/>
      <c r="AD203" s="3"/>
    </row>
    <row r="204">
      <c r="C204" s="3"/>
      <c r="F204" s="3"/>
      <c r="I204" s="3"/>
      <c r="L204" s="3"/>
      <c r="O204" s="3"/>
      <c r="R204" s="3"/>
      <c r="U204" s="3"/>
      <c r="X204" s="3"/>
      <c r="AA204" s="3"/>
      <c r="AD204" s="3"/>
    </row>
    <row r="205">
      <c r="C205" s="3"/>
      <c r="F205" s="3"/>
      <c r="I205" s="3"/>
      <c r="L205" s="3"/>
      <c r="O205" s="3"/>
      <c r="R205" s="3"/>
      <c r="U205" s="3"/>
      <c r="X205" s="3"/>
      <c r="AA205" s="3"/>
      <c r="AD205" s="3"/>
    </row>
    <row r="206">
      <c r="C206" s="3"/>
      <c r="F206" s="3"/>
      <c r="I206" s="3"/>
      <c r="L206" s="3"/>
      <c r="O206" s="3"/>
      <c r="R206" s="3"/>
      <c r="U206" s="3"/>
      <c r="X206" s="3"/>
      <c r="AA206" s="3"/>
      <c r="AD206" s="3"/>
    </row>
    <row r="207">
      <c r="C207" s="3"/>
      <c r="F207" s="3"/>
      <c r="I207" s="3"/>
      <c r="L207" s="3"/>
      <c r="O207" s="3"/>
      <c r="R207" s="3"/>
      <c r="U207" s="3"/>
      <c r="X207" s="3"/>
      <c r="AA207" s="3"/>
      <c r="AD207" s="3"/>
    </row>
    <row r="208">
      <c r="C208" s="3"/>
      <c r="F208" s="3"/>
      <c r="I208" s="3"/>
      <c r="L208" s="3"/>
      <c r="O208" s="3"/>
      <c r="R208" s="3"/>
      <c r="U208" s="3"/>
      <c r="X208" s="3"/>
      <c r="AA208" s="3"/>
      <c r="AD208" s="3"/>
    </row>
    <row r="209">
      <c r="C209" s="3"/>
      <c r="F209" s="3"/>
      <c r="I209" s="3"/>
      <c r="L209" s="3"/>
      <c r="O209" s="3"/>
      <c r="R209" s="3"/>
      <c r="U209" s="3"/>
      <c r="X209" s="3"/>
      <c r="AA209" s="3"/>
      <c r="AD209" s="3"/>
    </row>
    <row r="210">
      <c r="C210" s="3"/>
      <c r="F210" s="3"/>
      <c r="I210" s="3"/>
      <c r="L210" s="3"/>
      <c r="O210" s="3"/>
      <c r="R210" s="3"/>
      <c r="U210" s="3"/>
      <c r="X210" s="3"/>
      <c r="AA210" s="3"/>
      <c r="AD210" s="3"/>
    </row>
    <row r="211">
      <c r="C211" s="3"/>
      <c r="F211" s="3"/>
      <c r="I211" s="3"/>
      <c r="L211" s="3"/>
      <c r="O211" s="3"/>
      <c r="R211" s="3"/>
      <c r="U211" s="3"/>
      <c r="X211" s="3"/>
      <c r="AA211" s="3"/>
      <c r="AD211" s="3"/>
    </row>
    <row r="212">
      <c r="C212" s="3"/>
      <c r="F212" s="3"/>
      <c r="I212" s="3"/>
      <c r="L212" s="3"/>
      <c r="O212" s="3"/>
      <c r="R212" s="3"/>
      <c r="U212" s="3"/>
      <c r="X212" s="3"/>
      <c r="AA212" s="3"/>
      <c r="AD212" s="3"/>
    </row>
    <row r="213">
      <c r="C213" s="3"/>
      <c r="F213" s="3"/>
      <c r="I213" s="3"/>
      <c r="L213" s="3"/>
      <c r="O213" s="3"/>
      <c r="R213" s="3"/>
      <c r="U213" s="3"/>
      <c r="X213" s="3"/>
      <c r="AA213" s="3"/>
      <c r="AD213" s="3"/>
    </row>
    <row r="214">
      <c r="C214" s="3"/>
      <c r="F214" s="3"/>
      <c r="I214" s="3"/>
      <c r="L214" s="3"/>
      <c r="O214" s="3"/>
      <c r="R214" s="3"/>
      <c r="U214" s="3"/>
      <c r="X214" s="3"/>
      <c r="AA214" s="3"/>
      <c r="AD214" s="3"/>
    </row>
    <row r="215">
      <c r="C215" s="3"/>
      <c r="F215" s="3"/>
      <c r="I215" s="3"/>
      <c r="L215" s="3"/>
      <c r="O215" s="3"/>
      <c r="R215" s="3"/>
      <c r="U215" s="3"/>
      <c r="X215" s="3"/>
      <c r="AA215" s="3"/>
      <c r="AD215" s="3"/>
    </row>
    <row r="216">
      <c r="C216" s="3"/>
      <c r="F216" s="3"/>
      <c r="I216" s="3"/>
      <c r="L216" s="3"/>
      <c r="O216" s="3"/>
      <c r="R216" s="3"/>
      <c r="U216" s="3"/>
      <c r="X216" s="3"/>
      <c r="AA216" s="3"/>
      <c r="AD216" s="3"/>
    </row>
    <row r="217">
      <c r="C217" s="3"/>
      <c r="F217" s="3"/>
      <c r="I217" s="3"/>
      <c r="L217" s="3"/>
      <c r="O217" s="3"/>
      <c r="R217" s="3"/>
      <c r="U217" s="3"/>
      <c r="X217" s="3"/>
      <c r="AA217" s="3"/>
      <c r="AD217" s="3"/>
    </row>
    <row r="218">
      <c r="C218" s="3"/>
      <c r="F218" s="3"/>
      <c r="I218" s="3"/>
      <c r="L218" s="3"/>
      <c r="O218" s="3"/>
      <c r="R218" s="3"/>
      <c r="U218" s="3"/>
      <c r="X218" s="3"/>
      <c r="AA218" s="3"/>
      <c r="AD218" s="3"/>
    </row>
    <row r="219">
      <c r="C219" s="3"/>
      <c r="F219" s="3"/>
      <c r="I219" s="3"/>
      <c r="L219" s="3"/>
      <c r="O219" s="3"/>
      <c r="R219" s="3"/>
      <c r="U219" s="3"/>
      <c r="X219" s="3"/>
      <c r="AA219" s="3"/>
      <c r="AD219" s="3"/>
    </row>
    <row r="220">
      <c r="C220" s="3"/>
      <c r="F220" s="3"/>
      <c r="I220" s="3"/>
      <c r="L220" s="3"/>
      <c r="O220" s="3"/>
      <c r="R220" s="3"/>
      <c r="U220" s="3"/>
      <c r="X220" s="3"/>
      <c r="AA220" s="3"/>
      <c r="AD220" s="3"/>
    </row>
    <row r="221">
      <c r="C221" s="3"/>
      <c r="F221" s="3"/>
      <c r="I221" s="3"/>
      <c r="L221" s="3"/>
      <c r="O221" s="3"/>
      <c r="R221" s="3"/>
      <c r="U221" s="3"/>
      <c r="X221" s="3"/>
      <c r="AA221" s="3"/>
      <c r="AD221" s="3"/>
    </row>
    <row r="222">
      <c r="C222" s="3"/>
      <c r="F222" s="3"/>
      <c r="I222" s="3"/>
      <c r="L222" s="3"/>
      <c r="O222" s="3"/>
      <c r="R222" s="3"/>
      <c r="U222" s="3"/>
      <c r="X222" s="3"/>
      <c r="AA222" s="3"/>
      <c r="AD222" s="3"/>
    </row>
    <row r="223">
      <c r="C223" s="3"/>
      <c r="F223" s="3"/>
      <c r="I223" s="3"/>
      <c r="L223" s="3"/>
      <c r="O223" s="3"/>
      <c r="R223" s="3"/>
      <c r="U223" s="3"/>
      <c r="X223" s="3"/>
      <c r="AA223" s="3"/>
      <c r="AD223" s="3"/>
    </row>
    <row r="224">
      <c r="C224" s="3"/>
      <c r="F224" s="3"/>
      <c r="I224" s="3"/>
      <c r="L224" s="3"/>
      <c r="O224" s="3"/>
      <c r="R224" s="3"/>
      <c r="U224" s="3"/>
      <c r="X224" s="3"/>
      <c r="AA224" s="3"/>
      <c r="AD224" s="3"/>
    </row>
    <row r="225">
      <c r="C225" s="3"/>
      <c r="F225" s="3"/>
      <c r="I225" s="3"/>
      <c r="L225" s="3"/>
      <c r="O225" s="3"/>
      <c r="R225" s="3"/>
      <c r="U225" s="3"/>
      <c r="X225" s="3"/>
      <c r="AA225" s="3"/>
      <c r="AD225" s="3"/>
    </row>
    <row r="226">
      <c r="C226" s="3"/>
      <c r="F226" s="3"/>
      <c r="I226" s="3"/>
      <c r="L226" s="3"/>
      <c r="O226" s="3"/>
      <c r="R226" s="3"/>
      <c r="U226" s="3"/>
      <c r="X226" s="3"/>
      <c r="AA226" s="3"/>
      <c r="AD226" s="3"/>
    </row>
    <row r="227">
      <c r="C227" s="3"/>
      <c r="F227" s="3"/>
      <c r="I227" s="3"/>
      <c r="L227" s="3"/>
      <c r="O227" s="3"/>
      <c r="R227" s="3"/>
      <c r="U227" s="3"/>
      <c r="X227" s="3"/>
      <c r="AA227" s="3"/>
      <c r="AD227" s="3"/>
    </row>
    <row r="228">
      <c r="C228" s="3"/>
      <c r="F228" s="3"/>
      <c r="I228" s="3"/>
      <c r="L228" s="3"/>
      <c r="O228" s="3"/>
      <c r="R228" s="3"/>
      <c r="U228" s="3"/>
      <c r="X228" s="3"/>
      <c r="AA228" s="3"/>
      <c r="AD228" s="3"/>
    </row>
    <row r="229">
      <c r="C229" s="3"/>
      <c r="F229" s="3"/>
      <c r="I229" s="3"/>
      <c r="L229" s="3"/>
      <c r="O229" s="3"/>
      <c r="R229" s="3"/>
      <c r="U229" s="3"/>
      <c r="X229" s="3"/>
      <c r="AA229" s="3"/>
      <c r="AD229" s="3"/>
    </row>
    <row r="230">
      <c r="C230" s="3"/>
      <c r="F230" s="3"/>
      <c r="I230" s="3"/>
      <c r="L230" s="3"/>
      <c r="O230" s="3"/>
      <c r="R230" s="3"/>
      <c r="U230" s="3"/>
      <c r="X230" s="3"/>
      <c r="AA230" s="3"/>
      <c r="AD230" s="3"/>
    </row>
    <row r="231">
      <c r="C231" s="3"/>
      <c r="F231" s="3"/>
      <c r="I231" s="3"/>
      <c r="L231" s="3"/>
      <c r="O231" s="3"/>
      <c r="R231" s="3"/>
      <c r="U231" s="3"/>
      <c r="X231" s="3"/>
      <c r="AA231" s="3"/>
      <c r="AD231" s="3"/>
    </row>
    <row r="232">
      <c r="C232" s="3"/>
      <c r="F232" s="3"/>
      <c r="I232" s="3"/>
      <c r="L232" s="3"/>
      <c r="O232" s="3"/>
      <c r="R232" s="3"/>
      <c r="U232" s="3"/>
      <c r="X232" s="3"/>
      <c r="AA232" s="3"/>
      <c r="AD232" s="3"/>
    </row>
    <row r="233">
      <c r="C233" s="3"/>
      <c r="F233" s="3"/>
      <c r="I233" s="3"/>
      <c r="L233" s="3"/>
      <c r="O233" s="3"/>
      <c r="R233" s="3"/>
      <c r="U233" s="3"/>
      <c r="X233" s="3"/>
      <c r="AA233" s="3"/>
      <c r="AD233" s="3"/>
    </row>
    <row r="234">
      <c r="C234" s="3"/>
      <c r="F234" s="3"/>
      <c r="I234" s="3"/>
      <c r="L234" s="3"/>
      <c r="O234" s="3"/>
      <c r="R234" s="3"/>
      <c r="U234" s="3"/>
      <c r="X234" s="3"/>
      <c r="AA234" s="3"/>
      <c r="AD234" s="3"/>
    </row>
    <row r="235">
      <c r="C235" s="3"/>
      <c r="F235" s="3"/>
      <c r="I235" s="3"/>
      <c r="L235" s="3"/>
      <c r="O235" s="3"/>
      <c r="R235" s="3"/>
      <c r="U235" s="3"/>
      <c r="X235" s="3"/>
      <c r="AA235" s="3"/>
      <c r="AD235" s="3"/>
    </row>
    <row r="236">
      <c r="C236" s="3"/>
      <c r="F236" s="3"/>
      <c r="I236" s="3"/>
      <c r="L236" s="3"/>
      <c r="O236" s="3"/>
      <c r="R236" s="3"/>
      <c r="U236" s="3"/>
      <c r="X236" s="3"/>
      <c r="AA236" s="3"/>
      <c r="AD236" s="3"/>
    </row>
    <row r="237">
      <c r="C237" s="3"/>
      <c r="F237" s="3"/>
      <c r="I237" s="3"/>
      <c r="L237" s="3"/>
      <c r="O237" s="3"/>
      <c r="R237" s="3"/>
      <c r="U237" s="3"/>
      <c r="X237" s="3"/>
      <c r="AA237" s="3"/>
      <c r="AD237" s="3"/>
    </row>
    <row r="238">
      <c r="C238" s="3"/>
      <c r="F238" s="3"/>
      <c r="I238" s="3"/>
      <c r="L238" s="3"/>
      <c r="O238" s="3"/>
      <c r="R238" s="3"/>
      <c r="U238" s="3"/>
      <c r="X238" s="3"/>
      <c r="AA238" s="3"/>
      <c r="AD238" s="3"/>
    </row>
    <row r="239">
      <c r="C239" s="3"/>
      <c r="F239" s="3"/>
      <c r="I239" s="3"/>
      <c r="L239" s="3"/>
      <c r="O239" s="3"/>
      <c r="R239" s="3"/>
      <c r="U239" s="3"/>
      <c r="X239" s="3"/>
      <c r="AA239" s="3"/>
      <c r="AD239" s="3"/>
    </row>
    <row r="240">
      <c r="C240" s="3"/>
      <c r="F240" s="3"/>
      <c r="I240" s="3"/>
      <c r="L240" s="3"/>
      <c r="O240" s="3"/>
      <c r="R240" s="3"/>
      <c r="U240" s="3"/>
      <c r="X240" s="3"/>
      <c r="AA240" s="3"/>
      <c r="AD240" s="3"/>
    </row>
    <row r="241">
      <c r="C241" s="3"/>
      <c r="F241" s="3"/>
      <c r="I241" s="3"/>
      <c r="L241" s="3"/>
      <c r="O241" s="3"/>
      <c r="R241" s="3"/>
      <c r="U241" s="3"/>
      <c r="X241" s="3"/>
      <c r="AA241" s="3"/>
      <c r="AD241" s="3"/>
    </row>
    <row r="242">
      <c r="C242" s="3"/>
      <c r="F242" s="3"/>
      <c r="I242" s="3"/>
      <c r="L242" s="3"/>
      <c r="O242" s="3"/>
      <c r="R242" s="3"/>
      <c r="U242" s="3"/>
      <c r="X242" s="3"/>
      <c r="AA242" s="3"/>
      <c r="AD242" s="3"/>
    </row>
    <row r="243">
      <c r="C243" s="3"/>
      <c r="F243" s="3"/>
      <c r="I243" s="3"/>
      <c r="L243" s="3"/>
      <c r="O243" s="3"/>
      <c r="R243" s="3"/>
      <c r="U243" s="3"/>
      <c r="X243" s="3"/>
      <c r="AA243" s="3"/>
      <c r="AD243" s="3"/>
    </row>
    <row r="244">
      <c r="C244" s="3"/>
      <c r="F244" s="3"/>
      <c r="I244" s="3"/>
      <c r="L244" s="3"/>
      <c r="O244" s="3"/>
      <c r="R244" s="3"/>
      <c r="U244" s="3"/>
      <c r="X244" s="3"/>
      <c r="AA244" s="3"/>
      <c r="AD244" s="3"/>
    </row>
    <row r="245">
      <c r="C245" s="3"/>
      <c r="F245" s="3"/>
      <c r="I245" s="3"/>
      <c r="L245" s="3"/>
      <c r="O245" s="3"/>
      <c r="R245" s="3"/>
      <c r="U245" s="3"/>
      <c r="X245" s="3"/>
      <c r="AA245" s="3"/>
      <c r="AD245" s="3"/>
    </row>
    <row r="246">
      <c r="C246" s="3"/>
      <c r="F246" s="3"/>
      <c r="I246" s="3"/>
      <c r="L246" s="3"/>
      <c r="O246" s="3"/>
      <c r="R246" s="3"/>
      <c r="U246" s="3"/>
      <c r="X246" s="3"/>
      <c r="AA246" s="3"/>
      <c r="AD246" s="3"/>
    </row>
    <row r="247">
      <c r="C247" s="3"/>
      <c r="F247" s="3"/>
      <c r="I247" s="3"/>
      <c r="L247" s="3"/>
      <c r="O247" s="3"/>
      <c r="R247" s="3"/>
      <c r="U247" s="3"/>
      <c r="X247" s="3"/>
      <c r="AA247" s="3"/>
      <c r="AD247" s="3"/>
    </row>
    <row r="248">
      <c r="C248" s="3"/>
      <c r="F248" s="3"/>
      <c r="I248" s="3"/>
      <c r="L248" s="3"/>
      <c r="O248" s="3"/>
      <c r="R248" s="3"/>
      <c r="U248" s="3"/>
      <c r="X248" s="3"/>
      <c r="AA248" s="3"/>
      <c r="AD248" s="3"/>
    </row>
    <row r="249">
      <c r="C249" s="3"/>
      <c r="F249" s="3"/>
      <c r="I249" s="3"/>
      <c r="L249" s="3"/>
      <c r="O249" s="3"/>
      <c r="R249" s="3"/>
      <c r="U249" s="3"/>
      <c r="X249" s="3"/>
      <c r="AA249" s="3"/>
      <c r="AD249" s="3"/>
    </row>
    <row r="250">
      <c r="C250" s="3"/>
      <c r="F250" s="3"/>
      <c r="I250" s="3"/>
      <c r="L250" s="3"/>
      <c r="O250" s="3"/>
      <c r="R250" s="3"/>
      <c r="U250" s="3"/>
      <c r="X250" s="3"/>
      <c r="AA250" s="3"/>
      <c r="AD250" s="3"/>
    </row>
    <row r="251">
      <c r="C251" s="3"/>
      <c r="F251" s="3"/>
      <c r="I251" s="3"/>
      <c r="L251" s="3"/>
      <c r="O251" s="3"/>
      <c r="R251" s="3"/>
      <c r="U251" s="3"/>
      <c r="X251" s="3"/>
      <c r="AA251" s="3"/>
      <c r="AD251" s="3"/>
    </row>
    <row r="252">
      <c r="C252" s="3"/>
      <c r="F252" s="3"/>
      <c r="I252" s="3"/>
      <c r="L252" s="3"/>
      <c r="O252" s="3"/>
      <c r="R252" s="3"/>
      <c r="U252" s="3"/>
      <c r="X252" s="3"/>
      <c r="AA252" s="3"/>
      <c r="AD252" s="3"/>
    </row>
    <row r="253">
      <c r="C253" s="3"/>
      <c r="F253" s="3"/>
      <c r="I253" s="3"/>
      <c r="L253" s="3"/>
      <c r="O253" s="3"/>
      <c r="R253" s="3"/>
      <c r="U253" s="3"/>
      <c r="X253" s="3"/>
      <c r="AA253" s="3"/>
      <c r="AD253" s="3"/>
    </row>
    <row r="254">
      <c r="C254" s="3"/>
      <c r="F254" s="3"/>
      <c r="I254" s="3"/>
      <c r="L254" s="3"/>
      <c r="O254" s="3"/>
      <c r="R254" s="3"/>
      <c r="U254" s="3"/>
      <c r="X254" s="3"/>
      <c r="AA254" s="3"/>
      <c r="AD254" s="3"/>
    </row>
    <row r="255">
      <c r="C255" s="3"/>
      <c r="F255" s="3"/>
      <c r="I255" s="3"/>
      <c r="L255" s="3"/>
      <c r="O255" s="3"/>
      <c r="R255" s="3"/>
      <c r="U255" s="3"/>
      <c r="X255" s="3"/>
      <c r="AA255" s="3"/>
      <c r="AD255" s="3"/>
    </row>
    <row r="256">
      <c r="C256" s="3"/>
      <c r="F256" s="3"/>
      <c r="I256" s="3"/>
      <c r="L256" s="3"/>
      <c r="O256" s="3"/>
      <c r="R256" s="3"/>
      <c r="U256" s="3"/>
      <c r="X256" s="3"/>
      <c r="AA256" s="3"/>
      <c r="AD256" s="3"/>
    </row>
    <row r="257">
      <c r="C257" s="3"/>
      <c r="F257" s="3"/>
      <c r="I257" s="3"/>
      <c r="L257" s="3"/>
      <c r="O257" s="3"/>
      <c r="R257" s="3"/>
      <c r="U257" s="3"/>
      <c r="X257" s="3"/>
      <c r="AA257" s="3"/>
      <c r="AD257" s="3"/>
    </row>
    <row r="258">
      <c r="C258" s="3"/>
      <c r="F258" s="3"/>
      <c r="I258" s="3"/>
      <c r="L258" s="3"/>
      <c r="O258" s="3"/>
      <c r="R258" s="3"/>
      <c r="U258" s="3"/>
      <c r="X258" s="3"/>
      <c r="AA258" s="3"/>
      <c r="AD258" s="3"/>
    </row>
    <row r="259">
      <c r="C259" s="3"/>
      <c r="F259" s="3"/>
      <c r="I259" s="3"/>
      <c r="L259" s="3"/>
      <c r="O259" s="3"/>
      <c r="R259" s="3"/>
      <c r="U259" s="3"/>
      <c r="X259" s="3"/>
      <c r="AA259" s="3"/>
      <c r="AD259" s="3"/>
    </row>
    <row r="260">
      <c r="C260" s="3"/>
      <c r="F260" s="3"/>
      <c r="I260" s="3"/>
      <c r="L260" s="3"/>
      <c r="O260" s="3"/>
      <c r="R260" s="3"/>
      <c r="U260" s="3"/>
      <c r="X260" s="3"/>
      <c r="AA260" s="3"/>
      <c r="AD260" s="3"/>
    </row>
    <row r="261">
      <c r="C261" s="3"/>
      <c r="F261" s="3"/>
      <c r="I261" s="3"/>
      <c r="L261" s="3"/>
      <c r="O261" s="3"/>
      <c r="R261" s="3"/>
      <c r="U261" s="3"/>
      <c r="X261" s="3"/>
      <c r="AA261" s="3"/>
      <c r="AD261" s="3"/>
    </row>
    <row r="262">
      <c r="C262" s="3"/>
      <c r="F262" s="3"/>
      <c r="I262" s="3"/>
      <c r="L262" s="3"/>
      <c r="O262" s="3"/>
      <c r="R262" s="3"/>
      <c r="U262" s="3"/>
      <c r="X262" s="3"/>
      <c r="AA262" s="3"/>
      <c r="AD262" s="3"/>
    </row>
    <row r="263">
      <c r="C263" s="3"/>
      <c r="F263" s="3"/>
      <c r="I263" s="3"/>
      <c r="L263" s="3"/>
      <c r="O263" s="3"/>
      <c r="R263" s="3"/>
      <c r="U263" s="3"/>
      <c r="X263" s="3"/>
      <c r="AA263" s="3"/>
      <c r="AD263" s="3"/>
    </row>
    <row r="264">
      <c r="C264" s="3"/>
      <c r="F264" s="3"/>
      <c r="I264" s="3"/>
      <c r="L264" s="3"/>
      <c r="O264" s="3"/>
      <c r="R264" s="3"/>
      <c r="U264" s="3"/>
      <c r="X264" s="3"/>
      <c r="AA264" s="3"/>
      <c r="AD264" s="3"/>
    </row>
    <row r="265">
      <c r="C265" s="3"/>
      <c r="F265" s="3"/>
      <c r="I265" s="3"/>
      <c r="L265" s="3"/>
      <c r="O265" s="3"/>
      <c r="R265" s="3"/>
      <c r="U265" s="3"/>
      <c r="X265" s="3"/>
      <c r="AA265" s="3"/>
      <c r="AD265" s="3"/>
    </row>
    <row r="266">
      <c r="C266" s="3"/>
      <c r="F266" s="3"/>
      <c r="I266" s="3"/>
      <c r="L266" s="3"/>
      <c r="O266" s="3"/>
      <c r="R266" s="3"/>
      <c r="U266" s="3"/>
      <c r="X266" s="3"/>
      <c r="AA266" s="3"/>
      <c r="AD266" s="3"/>
    </row>
    <row r="267">
      <c r="C267" s="3"/>
      <c r="F267" s="3"/>
      <c r="I267" s="3"/>
      <c r="L267" s="3"/>
      <c r="O267" s="3"/>
      <c r="R267" s="3"/>
      <c r="U267" s="3"/>
      <c r="X267" s="3"/>
      <c r="AA267" s="3"/>
      <c r="AD267" s="3"/>
    </row>
    <row r="268">
      <c r="C268" s="3"/>
      <c r="F268" s="3"/>
      <c r="I268" s="3"/>
      <c r="L268" s="3"/>
      <c r="O268" s="3"/>
      <c r="R268" s="3"/>
      <c r="U268" s="3"/>
      <c r="X268" s="3"/>
      <c r="AA268" s="3"/>
      <c r="AD268" s="3"/>
    </row>
    <row r="269">
      <c r="C269" s="3"/>
      <c r="F269" s="3"/>
      <c r="I269" s="3"/>
      <c r="L269" s="3"/>
      <c r="O269" s="3"/>
      <c r="R269" s="3"/>
      <c r="U269" s="3"/>
      <c r="X269" s="3"/>
      <c r="AA269" s="3"/>
      <c r="AD269" s="3"/>
    </row>
    <row r="270">
      <c r="C270" s="3"/>
      <c r="F270" s="3"/>
      <c r="I270" s="3"/>
      <c r="L270" s="3"/>
      <c r="O270" s="3"/>
      <c r="R270" s="3"/>
      <c r="U270" s="3"/>
      <c r="X270" s="3"/>
      <c r="AA270" s="3"/>
      <c r="AD270" s="3"/>
    </row>
    <row r="271">
      <c r="C271" s="3"/>
      <c r="F271" s="3"/>
      <c r="I271" s="3"/>
      <c r="L271" s="3"/>
      <c r="O271" s="3"/>
      <c r="R271" s="3"/>
      <c r="U271" s="3"/>
      <c r="X271" s="3"/>
      <c r="AA271" s="3"/>
      <c r="AD271" s="3"/>
    </row>
    <row r="272">
      <c r="C272" s="3"/>
      <c r="F272" s="3"/>
      <c r="I272" s="3"/>
      <c r="L272" s="3"/>
      <c r="O272" s="3"/>
      <c r="R272" s="3"/>
      <c r="U272" s="3"/>
      <c r="X272" s="3"/>
      <c r="AA272" s="3"/>
      <c r="AD272" s="3"/>
    </row>
    <row r="273">
      <c r="C273" s="3"/>
      <c r="F273" s="3"/>
      <c r="I273" s="3"/>
      <c r="L273" s="3"/>
      <c r="O273" s="3"/>
      <c r="R273" s="3"/>
      <c r="U273" s="3"/>
      <c r="X273" s="3"/>
      <c r="AA273" s="3"/>
      <c r="AD273" s="3"/>
    </row>
    <row r="274">
      <c r="C274" s="3"/>
      <c r="F274" s="3"/>
      <c r="I274" s="3"/>
      <c r="L274" s="3"/>
      <c r="O274" s="3"/>
      <c r="R274" s="3"/>
      <c r="U274" s="3"/>
      <c r="X274" s="3"/>
      <c r="AA274" s="3"/>
      <c r="AD274" s="3"/>
    </row>
    <row r="275">
      <c r="C275" s="3"/>
      <c r="F275" s="3"/>
      <c r="I275" s="3"/>
      <c r="L275" s="3"/>
      <c r="O275" s="3"/>
      <c r="R275" s="3"/>
      <c r="U275" s="3"/>
      <c r="X275" s="3"/>
      <c r="AA275" s="3"/>
      <c r="AD275" s="3"/>
    </row>
    <row r="276">
      <c r="C276" s="3"/>
      <c r="F276" s="3"/>
      <c r="I276" s="3"/>
      <c r="L276" s="3"/>
      <c r="O276" s="3"/>
      <c r="R276" s="3"/>
      <c r="U276" s="3"/>
      <c r="X276" s="3"/>
      <c r="AA276" s="3"/>
      <c r="AD276" s="3"/>
    </row>
    <row r="277">
      <c r="C277" s="3"/>
      <c r="F277" s="3"/>
      <c r="I277" s="3"/>
      <c r="L277" s="3"/>
      <c r="O277" s="3"/>
      <c r="R277" s="3"/>
      <c r="U277" s="3"/>
      <c r="X277" s="3"/>
      <c r="AA277" s="3"/>
      <c r="AD277" s="3"/>
    </row>
    <row r="278">
      <c r="C278" s="3"/>
      <c r="F278" s="3"/>
      <c r="I278" s="3"/>
      <c r="L278" s="3"/>
      <c r="O278" s="3"/>
      <c r="R278" s="3"/>
      <c r="U278" s="3"/>
      <c r="X278" s="3"/>
      <c r="AA278" s="3"/>
      <c r="AD278" s="3"/>
    </row>
    <row r="279">
      <c r="C279" s="3"/>
      <c r="F279" s="3"/>
      <c r="I279" s="3"/>
      <c r="L279" s="3"/>
      <c r="O279" s="3"/>
      <c r="R279" s="3"/>
      <c r="U279" s="3"/>
      <c r="X279" s="3"/>
      <c r="AA279" s="3"/>
      <c r="AD279" s="3"/>
    </row>
    <row r="280">
      <c r="C280" s="3"/>
      <c r="F280" s="3"/>
      <c r="I280" s="3"/>
      <c r="L280" s="3"/>
      <c r="O280" s="3"/>
      <c r="R280" s="3"/>
      <c r="U280" s="3"/>
      <c r="X280" s="3"/>
      <c r="AA280" s="3"/>
      <c r="AD280" s="3"/>
    </row>
    <row r="281">
      <c r="C281" s="3"/>
      <c r="F281" s="3"/>
      <c r="I281" s="3"/>
      <c r="L281" s="3"/>
      <c r="O281" s="3"/>
      <c r="R281" s="3"/>
      <c r="U281" s="3"/>
      <c r="X281" s="3"/>
      <c r="AA281" s="3"/>
      <c r="AD281" s="3"/>
    </row>
    <row r="282">
      <c r="C282" s="3"/>
      <c r="F282" s="3"/>
      <c r="I282" s="3"/>
      <c r="L282" s="3"/>
      <c r="O282" s="3"/>
      <c r="R282" s="3"/>
      <c r="U282" s="3"/>
      <c r="X282" s="3"/>
      <c r="AA282" s="3"/>
      <c r="AD282" s="3"/>
    </row>
    <row r="283">
      <c r="C283" s="3"/>
      <c r="F283" s="3"/>
      <c r="I283" s="3"/>
      <c r="L283" s="3"/>
      <c r="O283" s="3"/>
      <c r="R283" s="3"/>
      <c r="U283" s="3"/>
      <c r="X283" s="3"/>
      <c r="AA283" s="3"/>
      <c r="AD283" s="3"/>
    </row>
    <row r="284">
      <c r="C284" s="3"/>
      <c r="F284" s="3"/>
      <c r="I284" s="3"/>
      <c r="L284" s="3"/>
      <c r="O284" s="3"/>
      <c r="R284" s="3"/>
      <c r="U284" s="3"/>
      <c r="X284" s="3"/>
      <c r="AA284" s="3"/>
      <c r="AD284" s="3"/>
    </row>
    <row r="285">
      <c r="C285" s="3"/>
      <c r="F285" s="3"/>
      <c r="I285" s="3"/>
      <c r="L285" s="3"/>
      <c r="O285" s="3"/>
      <c r="R285" s="3"/>
      <c r="U285" s="3"/>
      <c r="X285" s="3"/>
      <c r="AA285" s="3"/>
      <c r="AD285" s="3"/>
    </row>
    <row r="286">
      <c r="C286" s="3"/>
      <c r="F286" s="3"/>
      <c r="I286" s="3"/>
      <c r="L286" s="3"/>
      <c r="O286" s="3"/>
      <c r="R286" s="3"/>
      <c r="U286" s="3"/>
      <c r="X286" s="3"/>
      <c r="AA286" s="3"/>
      <c r="AD286" s="3"/>
    </row>
    <row r="287">
      <c r="C287" s="3"/>
      <c r="F287" s="3"/>
      <c r="I287" s="3"/>
      <c r="L287" s="3"/>
      <c r="O287" s="3"/>
      <c r="R287" s="3"/>
      <c r="U287" s="3"/>
      <c r="X287" s="3"/>
      <c r="AA287" s="3"/>
      <c r="AD287" s="3"/>
    </row>
    <row r="288">
      <c r="C288" s="3"/>
      <c r="F288" s="3"/>
      <c r="I288" s="3"/>
      <c r="L288" s="3"/>
      <c r="O288" s="3"/>
      <c r="R288" s="3"/>
      <c r="U288" s="3"/>
      <c r="X288" s="3"/>
      <c r="AA288" s="3"/>
      <c r="AD288" s="3"/>
    </row>
    <row r="289">
      <c r="C289" s="3"/>
      <c r="F289" s="3"/>
      <c r="I289" s="3"/>
      <c r="L289" s="3"/>
      <c r="O289" s="3"/>
      <c r="R289" s="3"/>
      <c r="U289" s="3"/>
      <c r="X289" s="3"/>
      <c r="AA289" s="3"/>
      <c r="AD289" s="3"/>
    </row>
    <row r="290">
      <c r="C290" s="3"/>
      <c r="F290" s="3"/>
      <c r="I290" s="3"/>
      <c r="L290" s="3"/>
      <c r="O290" s="3"/>
      <c r="R290" s="3"/>
      <c r="U290" s="3"/>
      <c r="X290" s="3"/>
      <c r="AA290" s="3"/>
      <c r="AD290" s="3"/>
    </row>
    <row r="291">
      <c r="C291" s="3"/>
      <c r="F291" s="3"/>
      <c r="I291" s="3"/>
      <c r="L291" s="3"/>
      <c r="O291" s="3"/>
      <c r="R291" s="3"/>
      <c r="U291" s="3"/>
      <c r="X291" s="3"/>
      <c r="AA291" s="3"/>
      <c r="AD291" s="3"/>
    </row>
    <row r="292">
      <c r="C292" s="3"/>
      <c r="F292" s="3"/>
      <c r="I292" s="3"/>
      <c r="L292" s="3"/>
      <c r="O292" s="3"/>
      <c r="R292" s="3"/>
      <c r="U292" s="3"/>
      <c r="X292" s="3"/>
      <c r="AA292" s="3"/>
      <c r="AD292" s="3"/>
    </row>
    <row r="293">
      <c r="C293" s="3"/>
      <c r="F293" s="3"/>
      <c r="I293" s="3"/>
      <c r="L293" s="3"/>
      <c r="O293" s="3"/>
      <c r="R293" s="3"/>
      <c r="U293" s="3"/>
      <c r="X293" s="3"/>
      <c r="AA293" s="3"/>
      <c r="AD293" s="3"/>
    </row>
    <row r="294">
      <c r="C294" s="3"/>
      <c r="F294" s="3"/>
      <c r="I294" s="3"/>
      <c r="L294" s="3"/>
      <c r="O294" s="3"/>
      <c r="R294" s="3"/>
      <c r="U294" s="3"/>
      <c r="X294" s="3"/>
      <c r="AA294" s="3"/>
      <c r="AD294" s="3"/>
    </row>
    <row r="295">
      <c r="C295" s="3"/>
      <c r="F295" s="3"/>
      <c r="I295" s="3"/>
      <c r="L295" s="3"/>
      <c r="O295" s="3"/>
      <c r="R295" s="3"/>
      <c r="U295" s="3"/>
      <c r="X295" s="3"/>
      <c r="AA295" s="3"/>
      <c r="AD295" s="3"/>
    </row>
    <row r="296">
      <c r="C296" s="3"/>
      <c r="F296" s="3"/>
      <c r="I296" s="3"/>
      <c r="L296" s="3"/>
      <c r="O296" s="3"/>
      <c r="R296" s="3"/>
      <c r="U296" s="3"/>
      <c r="X296" s="3"/>
      <c r="AA296" s="3"/>
      <c r="AD296" s="3"/>
    </row>
    <row r="297">
      <c r="C297" s="3"/>
      <c r="F297" s="3"/>
      <c r="I297" s="3"/>
      <c r="L297" s="3"/>
      <c r="O297" s="3"/>
      <c r="R297" s="3"/>
      <c r="U297" s="3"/>
      <c r="X297" s="3"/>
      <c r="AA297" s="3"/>
      <c r="AD297" s="3"/>
    </row>
    <row r="298">
      <c r="C298" s="3"/>
      <c r="F298" s="3"/>
      <c r="I298" s="3"/>
      <c r="L298" s="3"/>
      <c r="O298" s="3"/>
      <c r="R298" s="3"/>
      <c r="U298" s="3"/>
      <c r="X298" s="3"/>
      <c r="AA298" s="3"/>
      <c r="AD298" s="3"/>
    </row>
    <row r="299">
      <c r="C299" s="3"/>
      <c r="F299" s="3"/>
      <c r="I299" s="3"/>
      <c r="L299" s="3"/>
      <c r="O299" s="3"/>
      <c r="R299" s="3"/>
      <c r="U299" s="3"/>
      <c r="X299" s="3"/>
      <c r="AA299" s="3"/>
      <c r="AD299" s="3"/>
    </row>
    <row r="300">
      <c r="C300" s="3"/>
      <c r="F300" s="3"/>
      <c r="I300" s="3"/>
      <c r="L300" s="3"/>
      <c r="O300" s="3"/>
      <c r="R300" s="3"/>
      <c r="U300" s="3"/>
      <c r="X300" s="3"/>
      <c r="AA300" s="3"/>
      <c r="AD300" s="3"/>
    </row>
    <row r="301">
      <c r="C301" s="3"/>
      <c r="F301" s="3"/>
      <c r="I301" s="3"/>
      <c r="L301" s="3"/>
      <c r="O301" s="3"/>
      <c r="R301" s="3"/>
      <c r="U301" s="3"/>
      <c r="X301" s="3"/>
      <c r="AA301" s="3"/>
      <c r="AD301" s="3"/>
    </row>
    <row r="302">
      <c r="C302" s="3"/>
      <c r="F302" s="3"/>
      <c r="I302" s="3"/>
      <c r="L302" s="3"/>
      <c r="O302" s="3"/>
      <c r="R302" s="3"/>
      <c r="U302" s="3"/>
      <c r="X302" s="3"/>
      <c r="AA302" s="3"/>
      <c r="AD302" s="3"/>
    </row>
    <row r="303">
      <c r="C303" s="3"/>
      <c r="F303" s="3"/>
      <c r="I303" s="3"/>
      <c r="L303" s="3"/>
      <c r="O303" s="3"/>
      <c r="R303" s="3"/>
      <c r="U303" s="3"/>
      <c r="X303" s="3"/>
      <c r="AA303" s="3"/>
      <c r="AD303" s="3"/>
    </row>
    <row r="304">
      <c r="C304" s="3"/>
      <c r="F304" s="3"/>
      <c r="I304" s="3"/>
      <c r="L304" s="3"/>
      <c r="O304" s="3"/>
      <c r="R304" s="3"/>
      <c r="U304" s="3"/>
      <c r="X304" s="3"/>
      <c r="AA304" s="3"/>
      <c r="AD304" s="3"/>
    </row>
    <row r="305">
      <c r="C305" s="3"/>
      <c r="F305" s="3"/>
      <c r="I305" s="3"/>
      <c r="L305" s="3"/>
      <c r="O305" s="3"/>
      <c r="R305" s="3"/>
      <c r="U305" s="3"/>
      <c r="X305" s="3"/>
      <c r="AA305" s="3"/>
      <c r="AD305" s="3"/>
    </row>
    <row r="306">
      <c r="C306" s="3"/>
      <c r="F306" s="3"/>
      <c r="I306" s="3"/>
      <c r="L306" s="3"/>
      <c r="O306" s="3"/>
      <c r="R306" s="3"/>
      <c r="U306" s="3"/>
      <c r="X306" s="3"/>
      <c r="AA306" s="3"/>
      <c r="AD306" s="3"/>
    </row>
    <row r="307">
      <c r="C307" s="3"/>
      <c r="F307" s="3"/>
      <c r="I307" s="3"/>
      <c r="L307" s="3"/>
      <c r="O307" s="3"/>
      <c r="R307" s="3"/>
      <c r="U307" s="3"/>
      <c r="X307" s="3"/>
      <c r="AA307" s="3"/>
      <c r="AD307" s="3"/>
    </row>
    <row r="308">
      <c r="C308" s="3"/>
      <c r="F308" s="3"/>
      <c r="I308" s="3"/>
      <c r="L308" s="3"/>
      <c r="O308" s="3"/>
      <c r="R308" s="3"/>
      <c r="U308" s="3"/>
      <c r="X308" s="3"/>
      <c r="AA308" s="3"/>
      <c r="AD308" s="3"/>
    </row>
    <row r="309">
      <c r="C309" s="3"/>
      <c r="F309" s="3"/>
      <c r="I309" s="3"/>
      <c r="L309" s="3"/>
      <c r="O309" s="3"/>
      <c r="R309" s="3"/>
      <c r="U309" s="3"/>
      <c r="X309" s="3"/>
      <c r="AA309" s="3"/>
      <c r="AD309" s="3"/>
    </row>
    <row r="310">
      <c r="C310" s="3"/>
      <c r="F310" s="3"/>
      <c r="I310" s="3"/>
      <c r="L310" s="3"/>
      <c r="O310" s="3"/>
      <c r="R310" s="3"/>
      <c r="U310" s="3"/>
      <c r="X310" s="3"/>
      <c r="AA310" s="3"/>
      <c r="AD310" s="3"/>
    </row>
    <row r="311">
      <c r="C311" s="3"/>
      <c r="F311" s="3"/>
      <c r="I311" s="3"/>
      <c r="L311" s="3"/>
      <c r="O311" s="3"/>
      <c r="R311" s="3"/>
      <c r="U311" s="3"/>
      <c r="X311" s="3"/>
      <c r="AA311" s="3"/>
      <c r="AD311" s="3"/>
    </row>
    <row r="312">
      <c r="C312" s="3"/>
      <c r="F312" s="3"/>
      <c r="I312" s="3"/>
      <c r="L312" s="3"/>
      <c r="O312" s="3"/>
      <c r="R312" s="3"/>
      <c r="U312" s="3"/>
      <c r="X312" s="3"/>
      <c r="AA312" s="3"/>
      <c r="AD312" s="3"/>
    </row>
    <row r="313">
      <c r="C313" s="3"/>
      <c r="F313" s="3"/>
      <c r="I313" s="3"/>
      <c r="L313" s="3"/>
      <c r="O313" s="3"/>
      <c r="R313" s="3"/>
      <c r="U313" s="3"/>
      <c r="X313" s="3"/>
      <c r="AA313" s="3"/>
      <c r="AD313" s="3"/>
    </row>
    <row r="314">
      <c r="C314" s="3"/>
      <c r="F314" s="3"/>
      <c r="I314" s="3"/>
      <c r="L314" s="3"/>
      <c r="O314" s="3"/>
      <c r="R314" s="3"/>
      <c r="U314" s="3"/>
      <c r="X314" s="3"/>
      <c r="AA314" s="3"/>
      <c r="AD314" s="3"/>
    </row>
    <row r="315">
      <c r="C315" s="3"/>
      <c r="F315" s="3"/>
      <c r="I315" s="3"/>
      <c r="L315" s="3"/>
      <c r="O315" s="3"/>
      <c r="R315" s="3"/>
      <c r="U315" s="3"/>
      <c r="X315" s="3"/>
      <c r="AA315" s="3"/>
      <c r="AD315" s="3"/>
    </row>
    <row r="316">
      <c r="C316" s="3"/>
      <c r="F316" s="3"/>
      <c r="I316" s="3"/>
      <c r="L316" s="3"/>
      <c r="O316" s="3"/>
      <c r="R316" s="3"/>
      <c r="U316" s="3"/>
      <c r="X316" s="3"/>
      <c r="AA316" s="3"/>
      <c r="AD316" s="3"/>
    </row>
    <row r="317">
      <c r="C317" s="3"/>
      <c r="F317" s="3"/>
      <c r="I317" s="3"/>
      <c r="L317" s="3"/>
      <c r="O317" s="3"/>
      <c r="R317" s="3"/>
      <c r="U317" s="3"/>
      <c r="X317" s="3"/>
      <c r="AA317" s="3"/>
      <c r="AD317" s="3"/>
    </row>
    <row r="318">
      <c r="C318" s="3"/>
      <c r="F318" s="3"/>
      <c r="I318" s="3"/>
      <c r="L318" s="3"/>
      <c r="O318" s="3"/>
      <c r="R318" s="3"/>
      <c r="U318" s="3"/>
      <c r="X318" s="3"/>
      <c r="AA318" s="3"/>
      <c r="AD318" s="3"/>
    </row>
    <row r="319">
      <c r="C319" s="3"/>
      <c r="F319" s="3"/>
      <c r="I319" s="3"/>
      <c r="L319" s="3"/>
      <c r="O319" s="3"/>
      <c r="R319" s="3"/>
      <c r="U319" s="3"/>
      <c r="X319" s="3"/>
      <c r="AA319" s="3"/>
      <c r="AD319" s="3"/>
    </row>
    <row r="320">
      <c r="C320" s="3"/>
      <c r="F320" s="3"/>
      <c r="I320" s="3"/>
      <c r="L320" s="3"/>
      <c r="O320" s="3"/>
      <c r="R320" s="3"/>
      <c r="U320" s="3"/>
      <c r="X320" s="3"/>
      <c r="AA320" s="3"/>
      <c r="AD320" s="3"/>
    </row>
    <row r="321">
      <c r="C321" s="3"/>
      <c r="F321" s="3"/>
      <c r="I321" s="3"/>
      <c r="L321" s="3"/>
      <c r="O321" s="3"/>
      <c r="R321" s="3"/>
      <c r="U321" s="3"/>
      <c r="X321" s="3"/>
      <c r="AA321" s="3"/>
      <c r="AD321" s="3"/>
    </row>
    <row r="322">
      <c r="C322" s="3"/>
      <c r="F322" s="3"/>
      <c r="I322" s="3"/>
      <c r="L322" s="3"/>
      <c r="O322" s="3"/>
      <c r="R322" s="3"/>
      <c r="U322" s="3"/>
      <c r="X322" s="3"/>
      <c r="AA322" s="3"/>
      <c r="AD322" s="3"/>
    </row>
    <row r="323">
      <c r="C323" s="3"/>
      <c r="F323" s="3"/>
      <c r="I323" s="3"/>
      <c r="L323" s="3"/>
      <c r="O323" s="3"/>
      <c r="R323" s="3"/>
      <c r="U323" s="3"/>
      <c r="X323" s="3"/>
      <c r="AA323" s="3"/>
      <c r="AD323" s="3"/>
    </row>
    <row r="324">
      <c r="C324" s="3"/>
      <c r="F324" s="3"/>
      <c r="I324" s="3"/>
      <c r="L324" s="3"/>
      <c r="O324" s="3"/>
      <c r="R324" s="3"/>
      <c r="U324" s="3"/>
      <c r="X324" s="3"/>
      <c r="AA324" s="3"/>
      <c r="AD324" s="3"/>
    </row>
    <row r="325">
      <c r="C325" s="3"/>
      <c r="F325" s="3"/>
      <c r="I325" s="3"/>
      <c r="L325" s="3"/>
      <c r="O325" s="3"/>
      <c r="R325" s="3"/>
      <c r="U325" s="3"/>
      <c r="X325" s="3"/>
      <c r="AA325" s="3"/>
      <c r="AD325" s="3"/>
    </row>
    <row r="326">
      <c r="C326" s="3"/>
      <c r="F326" s="3"/>
      <c r="I326" s="3"/>
      <c r="L326" s="3"/>
      <c r="O326" s="3"/>
      <c r="R326" s="3"/>
      <c r="U326" s="3"/>
      <c r="X326" s="3"/>
      <c r="AA326" s="3"/>
      <c r="AD326" s="3"/>
    </row>
    <row r="327">
      <c r="C327" s="3"/>
      <c r="F327" s="3"/>
      <c r="I327" s="3"/>
      <c r="L327" s="3"/>
      <c r="O327" s="3"/>
      <c r="R327" s="3"/>
      <c r="U327" s="3"/>
      <c r="X327" s="3"/>
      <c r="AA327" s="3"/>
      <c r="AD327" s="3"/>
    </row>
    <row r="328">
      <c r="C328" s="3"/>
      <c r="F328" s="3"/>
      <c r="I328" s="3"/>
      <c r="L328" s="3"/>
      <c r="O328" s="3"/>
      <c r="R328" s="3"/>
      <c r="U328" s="3"/>
      <c r="X328" s="3"/>
      <c r="AA328" s="3"/>
      <c r="AD328" s="3"/>
    </row>
    <row r="329">
      <c r="C329" s="3"/>
      <c r="F329" s="3"/>
      <c r="I329" s="3"/>
      <c r="L329" s="3"/>
      <c r="O329" s="3"/>
      <c r="R329" s="3"/>
      <c r="U329" s="3"/>
      <c r="X329" s="3"/>
      <c r="AA329" s="3"/>
      <c r="AD329" s="3"/>
    </row>
    <row r="330">
      <c r="C330" s="3"/>
      <c r="F330" s="3"/>
      <c r="I330" s="3"/>
      <c r="L330" s="3"/>
      <c r="O330" s="3"/>
      <c r="R330" s="3"/>
      <c r="U330" s="3"/>
      <c r="X330" s="3"/>
      <c r="AA330" s="3"/>
      <c r="AD330" s="3"/>
    </row>
    <row r="331">
      <c r="C331" s="3"/>
      <c r="F331" s="3"/>
      <c r="I331" s="3"/>
      <c r="L331" s="3"/>
      <c r="O331" s="3"/>
      <c r="R331" s="3"/>
      <c r="U331" s="3"/>
      <c r="X331" s="3"/>
      <c r="AA331" s="3"/>
      <c r="AD331" s="3"/>
    </row>
    <row r="332">
      <c r="C332" s="3"/>
      <c r="F332" s="3"/>
      <c r="I332" s="3"/>
      <c r="L332" s="3"/>
      <c r="O332" s="3"/>
      <c r="R332" s="3"/>
      <c r="U332" s="3"/>
      <c r="X332" s="3"/>
      <c r="AA332" s="3"/>
      <c r="AD332" s="3"/>
    </row>
    <row r="333">
      <c r="C333" s="3"/>
      <c r="F333" s="3"/>
      <c r="I333" s="3"/>
      <c r="L333" s="3"/>
      <c r="O333" s="3"/>
      <c r="R333" s="3"/>
      <c r="U333" s="3"/>
      <c r="X333" s="3"/>
      <c r="AA333" s="3"/>
      <c r="AD333" s="3"/>
    </row>
    <row r="334">
      <c r="C334" s="3"/>
      <c r="F334" s="3"/>
      <c r="I334" s="3"/>
      <c r="L334" s="3"/>
      <c r="O334" s="3"/>
      <c r="R334" s="3"/>
      <c r="U334" s="3"/>
      <c r="X334" s="3"/>
      <c r="AA334" s="3"/>
      <c r="AD334" s="3"/>
    </row>
    <row r="335">
      <c r="C335" s="3"/>
      <c r="F335" s="3"/>
      <c r="I335" s="3"/>
      <c r="L335" s="3"/>
      <c r="O335" s="3"/>
      <c r="R335" s="3"/>
      <c r="U335" s="3"/>
      <c r="X335" s="3"/>
      <c r="AA335" s="3"/>
      <c r="AD335" s="3"/>
    </row>
    <row r="336">
      <c r="C336" s="3"/>
      <c r="F336" s="3"/>
      <c r="I336" s="3"/>
      <c r="L336" s="3"/>
      <c r="O336" s="3"/>
      <c r="R336" s="3"/>
      <c r="U336" s="3"/>
      <c r="X336" s="3"/>
      <c r="AA336" s="3"/>
      <c r="AD336" s="3"/>
    </row>
    <row r="337">
      <c r="C337" s="3"/>
      <c r="F337" s="3"/>
      <c r="I337" s="3"/>
      <c r="L337" s="3"/>
      <c r="O337" s="3"/>
      <c r="R337" s="3"/>
      <c r="U337" s="3"/>
      <c r="X337" s="3"/>
      <c r="AA337" s="3"/>
      <c r="AD337" s="3"/>
    </row>
    <row r="338">
      <c r="C338" s="3"/>
      <c r="F338" s="3"/>
      <c r="I338" s="3"/>
      <c r="L338" s="3"/>
      <c r="O338" s="3"/>
      <c r="R338" s="3"/>
      <c r="U338" s="3"/>
      <c r="X338" s="3"/>
      <c r="AA338" s="3"/>
      <c r="AD338" s="3"/>
    </row>
    <row r="339">
      <c r="C339" s="3"/>
      <c r="F339" s="3"/>
      <c r="I339" s="3"/>
      <c r="L339" s="3"/>
      <c r="O339" s="3"/>
      <c r="R339" s="3"/>
      <c r="U339" s="3"/>
      <c r="X339" s="3"/>
      <c r="AA339" s="3"/>
      <c r="AD339" s="3"/>
    </row>
    <row r="340">
      <c r="C340" s="3"/>
      <c r="F340" s="3"/>
      <c r="I340" s="3"/>
      <c r="L340" s="3"/>
      <c r="O340" s="3"/>
      <c r="R340" s="3"/>
      <c r="U340" s="3"/>
      <c r="X340" s="3"/>
      <c r="AA340" s="3"/>
      <c r="AD340" s="3"/>
    </row>
    <row r="341">
      <c r="C341" s="3"/>
      <c r="F341" s="3"/>
      <c r="I341" s="3"/>
      <c r="L341" s="3"/>
      <c r="O341" s="3"/>
      <c r="R341" s="3"/>
      <c r="U341" s="3"/>
      <c r="X341" s="3"/>
      <c r="AA341" s="3"/>
      <c r="AD341" s="3"/>
    </row>
    <row r="342">
      <c r="C342" s="3"/>
      <c r="F342" s="3"/>
      <c r="I342" s="3"/>
      <c r="L342" s="3"/>
      <c r="O342" s="3"/>
      <c r="R342" s="3"/>
      <c r="U342" s="3"/>
      <c r="X342" s="3"/>
      <c r="AA342" s="3"/>
      <c r="AD342" s="3"/>
    </row>
    <row r="343">
      <c r="C343" s="3"/>
      <c r="F343" s="3"/>
      <c r="I343" s="3"/>
      <c r="L343" s="3"/>
      <c r="O343" s="3"/>
      <c r="R343" s="3"/>
      <c r="U343" s="3"/>
      <c r="X343" s="3"/>
      <c r="AA343" s="3"/>
      <c r="AD343" s="3"/>
    </row>
    <row r="344">
      <c r="C344" s="3"/>
      <c r="F344" s="3"/>
      <c r="I344" s="3"/>
      <c r="L344" s="3"/>
      <c r="O344" s="3"/>
      <c r="R344" s="3"/>
      <c r="U344" s="3"/>
      <c r="X344" s="3"/>
      <c r="AA344" s="3"/>
      <c r="AD344" s="3"/>
    </row>
    <row r="345">
      <c r="C345" s="3"/>
      <c r="F345" s="3"/>
      <c r="I345" s="3"/>
      <c r="L345" s="3"/>
      <c r="O345" s="3"/>
      <c r="R345" s="3"/>
      <c r="U345" s="3"/>
      <c r="X345" s="3"/>
      <c r="AA345" s="3"/>
      <c r="AD345" s="3"/>
    </row>
    <row r="346">
      <c r="C346" s="3"/>
      <c r="F346" s="3"/>
      <c r="I346" s="3"/>
      <c r="L346" s="3"/>
      <c r="O346" s="3"/>
      <c r="R346" s="3"/>
      <c r="U346" s="3"/>
      <c r="X346" s="3"/>
      <c r="AA346" s="3"/>
      <c r="AD346" s="3"/>
    </row>
    <row r="347">
      <c r="C347" s="3"/>
      <c r="F347" s="3"/>
      <c r="I347" s="3"/>
      <c r="L347" s="3"/>
      <c r="O347" s="3"/>
      <c r="R347" s="3"/>
      <c r="U347" s="3"/>
      <c r="X347" s="3"/>
      <c r="AA347" s="3"/>
      <c r="AD347" s="3"/>
    </row>
    <row r="348">
      <c r="C348" s="3"/>
      <c r="F348" s="3"/>
      <c r="I348" s="3"/>
      <c r="L348" s="3"/>
      <c r="O348" s="3"/>
      <c r="R348" s="3"/>
      <c r="U348" s="3"/>
      <c r="X348" s="3"/>
      <c r="AA348" s="3"/>
      <c r="AD348" s="3"/>
    </row>
    <row r="349">
      <c r="C349" s="3"/>
      <c r="F349" s="3"/>
      <c r="I349" s="3"/>
      <c r="L349" s="3"/>
      <c r="O349" s="3"/>
      <c r="R349" s="3"/>
      <c r="U349" s="3"/>
      <c r="X349" s="3"/>
      <c r="AA349" s="3"/>
      <c r="AD349" s="3"/>
    </row>
    <row r="350">
      <c r="C350" s="3"/>
      <c r="F350" s="3"/>
      <c r="I350" s="3"/>
      <c r="L350" s="3"/>
      <c r="O350" s="3"/>
      <c r="R350" s="3"/>
      <c r="U350" s="3"/>
      <c r="X350" s="3"/>
      <c r="AA350" s="3"/>
      <c r="AD350" s="3"/>
    </row>
    <row r="351">
      <c r="C351" s="3"/>
      <c r="F351" s="3"/>
      <c r="I351" s="3"/>
      <c r="L351" s="3"/>
      <c r="O351" s="3"/>
      <c r="R351" s="3"/>
      <c r="U351" s="3"/>
      <c r="X351" s="3"/>
      <c r="AA351" s="3"/>
      <c r="AD351" s="3"/>
    </row>
    <row r="352">
      <c r="C352" s="3"/>
      <c r="F352" s="3"/>
      <c r="I352" s="3"/>
      <c r="L352" s="3"/>
      <c r="O352" s="3"/>
      <c r="R352" s="3"/>
      <c r="U352" s="3"/>
      <c r="X352" s="3"/>
      <c r="AA352" s="3"/>
      <c r="AD352" s="3"/>
    </row>
    <row r="353">
      <c r="C353" s="3"/>
      <c r="F353" s="3"/>
      <c r="I353" s="3"/>
      <c r="L353" s="3"/>
      <c r="O353" s="3"/>
      <c r="R353" s="3"/>
      <c r="U353" s="3"/>
      <c r="X353" s="3"/>
      <c r="AA353" s="3"/>
      <c r="AD353" s="3"/>
    </row>
    <row r="354">
      <c r="C354" s="3"/>
      <c r="F354" s="3"/>
      <c r="I354" s="3"/>
      <c r="L354" s="3"/>
      <c r="O354" s="3"/>
      <c r="R354" s="3"/>
      <c r="U354" s="3"/>
      <c r="X354" s="3"/>
      <c r="AA354" s="3"/>
      <c r="AD354" s="3"/>
    </row>
    <row r="355">
      <c r="C355" s="3"/>
      <c r="F355" s="3"/>
      <c r="I355" s="3"/>
      <c r="L355" s="3"/>
      <c r="O355" s="3"/>
      <c r="R355" s="3"/>
      <c r="U355" s="3"/>
      <c r="X355" s="3"/>
      <c r="AA355" s="3"/>
      <c r="AD355" s="3"/>
    </row>
    <row r="356">
      <c r="C356" s="3"/>
      <c r="F356" s="3"/>
      <c r="I356" s="3"/>
      <c r="L356" s="3"/>
      <c r="O356" s="3"/>
      <c r="R356" s="3"/>
      <c r="U356" s="3"/>
      <c r="X356" s="3"/>
      <c r="AA356" s="3"/>
      <c r="AD356" s="3"/>
    </row>
    <row r="357">
      <c r="C357" s="3"/>
      <c r="F357" s="3"/>
      <c r="I357" s="3"/>
      <c r="L357" s="3"/>
      <c r="O357" s="3"/>
      <c r="R357" s="3"/>
      <c r="U357" s="3"/>
      <c r="X357" s="3"/>
      <c r="AA357" s="3"/>
      <c r="AD357" s="3"/>
    </row>
    <row r="358">
      <c r="C358" s="3"/>
      <c r="F358" s="3"/>
      <c r="I358" s="3"/>
      <c r="L358" s="3"/>
      <c r="O358" s="3"/>
      <c r="R358" s="3"/>
      <c r="U358" s="3"/>
      <c r="X358" s="3"/>
      <c r="AA358" s="3"/>
      <c r="AD358" s="3"/>
    </row>
    <row r="359">
      <c r="C359" s="3"/>
      <c r="F359" s="3"/>
      <c r="I359" s="3"/>
      <c r="L359" s="3"/>
      <c r="O359" s="3"/>
      <c r="R359" s="3"/>
      <c r="U359" s="3"/>
      <c r="X359" s="3"/>
      <c r="AA359" s="3"/>
      <c r="AD359" s="3"/>
    </row>
    <row r="360">
      <c r="C360" s="3"/>
      <c r="F360" s="3"/>
      <c r="I360" s="3"/>
      <c r="L360" s="3"/>
      <c r="O360" s="3"/>
      <c r="R360" s="3"/>
      <c r="U360" s="3"/>
      <c r="X360" s="3"/>
      <c r="AA360" s="3"/>
      <c r="AD360" s="3"/>
    </row>
    <row r="361">
      <c r="C361" s="3"/>
      <c r="F361" s="3"/>
      <c r="I361" s="3"/>
      <c r="L361" s="3"/>
      <c r="O361" s="3"/>
      <c r="R361" s="3"/>
      <c r="U361" s="3"/>
      <c r="X361" s="3"/>
      <c r="AA361" s="3"/>
      <c r="AD361" s="3"/>
    </row>
    <row r="362">
      <c r="C362" s="3"/>
      <c r="F362" s="3"/>
      <c r="I362" s="3"/>
      <c r="L362" s="3"/>
      <c r="O362" s="3"/>
      <c r="R362" s="3"/>
      <c r="U362" s="3"/>
      <c r="X362" s="3"/>
      <c r="AA362" s="3"/>
      <c r="AD362" s="3"/>
    </row>
    <row r="363">
      <c r="C363" s="3"/>
      <c r="F363" s="3"/>
      <c r="I363" s="3"/>
      <c r="L363" s="3"/>
      <c r="O363" s="3"/>
      <c r="R363" s="3"/>
      <c r="U363" s="3"/>
      <c r="X363" s="3"/>
      <c r="AA363" s="3"/>
      <c r="AD363" s="3"/>
    </row>
    <row r="364">
      <c r="C364" s="3"/>
      <c r="F364" s="3"/>
      <c r="I364" s="3"/>
      <c r="L364" s="3"/>
      <c r="O364" s="3"/>
      <c r="R364" s="3"/>
      <c r="U364" s="3"/>
      <c r="X364" s="3"/>
      <c r="AA364" s="3"/>
      <c r="AD364" s="3"/>
    </row>
    <row r="365">
      <c r="C365" s="3"/>
      <c r="F365" s="3"/>
      <c r="I365" s="3"/>
      <c r="L365" s="3"/>
      <c r="O365" s="3"/>
      <c r="R365" s="3"/>
      <c r="U365" s="3"/>
      <c r="X365" s="3"/>
      <c r="AA365" s="3"/>
      <c r="AD365" s="3"/>
    </row>
    <row r="366">
      <c r="C366" s="3"/>
      <c r="F366" s="3"/>
      <c r="I366" s="3"/>
      <c r="L366" s="3"/>
      <c r="O366" s="3"/>
      <c r="R366" s="3"/>
      <c r="U366" s="3"/>
      <c r="X366" s="3"/>
      <c r="AA366" s="3"/>
      <c r="AD366" s="3"/>
    </row>
    <row r="367">
      <c r="C367" s="3"/>
      <c r="F367" s="3"/>
      <c r="I367" s="3"/>
      <c r="L367" s="3"/>
      <c r="O367" s="3"/>
      <c r="R367" s="3"/>
      <c r="U367" s="3"/>
      <c r="X367" s="3"/>
      <c r="AA367" s="3"/>
      <c r="AD367" s="3"/>
    </row>
    <row r="368">
      <c r="C368" s="3"/>
      <c r="F368" s="3"/>
      <c r="I368" s="3"/>
      <c r="L368" s="3"/>
      <c r="O368" s="3"/>
      <c r="R368" s="3"/>
      <c r="U368" s="3"/>
      <c r="X368" s="3"/>
      <c r="AA368" s="3"/>
      <c r="AD368" s="3"/>
    </row>
    <row r="369">
      <c r="C369" s="3"/>
      <c r="F369" s="3"/>
      <c r="I369" s="3"/>
      <c r="L369" s="3"/>
      <c r="O369" s="3"/>
      <c r="R369" s="3"/>
      <c r="U369" s="3"/>
      <c r="X369" s="3"/>
      <c r="AA369" s="3"/>
      <c r="AD369" s="3"/>
    </row>
    <row r="370">
      <c r="C370" s="3"/>
      <c r="F370" s="3"/>
      <c r="I370" s="3"/>
      <c r="L370" s="3"/>
      <c r="O370" s="3"/>
      <c r="R370" s="3"/>
      <c r="U370" s="3"/>
      <c r="X370" s="3"/>
      <c r="AA370" s="3"/>
      <c r="AD370" s="3"/>
    </row>
    <row r="371">
      <c r="C371" s="3"/>
      <c r="F371" s="3"/>
      <c r="I371" s="3"/>
      <c r="L371" s="3"/>
      <c r="O371" s="3"/>
      <c r="R371" s="3"/>
      <c r="U371" s="3"/>
      <c r="X371" s="3"/>
      <c r="AA371" s="3"/>
      <c r="AD371" s="3"/>
    </row>
    <row r="372">
      <c r="C372" s="3"/>
      <c r="F372" s="3"/>
      <c r="I372" s="3"/>
      <c r="L372" s="3"/>
      <c r="O372" s="3"/>
      <c r="R372" s="3"/>
      <c r="U372" s="3"/>
      <c r="X372" s="3"/>
      <c r="AA372" s="3"/>
      <c r="AD372" s="3"/>
    </row>
    <row r="373">
      <c r="C373" s="3"/>
      <c r="F373" s="3"/>
      <c r="I373" s="3"/>
      <c r="L373" s="3"/>
      <c r="O373" s="3"/>
      <c r="R373" s="3"/>
      <c r="U373" s="3"/>
      <c r="X373" s="3"/>
      <c r="AA373" s="3"/>
      <c r="AD373" s="3"/>
    </row>
    <row r="374">
      <c r="C374" s="3"/>
      <c r="F374" s="3"/>
      <c r="I374" s="3"/>
      <c r="L374" s="3"/>
      <c r="O374" s="3"/>
      <c r="R374" s="3"/>
      <c r="U374" s="3"/>
      <c r="X374" s="3"/>
      <c r="AA374" s="3"/>
      <c r="AD374" s="3"/>
    </row>
    <row r="375">
      <c r="C375" s="3"/>
      <c r="F375" s="3"/>
      <c r="I375" s="3"/>
      <c r="L375" s="3"/>
      <c r="O375" s="3"/>
      <c r="R375" s="3"/>
      <c r="U375" s="3"/>
      <c r="X375" s="3"/>
      <c r="AA375" s="3"/>
      <c r="AD375" s="3"/>
    </row>
    <row r="376">
      <c r="C376" s="3"/>
      <c r="F376" s="3"/>
      <c r="I376" s="3"/>
      <c r="L376" s="3"/>
      <c r="O376" s="3"/>
      <c r="R376" s="3"/>
      <c r="U376" s="3"/>
      <c r="X376" s="3"/>
      <c r="AA376" s="3"/>
      <c r="AD376" s="3"/>
    </row>
    <row r="377">
      <c r="C377" s="3"/>
      <c r="F377" s="3"/>
      <c r="I377" s="3"/>
      <c r="L377" s="3"/>
      <c r="O377" s="3"/>
      <c r="R377" s="3"/>
      <c r="U377" s="3"/>
      <c r="X377" s="3"/>
      <c r="AA377" s="3"/>
      <c r="AD377" s="3"/>
    </row>
    <row r="378">
      <c r="C378" s="3"/>
      <c r="F378" s="3"/>
      <c r="I378" s="3"/>
      <c r="L378" s="3"/>
      <c r="O378" s="3"/>
      <c r="R378" s="3"/>
      <c r="U378" s="3"/>
      <c r="X378" s="3"/>
      <c r="AA378" s="3"/>
      <c r="AD378" s="3"/>
    </row>
    <row r="379">
      <c r="C379" s="3"/>
      <c r="F379" s="3"/>
      <c r="I379" s="3"/>
      <c r="L379" s="3"/>
      <c r="O379" s="3"/>
      <c r="R379" s="3"/>
      <c r="U379" s="3"/>
      <c r="X379" s="3"/>
      <c r="AA379" s="3"/>
      <c r="AD379" s="3"/>
    </row>
    <row r="380">
      <c r="C380" s="3"/>
      <c r="F380" s="3"/>
      <c r="I380" s="3"/>
      <c r="L380" s="3"/>
      <c r="O380" s="3"/>
      <c r="R380" s="3"/>
      <c r="U380" s="3"/>
      <c r="X380" s="3"/>
      <c r="AA380" s="3"/>
      <c r="AD380" s="3"/>
    </row>
    <row r="381">
      <c r="C381" s="3"/>
      <c r="F381" s="3"/>
      <c r="I381" s="3"/>
      <c r="L381" s="3"/>
      <c r="O381" s="3"/>
      <c r="R381" s="3"/>
      <c r="U381" s="3"/>
      <c r="X381" s="3"/>
      <c r="AA381" s="3"/>
      <c r="AD381" s="3"/>
    </row>
    <row r="382">
      <c r="C382" s="3"/>
      <c r="F382" s="3"/>
      <c r="I382" s="3"/>
      <c r="L382" s="3"/>
      <c r="O382" s="3"/>
      <c r="R382" s="3"/>
      <c r="U382" s="3"/>
      <c r="X382" s="3"/>
      <c r="AA382" s="3"/>
      <c r="AD382" s="3"/>
    </row>
    <row r="383">
      <c r="C383" s="3"/>
      <c r="F383" s="3"/>
      <c r="I383" s="3"/>
      <c r="L383" s="3"/>
      <c r="O383" s="3"/>
      <c r="R383" s="3"/>
      <c r="U383" s="3"/>
      <c r="X383" s="3"/>
      <c r="AA383" s="3"/>
      <c r="AD383" s="3"/>
    </row>
    <row r="384">
      <c r="C384" s="3"/>
      <c r="F384" s="3"/>
      <c r="I384" s="3"/>
      <c r="L384" s="3"/>
      <c r="O384" s="3"/>
      <c r="R384" s="3"/>
      <c r="U384" s="3"/>
      <c r="X384" s="3"/>
      <c r="AA384" s="3"/>
      <c r="AD384" s="3"/>
    </row>
    <row r="385">
      <c r="C385" s="3"/>
      <c r="F385" s="3"/>
      <c r="I385" s="3"/>
      <c r="L385" s="3"/>
      <c r="O385" s="3"/>
      <c r="R385" s="3"/>
      <c r="U385" s="3"/>
      <c r="X385" s="3"/>
      <c r="AA385" s="3"/>
      <c r="AD385" s="3"/>
    </row>
    <row r="386">
      <c r="C386" s="3"/>
      <c r="F386" s="3"/>
      <c r="I386" s="3"/>
      <c r="L386" s="3"/>
      <c r="O386" s="3"/>
      <c r="R386" s="3"/>
      <c r="U386" s="3"/>
      <c r="X386" s="3"/>
      <c r="AA386" s="3"/>
      <c r="AD386" s="3"/>
    </row>
    <row r="387">
      <c r="C387" s="3"/>
      <c r="F387" s="3"/>
      <c r="I387" s="3"/>
      <c r="L387" s="3"/>
      <c r="O387" s="3"/>
      <c r="R387" s="3"/>
      <c r="U387" s="3"/>
      <c r="X387" s="3"/>
      <c r="AA387" s="3"/>
      <c r="AD387" s="3"/>
    </row>
    <row r="388">
      <c r="C388" s="3"/>
      <c r="F388" s="3"/>
      <c r="I388" s="3"/>
      <c r="L388" s="3"/>
      <c r="O388" s="3"/>
      <c r="R388" s="3"/>
      <c r="U388" s="3"/>
      <c r="X388" s="3"/>
      <c r="AA388" s="3"/>
      <c r="AD388" s="3"/>
    </row>
    <row r="389">
      <c r="C389" s="3"/>
      <c r="F389" s="3"/>
      <c r="I389" s="3"/>
      <c r="L389" s="3"/>
      <c r="O389" s="3"/>
      <c r="R389" s="3"/>
      <c r="U389" s="3"/>
      <c r="X389" s="3"/>
      <c r="AA389" s="3"/>
      <c r="AD389" s="3"/>
    </row>
    <row r="390">
      <c r="C390" s="3"/>
      <c r="F390" s="3"/>
      <c r="I390" s="3"/>
      <c r="L390" s="3"/>
      <c r="O390" s="3"/>
      <c r="R390" s="3"/>
      <c r="U390" s="3"/>
      <c r="X390" s="3"/>
      <c r="AA390" s="3"/>
      <c r="AD390" s="3"/>
    </row>
    <row r="391">
      <c r="C391" s="3"/>
      <c r="F391" s="3"/>
      <c r="I391" s="3"/>
      <c r="L391" s="3"/>
      <c r="O391" s="3"/>
      <c r="R391" s="3"/>
      <c r="U391" s="3"/>
      <c r="X391" s="3"/>
      <c r="AA391" s="3"/>
      <c r="AD391" s="3"/>
    </row>
    <row r="392">
      <c r="C392" s="3"/>
      <c r="F392" s="3"/>
      <c r="I392" s="3"/>
      <c r="L392" s="3"/>
      <c r="O392" s="3"/>
      <c r="R392" s="3"/>
      <c r="U392" s="3"/>
      <c r="X392" s="3"/>
      <c r="AA392" s="3"/>
      <c r="AD392" s="3"/>
    </row>
    <row r="393">
      <c r="C393" s="3"/>
      <c r="F393" s="3"/>
      <c r="I393" s="3"/>
      <c r="L393" s="3"/>
      <c r="O393" s="3"/>
      <c r="R393" s="3"/>
      <c r="U393" s="3"/>
      <c r="X393" s="3"/>
      <c r="AA393" s="3"/>
      <c r="AD393" s="3"/>
    </row>
    <row r="394">
      <c r="C394" s="3"/>
      <c r="F394" s="3"/>
      <c r="I394" s="3"/>
      <c r="L394" s="3"/>
      <c r="O394" s="3"/>
      <c r="R394" s="3"/>
      <c r="U394" s="3"/>
      <c r="X394" s="3"/>
      <c r="AA394" s="3"/>
      <c r="AD394" s="3"/>
    </row>
    <row r="395">
      <c r="C395" s="3"/>
      <c r="F395" s="3"/>
      <c r="I395" s="3"/>
      <c r="L395" s="3"/>
      <c r="O395" s="3"/>
      <c r="R395" s="3"/>
      <c r="U395" s="3"/>
      <c r="X395" s="3"/>
      <c r="AA395" s="3"/>
      <c r="AD395" s="3"/>
    </row>
    <row r="396">
      <c r="C396" s="3"/>
      <c r="F396" s="3"/>
      <c r="I396" s="3"/>
      <c r="L396" s="3"/>
      <c r="O396" s="3"/>
      <c r="R396" s="3"/>
      <c r="U396" s="3"/>
      <c r="X396" s="3"/>
      <c r="AA396" s="3"/>
      <c r="AD396" s="3"/>
    </row>
    <row r="397">
      <c r="C397" s="3"/>
      <c r="F397" s="3"/>
      <c r="I397" s="3"/>
      <c r="L397" s="3"/>
      <c r="O397" s="3"/>
      <c r="R397" s="3"/>
      <c r="U397" s="3"/>
      <c r="X397" s="3"/>
      <c r="AA397" s="3"/>
      <c r="AD397" s="3"/>
    </row>
    <row r="398">
      <c r="C398" s="3"/>
      <c r="F398" s="3"/>
      <c r="I398" s="3"/>
      <c r="L398" s="3"/>
      <c r="O398" s="3"/>
      <c r="R398" s="3"/>
      <c r="U398" s="3"/>
      <c r="X398" s="3"/>
      <c r="AA398" s="3"/>
      <c r="AD398" s="3"/>
    </row>
    <row r="399">
      <c r="C399" s="3"/>
      <c r="F399" s="3"/>
      <c r="I399" s="3"/>
      <c r="L399" s="3"/>
      <c r="O399" s="3"/>
      <c r="R399" s="3"/>
      <c r="U399" s="3"/>
      <c r="X399" s="3"/>
      <c r="AA399" s="3"/>
      <c r="AD399" s="3"/>
    </row>
    <row r="400">
      <c r="C400" s="3"/>
      <c r="F400" s="3"/>
      <c r="I400" s="3"/>
      <c r="L400" s="3"/>
      <c r="O400" s="3"/>
      <c r="R400" s="3"/>
      <c r="U400" s="3"/>
      <c r="X400" s="3"/>
      <c r="AA400" s="3"/>
      <c r="AD400" s="3"/>
    </row>
    <row r="401">
      <c r="C401" s="3"/>
      <c r="F401" s="3"/>
      <c r="I401" s="3"/>
      <c r="L401" s="3"/>
      <c r="O401" s="3"/>
      <c r="R401" s="3"/>
      <c r="U401" s="3"/>
      <c r="X401" s="3"/>
      <c r="AA401" s="3"/>
      <c r="AD401" s="3"/>
    </row>
    <row r="402">
      <c r="C402" s="3"/>
      <c r="F402" s="3"/>
      <c r="I402" s="3"/>
      <c r="L402" s="3"/>
      <c r="O402" s="3"/>
      <c r="R402" s="3"/>
      <c r="U402" s="3"/>
      <c r="X402" s="3"/>
      <c r="AA402" s="3"/>
      <c r="AD402" s="3"/>
    </row>
    <row r="403">
      <c r="C403" s="3"/>
      <c r="F403" s="3"/>
      <c r="I403" s="3"/>
      <c r="L403" s="3"/>
      <c r="O403" s="3"/>
      <c r="R403" s="3"/>
      <c r="U403" s="3"/>
      <c r="X403" s="3"/>
      <c r="AA403" s="3"/>
      <c r="AD403" s="3"/>
    </row>
    <row r="404">
      <c r="C404" s="3"/>
      <c r="F404" s="3"/>
      <c r="I404" s="3"/>
      <c r="L404" s="3"/>
      <c r="O404" s="3"/>
      <c r="R404" s="3"/>
      <c r="U404" s="3"/>
      <c r="X404" s="3"/>
      <c r="AA404" s="3"/>
      <c r="AD404" s="3"/>
    </row>
    <row r="405">
      <c r="C405" s="3"/>
      <c r="F405" s="3"/>
      <c r="I405" s="3"/>
      <c r="L405" s="3"/>
      <c r="O405" s="3"/>
      <c r="R405" s="3"/>
      <c r="U405" s="3"/>
      <c r="X405" s="3"/>
      <c r="AA405" s="3"/>
      <c r="AD405" s="3"/>
    </row>
    <row r="406">
      <c r="C406" s="3"/>
      <c r="F406" s="3"/>
      <c r="I406" s="3"/>
      <c r="L406" s="3"/>
      <c r="O406" s="3"/>
      <c r="R406" s="3"/>
      <c r="U406" s="3"/>
      <c r="X406" s="3"/>
      <c r="AA406" s="3"/>
      <c r="AD406" s="3"/>
    </row>
    <row r="407">
      <c r="C407" s="3"/>
      <c r="F407" s="3"/>
      <c r="I407" s="3"/>
      <c r="L407" s="3"/>
      <c r="O407" s="3"/>
      <c r="R407" s="3"/>
      <c r="U407" s="3"/>
      <c r="X407" s="3"/>
      <c r="AA407" s="3"/>
      <c r="AD407" s="3"/>
    </row>
    <row r="408">
      <c r="C408" s="3"/>
      <c r="F408" s="3"/>
      <c r="I408" s="3"/>
      <c r="L408" s="3"/>
      <c r="O408" s="3"/>
      <c r="R408" s="3"/>
      <c r="U408" s="3"/>
      <c r="X408" s="3"/>
      <c r="AA408" s="3"/>
      <c r="AD408" s="3"/>
    </row>
    <row r="409">
      <c r="C409" s="3"/>
      <c r="F409" s="3"/>
      <c r="I409" s="3"/>
      <c r="L409" s="3"/>
      <c r="O409" s="3"/>
      <c r="R409" s="3"/>
      <c r="U409" s="3"/>
      <c r="X409" s="3"/>
      <c r="AA409" s="3"/>
      <c r="AD409" s="3"/>
    </row>
    <row r="410">
      <c r="C410" s="3"/>
      <c r="F410" s="3"/>
      <c r="I410" s="3"/>
      <c r="L410" s="3"/>
      <c r="O410" s="3"/>
      <c r="R410" s="3"/>
      <c r="U410" s="3"/>
      <c r="X410" s="3"/>
      <c r="AA410" s="3"/>
      <c r="AD410" s="3"/>
    </row>
    <row r="411">
      <c r="C411" s="3"/>
      <c r="F411" s="3"/>
      <c r="I411" s="3"/>
      <c r="L411" s="3"/>
      <c r="O411" s="3"/>
      <c r="R411" s="3"/>
      <c r="U411" s="3"/>
      <c r="X411" s="3"/>
      <c r="AA411" s="3"/>
      <c r="AD411" s="3"/>
    </row>
    <row r="412">
      <c r="C412" s="3"/>
      <c r="F412" s="3"/>
      <c r="I412" s="3"/>
      <c r="L412" s="3"/>
      <c r="O412" s="3"/>
      <c r="R412" s="3"/>
      <c r="U412" s="3"/>
      <c r="X412" s="3"/>
      <c r="AA412" s="3"/>
      <c r="AD412" s="3"/>
    </row>
    <row r="413">
      <c r="C413" s="3"/>
      <c r="F413" s="3"/>
      <c r="I413" s="3"/>
      <c r="L413" s="3"/>
      <c r="O413" s="3"/>
      <c r="R413" s="3"/>
      <c r="U413" s="3"/>
      <c r="X413" s="3"/>
      <c r="AA413" s="3"/>
      <c r="AD413" s="3"/>
    </row>
    <row r="414">
      <c r="C414" s="3"/>
      <c r="F414" s="3"/>
      <c r="I414" s="3"/>
      <c r="L414" s="3"/>
      <c r="O414" s="3"/>
      <c r="R414" s="3"/>
      <c r="U414" s="3"/>
      <c r="X414" s="3"/>
      <c r="AA414" s="3"/>
      <c r="AD414" s="3"/>
    </row>
    <row r="415">
      <c r="C415" s="3"/>
      <c r="F415" s="3"/>
      <c r="I415" s="3"/>
      <c r="L415" s="3"/>
      <c r="O415" s="3"/>
      <c r="R415" s="3"/>
      <c r="U415" s="3"/>
      <c r="X415" s="3"/>
      <c r="AA415" s="3"/>
      <c r="AD415" s="3"/>
    </row>
    <row r="416">
      <c r="C416" s="3"/>
      <c r="F416" s="3"/>
      <c r="I416" s="3"/>
      <c r="L416" s="3"/>
      <c r="O416" s="3"/>
      <c r="R416" s="3"/>
      <c r="U416" s="3"/>
      <c r="X416" s="3"/>
      <c r="AA416" s="3"/>
      <c r="AD416" s="3"/>
    </row>
    <row r="417">
      <c r="C417" s="3"/>
      <c r="F417" s="3"/>
      <c r="I417" s="3"/>
      <c r="L417" s="3"/>
      <c r="O417" s="3"/>
      <c r="R417" s="3"/>
      <c r="U417" s="3"/>
      <c r="X417" s="3"/>
      <c r="AA417" s="3"/>
      <c r="AD417" s="3"/>
    </row>
    <row r="418">
      <c r="C418" s="3"/>
      <c r="F418" s="3"/>
      <c r="I418" s="3"/>
      <c r="L418" s="3"/>
      <c r="O418" s="3"/>
      <c r="R418" s="3"/>
      <c r="U418" s="3"/>
      <c r="X418" s="3"/>
      <c r="AA418" s="3"/>
      <c r="AD418" s="3"/>
    </row>
    <row r="419">
      <c r="C419" s="3"/>
      <c r="F419" s="3"/>
      <c r="I419" s="3"/>
      <c r="L419" s="3"/>
      <c r="O419" s="3"/>
      <c r="R419" s="3"/>
      <c r="U419" s="3"/>
      <c r="X419" s="3"/>
      <c r="AA419" s="3"/>
      <c r="AD419" s="3"/>
    </row>
    <row r="420">
      <c r="C420" s="3"/>
      <c r="F420" s="3"/>
      <c r="I420" s="3"/>
      <c r="L420" s="3"/>
      <c r="O420" s="3"/>
      <c r="R420" s="3"/>
      <c r="U420" s="3"/>
      <c r="X420" s="3"/>
      <c r="AA420" s="3"/>
      <c r="AD420" s="3"/>
    </row>
    <row r="421">
      <c r="C421" s="3"/>
      <c r="F421" s="3"/>
      <c r="I421" s="3"/>
      <c r="L421" s="3"/>
      <c r="O421" s="3"/>
      <c r="R421" s="3"/>
      <c r="U421" s="3"/>
      <c r="X421" s="3"/>
      <c r="AA421" s="3"/>
      <c r="AD421" s="3"/>
    </row>
    <row r="422">
      <c r="C422" s="3"/>
      <c r="F422" s="3"/>
      <c r="I422" s="3"/>
      <c r="L422" s="3"/>
      <c r="O422" s="3"/>
      <c r="R422" s="3"/>
      <c r="U422" s="3"/>
      <c r="X422" s="3"/>
      <c r="AA422" s="3"/>
      <c r="AD422" s="3"/>
    </row>
    <row r="423">
      <c r="C423" s="3"/>
      <c r="F423" s="3"/>
      <c r="I423" s="3"/>
      <c r="L423" s="3"/>
      <c r="O423" s="3"/>
      <c r="R423" s="3"/>
      <c r="U423" s="3"/>
      <c r="X423" s="3"/>
      <c r="AA423" s="3"/>
      <c r="AD423" s="3"/>
    </row>
    <row r="424">
      <c r="C424" s="3"/>
      <c r="F424" s="3"/>
      <c r="I424" s="3"/>
      <c r="L424" s="3"/>
      <c r="O424" s="3"/>
      <c r="R424" s="3"/>
      <c r="U424" s="3"/>
      <c r="X424" s="3"/>
      <c r="AA424" s="3"/>
      <c r="AD424" s="3"/>
    </row>
    <row r="425">
      <c r="C425" s="3"/>
      <c r="F425" s="3"/>
      <c r="I425" s="3"/>
      <c r="L425" s="3"/>
      <c r="O425" s="3"/>
      <c r="R425" s="3"/>
      <c r="U425" s="3"/>
      <c r="X425" s="3"/>
      <c r="AA425" s="3"/>
      <c r="AD425" s="3"/>
    </row>
    <row r="426">
      <c r="C426" s="3"/>
      <c r="F426" s="3"/>
      <c r="I426" s="3"/>
      <c r="L426" s="3"/>
      <c r="O426" s="3"/>
      <c r="R426" s="3"/>
      <c r="U426" s="3"/>
      <c r="X426" s="3"/>
      <c r="AA426" s="3"/>
      <c r="AD426" s="3"/>
    </row>
    <row r="427">
      <c r="C427" s="3"/>
      <c r="F427" s="3"/>
      <c r="I427" s="3"/>
      <c r="L427" s="3"/>
      <c r="O427" s="3"/>
      <c r="R427" s="3"/>
      <c r="U427" s="3"/>
      <c r="X427" s="3"/>
      <c r="AA427" s="3"/>
      <c r="AD427" s="3"/>
    </row>
    <row r="428">
      <c r="C428" s="3"/>
      <c r="F428" s="3"/>
      <c r="I428" s="3"/>
      <c r="L428" s="3"/>
      <c r="O428" s="3"/>
      <c r="R428" s="3"/>
      <c r="U428" s="3"/>
      <c r="X428" s="3"/>
      <c r="AA428" s="3"/>
      <c r="AD428" s="3"/>
    </row>
    <row r="429">
      <c r="C429" s="3"/>
      <c r="F429" s="3"/>
      <c r="I429" s="3"/>
      <c r="L429" s="3"/>
      <c r="O429" s="3"/>
      <c r="R429" s="3"/>
      <c r="U429" s="3"/>
      <c r="X429" s="3"/>
      <c r="AA429" s="3"/>
      <c r="AD429" s="3"/>
    </row>
    <row r="430">
      <c r="C430" s="3"/>
      <c r="F430" s="3"/>
      <c r="I430" s="3"/>
      <c r="L430" s="3"/>
      <c r="O430" s="3"/>
      <c r="R430" s="3"/>
      <c r="U430" s="3"/>
      <c r="X430" s="3"/>
      <c r="AA430" s="3"/>
      <c r="AD430" s="3"/>
    </row>
    <row r="431">
      <c r="C431" s="3"/>
      <c r="F431" s="3"/>
      <c r="I431" s="3"/>
      <c r="L431" s="3"/>
      <c r="O431" s="3"/>
      <c r="R431" s="3"/>
      <c r="U431" s="3"/>
      <c r="X431" s="3"/>
      <c r="AA431" s="3"/>
      <c r="AD431" s="3"/>
    </row>
    <row r="432">
      <c r="C432" s="3"/>
      <c r="F432" s="3"/>
      <c r="I432" s="3"/>
      <c r="L432" s="3"/>
      <c r="O432" s="3"/>
      <c r="R432" s="3"/>
      <c r="U432" s="3"/>
      <c r="X432" s="3"/>
      <c r="AA432" s="3"/>
      <c r="AD432" s="3"/>
    </row>
    <row r="433">
      <c r="C433" s="3"/>
      <c r="F433" s="3"/>
      <c r="I433" s="3"/>
      <c r="L433" s="3"/>
      <c r="O433" s="3"/>
      <c r="R433" s="3"/>
      <c r="U433" s="3"/>
      <c r="X433" s="3"/>
      <c r="AA433" s="3"/>
      <c r="AD433" s="3"/>
    </row>
    <row r="434">
      <c r="C434" s="3"/>
      <c r="F434" s="3"/>
      <c r="I434" s="3"/>
      <c r="L434" s="3"/>
      <c r="O434" s="3"/>
      <c r="R434" s="3"/>
      <c r="U434" s="3"/>
      <c r="X434" s="3"/>
      <c r="AA434" s="3"/>
      <c r="AD434" s="3"/>
    </row>
    <row r="435">
      <c r="C435" s="3"/>
      <c r="F435" s="3"/>
      <c r="I435" s="3"/>
      <c r="L435" s="3"/>
      <c r="O435" s="3"/>
      <c r="R435" s="3"/>
      <c r="U435" s="3"/>
      <c r="X435" s="3"/>
      <c r="AA435" s="3"/>
      <c r="AD435" s="3"/>
    </row>
    <row r="436">
      <c r="C436" s="3"/>
      <c r="F436" s="3"/>
      <c r="I436" s="3"/>
      <c r="L436" s="3"/>
      <c r="O436" s="3"/>
      <c r="R436" s="3"/>
      <c r="U436" s="3"/>
      <c r="X436" s="3"/>
      <c r="AA436" s="3"/>
      <c r="AD436" s="3"/>
    </row>
    <row r="437">
      <c r="C437" s="3"/>
      <c r="F437" s="3"/>
      <c r="I437" s="3"/>
      <c r="L437" s="3"/>
      <c r="O437" s="3"/>
      <c r="R437" s="3"/>
      <c r="U437" s="3"/>
      <c r="X437" s="3"/>
      <c r="AA437" s="3"/>
      <c r="AD437" s="3"/>
    </row>
    <row r="438">
      <c r="C438" s="3"/>
      <c r="F438" s="3"/>
      <c r="I438" s="3"/>
      <c r="L438" s="3"/>
      <c r="O438" s="3"/>
      <c r="R438" s="3"/>
      <c r="U438" s="3"/>
      <c r="X438" s="3"/>
      <c r="AA438" s="3"/>
      <c r="AD438" s="3"/>
    </row>
    <row r="439">
      <c r="C439" s="3"/>
      <c r="F439" s="3"/>
      <c r="I439" s="3"/>
      <c r="L439" s="3"/>
      <c r="O439" s="3"/>
      <c r="R439" s="3"/>
      <c r="U439" s="3"/>
      <c r="X439" s="3"/>
      <c r="AA439" s="3"/>
      <c r="AD439" s="3"/>
    </row>
    <row r="440">
      <c r="C440" s="3"/>
      <c r="F440" s="3"/>
      <c r="I440" s="3"/>
      <c r="L440" s="3"/>
      <c r="O440" s="3"/>
      <c r="R440" s="3"/>
      <c r="U440" s="3"/>
      <c r="X440" s="3"/>
      <c r="AA440" s="3"/>
      <c r="AD440" s="3"/>
    </row>
    <row r="441">
      <c r="C441" s="3"/>
      <c r="F441" s="3"/>
      <c r="I441" s="3"/>
      <c r="L441" s="3"/>
      <c r="O441" s="3"/>
      <c r="R441" s="3"/>
      <c r="U441" s="3"/>
      <c r="X441" s="3"/>
      <c r="AA441" s="3"/>
      <c r="AD441" s="3"/>
    </row>
    <row r="442">
      <c r="C442" s="3"/>
      <c r="F442" s="3"/>
      <c r="I442" s="3"/>
      <c r="L442" s="3"/>
      <c r="O442" s="3"/>
      <c r="R442" s="3"/>
      <c r="U442" s="3"/>
      <c r="X442" s="3"/>
      <c r="AA442" s="3"/>
      <c r="AD442" s="3"/>
    </row>
    <row r="443">
      <c r="C443" s="3"/>
      <c r="F443" s="3"/>
      <c r="I443" s="3"/>
      <c r="L443" s="3"/>
      <c r="O443" s="3"/>
      <c r="R443" s="3"/>
      <c r="U443" s="3"/>
      <c r="X443" s="3"/>
      <c r="AA443" s="3"/>
      <c r="AD443" s="3"/>
    </row>
    <row r="444">
      <c r="C444" s="3"/>
      <c r="F444" s="3"/>
      <c r="I444" s="3"/>
      <c r="L444" s="3"/>
      <c r="O444" s="3"/>
      <c r="R444" s="3"/>
      <c r="U444" s="3"/>
      <c r="X444" s="3"/>
      <c r="AA444" s="3"/>
      <c r="AD444" s="3"/>
    </row>
    <row r="445">
      <c r="C445" s="3"/>
      <c r="F445" s="3"/>
      <c r="I445" s="3"/>
      <c r="L445" s="3"/>
      <c r="O445" s="3"/>
      <c r="R445" s="3"/>
      <c r="U445" s="3"/>
      <c r="X445" s="3"/>
      <c r="AA445" s="3"/>
      <c r="AD445" s="3"/>
    </row>
    <row r="446">
      <c r="C446" s="3"/>
      <c r="F446" s="3"/>
      <c r="I446" s="3"/>
      <c r="L446" s="3"/>
      <c r="O446" s="3"/>
      <c r="R446" s="3"/>
      <c r="U446" s="3"/>
      <c r="X446" s="3"/>
      <c r="AA446" s="3"/>
      <c r="AD446" s="3"/>
    </row>
    <row r="447">
      <c r="C447" s="3"/>
      <c r="F447" s="3"/>
      <c r="I447" s="3"/>
      <c r="L447" s="3"/>
      <c r="O447" s="3"/>
      <c r="R447" s="3"/>
      <c r="U447" s="3"/>
      <c r="X447" s="3"/>
      <c r="AA447" s="3"/>
      <c r="AD447" s="3"/>
    </row>
    <row r="448">
      <c r="C448" s="3"/>
      <c r="F448" s="3"/>
      <c r="I448" s="3"/>
      <c r="L448" s="3"/>
      <c r="O448" s="3"/>
      <c r="R448" s="3"/>
      <c r="U448" s="3"/>
      <c r="X448" s="3"/>
      <c r="AA448" s="3"/>
      <c r="AD448" s="3"/>
    </row>
    <row r="449">
      <c r="C449" s="3"/>
      <c r="F449" s="3"/>
      <c r="I449" s="3"/>
      <c r="L449" s="3"/>
      <c r="O449" s="3"/>
      <c r="R449" s="3"/>
      <c r="U449" s="3"/>
      <c r="X449" s="3"/>
      <c r="AA449" s="3"/>
      <c r="AD449" s="3"/>
    </row>
    <row r="450">
      <c r="C450" s="3"/>
      <c r="F450" s="3"/>
      <c r="I450" s="3"/>
      <c r="L450" s="3"/>
      <c r="O450" s="3"/>
      <c r="R450" s="3"/>
      <c r="U450" s="3"/>
      <c r="X450" s="3"/>
      <c r="AA450" s="3"/>
      <c r="AD450" s="3"/>
    </row>
    <row r="451">
      <c r="C451" s="3"/>
      <c r="F451" s="3"/>
      <c r="I451" s="3"/>
      <c r="L451" s="3"/>
      <c r="O451" s="3"/>
      <c r="R451" s="3"/>
      <c r="U451" s="3"/>
      <c r="X451" s="3"/>
      <c r="AA451" s="3"/>
      <c r="AD451" s="3"/>
    </row>
    <row r="452">
      <c r="C452" s="3"/>
      <c r="F452" s="3"/>
      <c r="I452" s="3"/>
      <c r="L452" s="3"/>
      <c r="O452" s="3"/>
      <c r="R452" s="3"/>
      <c r="U452" s="3"/>
      <c r="X452" s="3"/>
      <c r="AA452" s="3"/>
      <c r="AD452" s="3"/>
    </row>
    <row r="453">
      <c r="C453" s="3"/>
      <c r="F453" s="3"/>
      <c r="I453" s="3"/>
      <c r="L453" s="3"/>
      <c r="O453" s="3"/>
      <c r="R453" s="3"/>
      <c r="U453" s="3"/>
      <c r="X453" s="3"/>
      <c r="AA453" s="3"/>
      <c r="AD453" s="3"/>
    </row>
    <row r="454">
      <c r="C454" s="3"/>
      <c r="F454" s="3"/>
      <c r="I454" s="3"/>
      <c r="L454" s="3"/>
      <c r="O454" s="3"/>
      <c r="R454" s="3"/>
      <c r="U454" s="3"/>
      <c r="X454" s="3"/>
      <c r="AA454" s="3"/>
      <c r="AD454" s="3"/>
    </row>
    <row r="455">
      <c r="C455" s="3"/>
      <c r="F455" s="3"/>
      <c r="I455" s="3"/>
      <c r="L455" s="3"/>
      <c r="O455" s="3"/>
      <c r="R455" s="3"/>
      <c r="U455" s="3"/>
      <c r="X455" s="3"/>
      <c r="AA455" s="3"/>
      <c r="AD455" s="3"/>
    </row>
    <row r="456">
      <c r="C456" s="3"/>
      <c r="F456" s="3"/>
      <c r="I456" s="3"/>
      <c r="L456" s="3"/>
      <c r="O456" s="3"/>
      <c r="R456" s="3"/>
      <c r="U456" s="3"/>
      <c r="X456" s="3"/>
      <c r="AA456" s="3"/>
      <c r="AD456" s="3"/>
    </row>
    <row r="457">
      <c r="C457" s="3"/>
      <c r="F457" s="3"/>
      <c r="I457" s="3"/>
      <c r="L457" s="3"/>
      <c r="O457" s="3"/>
      <c r="R457" s="3"/>
      <c r="U457" s="3"/>
      <c r="X457" s="3"/>
      <c r="AA457" s="3"/>
      <c r="AD457" s="3"/>
    </row>
    <row r="458">
      <c r="C458" s="3"/>
      <c r="F458" s="3"/>
      <c r="I458" s="3"/>
      <c r="L458" s="3"/>
      <c r="O458" s="3"/>
      <c r="R458" s="3"/>
      <c r="U458" s="3"/>
      <c r="X458" s="3"/>
      <c r="AA458" s="3"/>
      <c r="AD458" s="3"/>
    </row>
    <row r="459">
      <c r="C459" s="3"/>
      <c r="F459" s="3"/>
      <c r="I459" s="3"/>
      <c r="L459" s="3"/>
      <c r="O459" s="3"/>
      <c r="R459" s="3"/>
      <c r="U459" s="3"/>
      <c r="X459" s="3"/>
      <c r="AA459" s="3"/>
      <c r="AD459" s="3"/>
    </row>
    <row r="460">
      <c r="C460" s="3"/>
      <c r="F460" s="3"/>
      <c r="I460" s="3"/>
      <c r="L460" s="3"/>
      <c r="O460" s="3"/>
      <c r="R460" s="3"/>
      <c r="U460" s="3"/>
      <c r="X460" s="3"/>
      <c r="AA460" s="3"/>
      <c r="AD460" s="3"/>
    </row>
    <row r="461">
      <c r="C461" s="3"/>
      <c r="F461" s="3"/>
      <c r="I461" s="3"/>
      <c r="L461" s="3"/>
      <c r="O461" s="3"/>
      <c r="R461" s="3"/>
      <c r="U461" s="3"/>
      <c r="X461" s="3"/>
      <c r="AA461" s="3"/>
      <c r="AD461" s="3"/>
    </row>
    <row r="462">
      <c r="C462" s="3"/>
      <c r="F462" s="3"/>
      <c r="I462" s="3"/>
      <c r="L462" s="3"/>
      <c r="O462" s="3"/>
      <c r="R462" s="3"/>
      <c r="U462" s="3"/>
      <c r="X462" s="3"/>
      <c r="AA462" s="3"/>
      <c r="AD462" s="3"/>
    </row>
    <row r="463">
      <c r="C463" s="3"/>
      <c r="F463" s="3"/>
      <c r="I463" s="3"/>
      <c r="L463" s="3"/>
      <c r="O463" s="3"/>
      <c r="R463" s="3"/>
      <c r="U463" s="3"/>
      <c r="X463" s="3"/>
      <c r="AA463" s="3"/>
      <c r="AD463" s="3"/>
    </row>
    <row r="464">
      <c r="C464" s="3"/>
      <c r="F464" s="3"/>
      <c r="I464" s="3"/>
      <c r="L464" s="3"/>
      <c r="O464" s="3"/>
      <c r="R464" s="3"/>
      <c r="U464" s="3"/>
      <c r="X464" s="3"/>
      <c r="AA464" s="3"/>
      <c r="AD464" s="3"/>
    </row>
    <row r="465">
      <c r="C465" s="3"/>
      <c r="F465" s="3"/>
      <c r="I465" s="3"/>
      <c r="L465" s="3"/>
      <c r="O465" s="3"/>
      <c r="R465" s="3"/>
      <c r="U465" s="3"/>
      <c r="X465" s="3"/>
      <c r="AA465" s="3"/>
      <c r="AD465" s="3"/>
    </row>
    <row r="466">
      <c r="C466" s="3"/>
      <c r="F466" s="3"/>
      <c r="I466" s="3"/>
      <c r="L466" s="3"/>
      <c r="O466" s="3"/>
      <c r="R466" s="3"/>
      <c r="U466" s="3"/>
      <c r="X466" s="3"/>
      <c r="AA466" s="3"/>
      <c r="AD466" s="3"/>
    </row>
    <row r="467">
      <c r="C467" s="3"/>
      <c r="F467" s="3"/>
      <c r="I467" s="3"/>
      <c r="L467" s="3"/>
      <c r="O467" s="3"/>
      <c r="R467" s="3"/>
      <c r="U467" s="3"/>
      <c r="X467" s="3"/>
      <c r="AA467" s="3"/>
      <c r="AD467" s="3"/>
    </row>
    <row r="468">
      <c r="C468" s="3"/>
      <c r="F468" s="3"/>
      <c r="I468" s="3"/>
      <c r="L468" s="3"/>
      <c r="O468" s="3"/>
      <c r="R468" s="3"/>
      <c r="U468" s="3"/>
      <c r="X468" s="3"/>
      <c r="AA468" s="3"/>
      <c r="AD468" s="3"/>
    </row>
    <row r="469">
      <c r="C469" s="3"/>
      <c r="F469" s="3"/>
      <c r="I469" s="3"/>
      <c r="L469" s="3"/>
      <c r="O469" s="3"/>
      <c r="R469" s="3"/>
      <c r="U469" s="3"/>
      <c r="X469" s="3"/>
      <c r="AA469" s="3"/>
      <c r="AD469" s="3"/>
    </row>
    <row r="470">
      <c r="C470" s="3"/>
      <c r="F470" s="3"/>
      <c r="I470" s="3"/>
      <c r="L470" s="3"/>
      <c r="O470" s="3"/>
      <c r="R470" s="3"/>
      <c r="U470" s="3"/>
      <c r="X470" s="3"/>
      <c r="AA470" s="3"/>
      <c r="AD470" s="3"/>
    </row>
    <row r="471">
      <c r="C471" s="3"/>
      <c r="F471" s="3"/>
      <c r="I471" s="3"/>
      <c r="L471" s="3"/>
      <c r="O471" s="3"/>
      <c r="R471" s="3"/>
      <c r="U471" s="3"/>
      <c r="X471" s="3"/>
      <c r="AA471" s="3"/>
      <c r="AD471" s="3"/>
    </row>
    <row r="472">
      <c r="C472" s="3"/>
      <c r="F472" s="3"/>
      <c r="I472" s="3"/>
      <c r="L472" s="3"/>
      <c r="O472" s="3"/>
      <c r="R472" s="3"/>
      <c r="U472" s="3"/>
      <c r="X472" s="3"/>
      <c r="AA472" s="3"/>
      <c r="AD472" s="3"/>
    </row>
    <row r="473">
      <c r="C473" s="3"/>
      <c r="F473" s="3"/>
      <c r="I473" s="3"/>
      <c r="L473" s="3"/>
      <c r="O473" s="3"/>
      <c r="R473" s="3"/>
      <c r="U473" s="3"/>
      <c r="X473" s="3"/>
      <c r="AA473" s="3"/>
      <c r="AD473" s="3"/>
    </row>
    <row r="474">
      <c r="C474" s="3"/>
      <c r="F474" s="3"/>
      <c r="I474" s="3"/>
      <c r="L474" s="3"/>
      <c r="O474" s="3"/>
      <c r="R474" s="3"/>
      <c r="U474" s="3"/>
      <c r="X474" s="3"/>
      <c r="AA474" s="3"/>
      <c r="AD474" s="3"/>
    </row>
    <row r="475">
      <c r="C475" s="3"/>
      <c r="F475" s="3"/>
      <c r="I475" s="3"/>
      <c r="L475" s="3"/>
      <c r="O475" s="3"/>
      <c r="R475" s="3"/>
      <c r="U475" s="3"/>
      <c r="X475" s="3"/>
      <c r="AA475" s="3"/>
      <c r="AD475" s="3"/>
    </row>
    <row r="476">
      <c r="C476" s="3"/>
      <c r="F476" s="3"/>
      <c r="I476" s="3"/>
      <c r="L476" s="3"/>
      <c r="O476" s="3"/>
      <c r="R476" s="3"/>
      <c r="U476" s="3"/>
      <c r="X476" s="3"/>
      <c r="AA476" s="3"/>
      <c r="AD476" s="3"/>
    </row>
    <row r="477">
      <c r="C477" s="3"/>
      <c r="F477" s="3"/>
      <c r="I477" s="3"/>
      <c r="L477" s="3"/>
      <c r="O477" s="3"/>
      <c r="R477" s="3"/>
      <c r="U477" s="3"/>
      <c r="X477" s="3"/>
      <c r="AA477" s="3"/>
      <c r="AD477" s="3"/>
    </row>
    <row r="478">
      <c r="C478" s="3"/>
      <c r="F478" s="3"/>
      <c r="I478" s="3"/>
      <c r="L478" s="3"/>
      <c r="O478" s="3"/>
      <c r="R478" s="3"/>
      <c r="U478" s="3"/>
      <c r="X478" s="3"/>
      <c r="AA478" s="3"/>
      <c r="AD478" s="3"/>
    </row>
    <row r="479">
      <c r="C479" s="3"/>
      <c r="F479" s="3"/>
      <c r="I479" s="3"/>
      <c r="L479" s="3"/>
      <c r="O479" s="3"/>
      <c r="R479" s="3"/>
      <c r="U479" s="3"/>
      <c r="X479" s="3"/>
      <c r="AA479" s="3"/>
      <c r="AD479" s="3"/>
    </row>
    <row r="480">
      <c r="C480" s="3"/>
      <c r="F480" s="3"/>
      <c r="I480" s="3"/>
      <c r="L480" s="3"/>
      <c r="O480" s="3"/>
      <c r="R480" s="3"/>
      <c r="U480" s="3"/>
      <c r="X480" s="3"/>
      <c r="AA480" s="3"/>
      <c r="AD480" s="3"/>
    </row>
    <row r="481">
      <c r="C481" s="3"/>
      <c r="F481" s="3"/>
      <c r="I481" s="3"/>
      <c r="L481" s="3"/>
      <c r="O481" s="3"/>
      <c r="R481" s="3"/>
      <c r="U481" s="3"/>
      <c r="X481" s="3"/>
      <c r="AA481" s="3"/>
      <c r="AD481" s="3"/>
    </row>
    <row r="482">
      <c r="C482" s="3"/>
      <c r="F482" s="3"/>
      <c r="I482" s="3"/>
      <c r="L482" s="3"/>
      <c r="O482" s="3"/>
      <c r="R482" s="3"/>
      <c r="U482" s="3"/>
      <c r="X482" s="3"/>
      <c r="AA482" s="3"/>
      <c r="AD482" s="3"/>
    </row>
    <row r="483">
      <c r="C483" s="3"/>
      <c r="F483" s="3"/>
      <c r="I483" s="3"/>
      <c r="L483" s="3"/>
      <c r="O483" s="3"/>
      <c r="R483" s="3"/>
      <c r="U483" s="3"/>
      <c r="X483" s="3"/>
      <c r="AA483" s="3"/>
      <c r="AD483" s="3"/>
    </row>
    <row r="484">
      <c r="C484" s="3"/>
      <c r="F484" s="3"/>
      <c r="I484" s="3"/>
      <c r="L484" s="3"/>
      <c r="O484" s="3"/>
      <c r="R484" s="3"/>
      <c r="U484" s="3"/>
      <c r="X484" s="3"/>
      <c r="AA484" s="3"/>
      <c r="AD484" s="3"/>
    </row>
    <row r="485">
      <c r="C485" s="3"/>
      <c r="F485" s="3"/>
      <c r="I485" s="3"/>
      <c r="L485" s="3"/>
      <c r="O485" s="3"/>
      <c r="R485" s="3"/>
      <c r="U485" s="3"/>
      <c r="X485" s="3"/>
      <c r="AA485" s="3"/>
      <c r="AD485" s="3"/>
    </row>
    <row r="486">
      <c r="C486" s="3"/>
      <c r="F486" s="3"/>
      <c r="I486" s="3"/>
      <c r="L486" s="3"/>
      <c r="O486" s="3"/>
      <c r="R486" s="3"/>
      <c r="U486" s="3"/>
      <c r="X486" s="3"/>
      <c r="AA486" s="3"/>
      <c r="AD486" s="3"/>
    </row>
    <row r="487">
      <c r="C487" s="3"/>
      <c r="F487" s="3"/>
      <c r="I487" s="3"/>
      <c r="L487" s="3"/>
      <c r="O487" s="3"/>
      <c r="R487" s="3"/>
      <c r="U487" s="3"/>
      <c r="X487" s="3"/>
      <c r="AA487" s="3"/>
      <c r="AD487" s="3"/>
    </row>
    <row r="488">
      <c r="C488" s="3"/>
      <c r="F488" s="3"/>
      <c r="I488" s="3"/>
      <c r="L488" s="3"/>
      <c r="O488" s="3"/>
      <c r="R488" s="3"/>
      <c r="U488" s="3"/>
      <c r="X488" s="3"/>
      <c r="AA488" s="3"/>
      <c r="AD488" s="3"/>
    </row>
    <row r="489">
      <c r="C489" s="3"/>
      <c r="F489" s="3"/>
      <c r="I489" s="3"/>
      <c r="L489" s="3"/>
      <c r="O489" s="3"/>
      <c r="R489" s="3"/>
      <c r="U489" s="3"/>
      <c r="X489" s="3"/>
      <c r="AA489" s="3"/>
      <c r="AD489" s="3"/>
    </row>
    <row r="490">
      <c r="C490" s="3"/>
      <c r="F490" s="3"/>
      <c r="I490" s="3"/>
      <c r="L490" s="3"/>
      <c r="O490" s="3"/>
      <c r="R490" s="3"/>
      <c r="U490" s="3"/>
      <c r="X490" s="3"/>
      <c r="AA490" s="3"/>
      <c r="AD490" s="3"/>
    </row>
    <row r="491">
      <c r="C491" s="3"/>
      <c r="F491" s="3"/>
      <c r="I491" s="3"/>
      <c r="L491" s="3"/>
      <c r="O491" s="3"/>
      <c r="R491" s="3"/>
      <c r="U491" s="3"/>
      <c r="X491" s="3"/>
      <c r="AA491" s="3"/>
      <c r="AD491" s="3"/>
    </row>
    <row r="492">
      <c r="C492" s="3"/>
      <c r="F492" s="3"/>
      <c r="I492" s="3"/>
      <c r="L492" s="3"/>
      <c r="O492" s="3"/>
      <c r="R492" s="3"/>
      <c r="U492" s="3"/>
      <c r="X492" s="3"/>
      <c r="AA492" s="3"/>
      <c r="AD492" s="3"/>
    </row>
    <row r="493">
      <c r="C493" s="3"/>
      <c r="F493" s="3"/>
      <c r="I493" s="3"/>
      <c r="L493" s="3"/>
      <c r="O493" s="3"/>
      <c r="R493" s="3"/>
      <c r="U493" s="3"/>
      <c r="X493" s="3"/>
      <c r="AA493" s="3"/>
      <c r="AD493" s="3"/>
    </row>
    <row r="494">
      <c r="C494" s="3"/>
      <c r="F494" s="3"/>
      <c r="I494" s="3"/>
      <c r="L494" s="3"/>
      <c r="O494" s="3"/>
      <c r="R494" s="3"/>
      <c r="U494" s="3"/>
      <c r="X494" s="3"/>
      <c r="AA494" s="3"/>
      <c r="AD494" s="3"/>
    </row>
    <row r="495">
      <c r="C495" s="3"/>
      <c r="F495" s="3"/>
      <c r="I495" s="3"/>
      <c r="L495" s="3"/>
      <c r="O495" s="3"/>
      <c r="R495" s="3"/>
      <c r="U495" s="3"/>
      <c r="X495" s="3"/>
      <c r="AA495" s="3"/>
      <c r="AD495" s="3"/>
    </row>
    <row r="496">
      <c r="C496" s="3"/>
      <c r="F496" s="3"/>
      <c r="I496" s="3"/>
      <c r="L496" s="3"/>
      <c r="O496" s="3"/>
      <c r="R496" s="3"/>
      <c r="U496" s="3"/>
      <c r="X496" s="3"/>
      <c r="AA496" s="3"/>
      <c r="AD496" s="3"/>
    </row>
    <row r="497">
      <c r="C497" s="3"/>
      <c r="F497" s="3"/>
      <c r="I497" s="3"/>
      <c r="L497" s="3"/>
      <c r="O497" s="3"/>
      <c r="R497" s="3"/>
      <c r="U497" s="3"/>
      <c r="X497" s="3"/>
      <c r="AA497" s="3"/>
      <c r="AD497" s="3"/>
    </row>
    <row r="498">
      <c r="C498" s="3"/>
      <c r="F498" s="3"/>
      <c r="I498" s="3"/>
      <c r="L498" s="3"/>
      <c r="O498" s="3"/>
      <c r="R498" s="3"/>
      <c r="U498" s="3"/>
      <c r="X498" s="3"/>
      <c r="AA498" s="3"/>
      <c r="AD498" s="3"/>
    </row>
    <row r="499">
      <c r="C499" s="3"/>
      <c r="F499" s="3"/>
      <c r="I499" s="3"/>
      <c r="L499" s="3"/>
      <c r="O499" s="3"/>
      <c r="R499" s="3"/>
      <c r="U499" s="3"/>
      <c r="X499" s="3"/>
      <c r="AA499" s="3"/>
      <c r="AD499" s="3"/>
    </row>
    <row r="500">
      <c r="C500" s="3"/>
      <c r="F500" s="3"/>
      <c r="I500" s="3"/>
      <c r="L500" s="3"/>
      <c r="O500" s="3"/>
      <c r="R500" s="3"/>
      <c r="U500" s="3"/>
      <c r="X500" s="3"/>
      <c r="AA500" s="3"/>
      <c r="AD500" s="3"/>
    </row>
    <row r="501">
      <c r="C501" s="3"/>
      <c r="F501" s="3"/>
      <c r="I501" s="3"/>
      <c r="L501" s="3"/>
      <c r="O501" s="3"/>
      <c r="R501" s="3"/>
      <c r="U501" s="3"/>
      <c r="X501" s="3"/>
      <c r="AA501" s="3"/>
      <c r="AD501" s="3"/>
    </row>
    <row r="502">
      <c r="C502" s="3"/>
      <c r="F502" s="3"/>
      <c r="I502" s="3"/>
      <c r="L502" s="3"/>
      <c r="O502" s="3"/>
      <c r="R502" s="3"/>
      <c r="U502" s="3"/>
      <c r="X502" s="3"/>
      <c r="AA502" s="3"/>
      <c r="AD502" s="3"/>
    </row>
    <row r="503">
      <c r="C503" s="3"/>
      <c r="F503" s="3"/>
      <c r="I503" s="3"/>
      <c r="L503" s="3"/>
      <c r="O503" s="3"/>
      <c r="R503" s="3"/>
      <c r="U503" s="3"/>
      <c r="X503" s="3"/>
      <c r="AA503" s="3"/>
      <c r="AD503" s="3"/>
    </row>
    <row r="504">
      <c r="C504" s="3"/>
      <c r="F504" s="3"/>
      <c r="I504" s="3"/>
      <c r="L504" s="3"/>
      <c r="O504" s="3"/>
      <c r="R504" s="3"/>
      <c r="U504" s="3"/>
      <c r="X504" s="3"/>
      <c r="AA504" s="3"/>
      <c r="AD504" s="3"/>
    </row>
    <row r="505">
      <c r="C505" s="3"/>
      <c r="F505" s="3"/>
      <c r="I505" s="3"/>
      <c r="L505" s="3"/>
      <c r="O505" s="3"/>
      <c r="R505" s="3"/>
      <c r="U505" s="3"/>
      <c r="X505" s="3"/>
      <c r="AA505" s="3"/>
      <c r="AD505" s="3"/>
    </row>
    <row r="506">
      <c r="C506" s="3"/>
      <c r="F506" s="3"/>
      <c r="I506" s="3"/>
      <c r="L506" s="3"/>
      <c r="O506" s="3"/>
      <c r="R506" s="3"/>
      <c r="U506" s="3"/>
      <c r="X506" s="3"/>
      <c r="AA506" s="3"/>
      <c r="AD506" s="3"/>
    </row>
    <row r="507">
      <c r="C507" s="3"/>
      <c r="F507" s="3"/>
      <c r="I507" s="3"/>
      <c r="L507" s="3"/>
      <c r="O507" s="3"/>
      <c r="R507" s="3"/>
      <c r="U507" s="3"/>
      <c r="X507" s="3"/>
      <c r="AA507" s="3"/>
      <c r="AD507" s="3"/>
    </row>
    <row r="508">
      <c r="C508" s="3"/>
      <c r="F508" s="3"/>
      <c r="I508" s="3"/>
      <c r="L508" s="3"/>
      <c r="O508" s="3"/>
      <c r="R508" s="3"/>
      <c r="U508" s="3"/>
      <c r="X508" s="3"/>
      <c r="AA508" s="3"/>
      <c r="AD508" s="3"/>
    </row>
    <row r="509">
      <c r="C509" s="3"/>
      <c r="F509" s="3"/>
      <c r="I509" s="3"/>
      <c r="L509" s="3"/>
      <c r="O509" s="3"/>
      <c r="R509" s="3"/>
      <c r="U509" s="3"/>
      <c r="X509" s="3"/>
      <c r="AA509" s="3"/>
      <c r="AD509" s="3"/>
    </row>
    <row r="510">
      <c r="C510" s="3"/>
      <c r="F510" s="3"/>
      <c r="I510" s="3"/>
      <c r="L510" s="3"/>
      <c r="O510" s="3"/>
      <c r="R510" s="3"/>
      <c r="U510" s="3"/>
      <c r="X510" s="3"/>
      <c r="AA510" s="3"/>
      <c r="AD510" s="3"/>
    </row>
    <row r="511">
      <c r="C511" s="3"/>
      <c r="F511" s="3"/>
      <c r="I511" s="3"/>
      <c r="L511" s="3"/>
      <c r="O511" s="3"/>
      <c r="R511" s="3"/>
      <c r="U511" s="3"/>
      <c r="X511" s="3"/>
      <c r="AA511" s="3"/>
      <c r="AD511" s="3"/>
    </row>
    <row r="512">
      <c r="C512" s="3"/>
      <c r="F512" s="3"/>
      <c r="I512" s="3"/>
      <c r="L512" s="3"/>
      <c r="O512" s="3"/>
      <c r="R512" s="3"/>
      <c r="U512" s="3"/>
      <c r="X512" s="3"/>
      <c r="AA512" s="3"/>
      <c r="AD512" s="3"/>
    </row>
    <row r="513">
      <c r="C513" s="3"/>
      <c r="F513" s="3"/>
      <c r="I513" s="3"/>
      <c r="L513" s="3"/>
      <c r="O513" s="3"/>
      <c r="R513" s="3"/>
      <c r="U513" s="3"/>
      <c r="X513" s="3"/>
      <c r="AA513" s="3"/>
      <c r="AD513" s="3"/>
    </row>
    <row r="514">
      <c r="C514" s="3"/>
      <c r="F514" s="3"/>
      <c r="I514" s="3"/>
      <c r="L514" s="3"/>
      <c r="O514" s="3"/>
      <c r="R514" s="3"/>
      <c r="U514" s="3"/>
      <c r="X514" s="3"/>
      <c r="AA514" s="3"/>
      <c r="AD514" s="3"/>
    </row>
    <row r="515">
      <c r="C515" s="3"/>
      <c r="F515" s="3"/>
      <c r="I515" s="3"/>
      <c r="L515" s="3"/>
      <c r="O515" s="3"/>
      <c r="R515" s="3"/>
      <c r="U515" s="3"/>
      <c r="X515" s="3"/>
      <c r="AA515" s="3"/>
      <c r="AD515" s="3"/>
    </row>
    <row r="516">
      <c r="C516" s="3"/>
      <c r="F516" s="3"/>
      <c r="I516" s="3"/>
      <c r="L516" s="3"/>
      <c r="O516" s="3"/>
      <c r="R516" s="3"/>
      <c r="U516" s="3"/>
      <c r="X516" s="3"/>
      <c r="AA516" s="3"/>
      <c r="AD516" s="3"/>
    </row>
    <row r="517">
      <c r="C517" s="3"/>
      <c r="F517" s="3"/>
      <c r="I517" s="3"/>
      <c r="L517" s="3"/>
      <c r="O517" s="3"/>
      <c r="R517" s="3"/>
      <c r="U517" s="3"/>
      <c r="X517" s="3"/>
      <c r="AA517" s="3"/>
      <c r="AD517" s="3"/>
    </row>
    <row r="518">
      <c r="C518" s="3"/>
      <c r="F518" s="3"/>
      <c r="I518" s="3"/>
      <c r="L518" s="3"/>
      <c r="O518" s="3"/>
      <c r="R518" s="3"/>
      <c r="U518" s="3"/>
      <c r="X518" s="3"/>
      <c r="AA518" s="3"/>
      <c r="AD518" s="3"/>
    </row>
    <row r="519">
      <c r="C519" s="3"/>
      <c r="F519" s="3"/>
      <c r="I519" s="3"/>
      <c r="L519" s="3"/>
      <c r="O519" s="3"/>
      <c r="R519" s="3"/>
      <c r="U519" s="3"/>
      <c r="X519" s="3"/>
      <c r="AA519" s="3"/>
      <c r="AD519" s="3"/>
    </row>
    <row r="520">
      <c r="C520" s="3"/>
      <c r="F520" s="3"/>
      <c r="I520" s="3"/>
      <c r="L520" s="3"/>
      <c r="O520" s="3"/>
      <c r="R520" s="3"/>
      <c r="U520" s="3"/>
      <c r="X520" s="3"/>
      <c r="AA520" s="3"/>
      <c r="AD520" s="3"/>
    </row>
    <row r="521">
      <c r="C521" s="3"/>
      <c r="F521" s="3"/>
      <c r="I521" s="3"/>
      <c r="L521" s="3"/>
      <c r="O521" s="3"/>
      <c r="R521" s="3"/>
      <c r="U521" s="3"/>
      <c r="X521" s="3"/>
      <c r="AA521" s="3"/>
      <c r="AD521" s="3"/>
    </row>
    <row r="522">
      <c r="C522" s="3"/>
      <c r="F522" s="3"/>
      <c r="I522" s="3"/>
      <c r="L522" s="3"/>
      <c r="O522" s="3"/>
      <c r="R522" s="3"/>
      <c r="U522" s="3"/>
      <c r="X522" s="3"/>
      <c r="AA522" s="3"/>
      <c r="AD522" s="3"/>
    </row>
    <row r="523">
      <c r="C523" s="3"/>
      <c r="F523" s="3"/>
      <c r="I523" s="3"/>
      <c r="L523" s="3"/>
      <c r="O523" s="3"/>
      <c r="R523" s="3"/>
      <c r="U523" s="3"/>
      <c r="X523" s="3"/>
      <c r="AA523" s="3"/>
      <c r="AD523" s="3"/>
    </row>
    <row r="524">
      <c r="C524" s="3"/>
      <c r="F524" s="3"/>
      <c r="I524" s="3"/>
      <c r="L524" s="3"/>
      <c r="O524" s="3"/>
      <c r="R524" s="3"/>
      <c r="U524" s="3"/>
      <c r="X524" s="3"/>
      <c r="AA524" s="3"/>
      <c r="AD524" s="3"/>
    </row>
    <row r="525">
      <c r="C525" s="3"/>
      <c r="F525" s="3"/>
      <c r="I525" s="3"/>
      <c r="L525" s="3"/>
      <c r="O525" s="3"/>
      <c r="R525" s="3"/>
      <c r="U525" s="3"/>
      <c r="X525" s="3"/>
      <c r="AA525" s="3"/>
      <c r="AD525" s="3"/>
    </row>
    <row r="526">
      <c r="C526" s="3"/>
      <c r="F526" s="3"/>
      <c r="I526" s="3"/>
      <c r="L526" s="3"/>
      <c r="O526" s="3"/>
      <c r="R526" s="3"/>
      <c r="U526" s="3"/>
      <c r="X526" s="3"/>
      <c r="AA526" s="3"/>
      <c r="AD526" s="3"/>
    </row>
    <row r="527">
      <c r="C527" s="3"/>
      <c r="F527" s="3"/>
      <c r="I527" s="3"/>
      <c r="L527" s="3"/>
      <c r="O527" s="3"/>
      <c r="R527" s="3"/>
      <c r="U527" s="3"/>
      <c r="X527" s="3"/>
      <c r="AA527" s="3"/>
      <c r="AD527" s="3"/>
    </row>
    <row r="528">
      <c r="C528" s="3"/>
      <c r="F528" s="3"/>
      <c r="I528" s="3"/>
      <c r="L528" s="3"/>
      <c r="O528" s="3"/>
      <c r="R528" s="3"/>
      <c r="U528" s="3"/>
      <c r="X528" s="3"/>
      <c r="AA528" s="3"/>
      <c r="AD528" s="3"/>
    </row>
    <row r="529">
      <c r="C529" s="3"/>
      <c r="F529" s="3"/>
      <c r="I529" s="3"/>
      <c r="L529" s="3"/>
      <c r="O529" s="3"/>
      <c r="R529" s="3"/>
      <c r="U529" s="3"/>
      <c r="X529" s="3"/>
      <c r="AA529" s="3"/>
      <c r="AD529" s="3"/>
    </row>
    <row r="530">
      <c r="C530" s="3"/>
      <c r="F530" s="3"/>
      <c r="I530" s="3"/>
      <c r="L530" s="3"/>
      <c r="O530" s="3"/>
      <c r="R530" s="3"/>
      <c r="U530" s="3"/>
      <c r="X530" s="3"/>
      <c r="AA530" s="3"/>
      <c r="AD530" s="3"/>
    </row>
    <row r="531">
      <c r="C531" s="3"/>
      <c r="F531" s="3"/>
      <c r="I531" s="3"/>
      <c r="L531" s="3"/>
      <c r="O531" s="3"/>
      <c r="R531" s="3"/>
      <c r="U531" s="3"/>
      <c r="X531" s="3"/>
      <c r="AA531" s="3"/>
      <c r="AD531" s="3"/>
    </row>
    <row r="532">
      <c r="C532" s="3"/>
      <c r="F532" s="3"/>
      <c r="I532" s="3"/>
      <c r="L532" s="3"/>
      <c r="O532" s="3"/>
      <c r="R532" s="3"/>
      <c r="U532" s="3"/>
      <c r="X532" s="3"/>
      <c r="AA532" s="3"/>
      <c r="AD532" s="3"/>
    </row>
    <row r="533">
      <c r="C533" s="3"/>
      <c r="F533" s="3"/>
      <c r="I533" s="3"/>
      <c r="L533" s="3"/>
      <c r="O533" s="3"/>
      <c r="R533" s="3"/>
      <c r="U533" s="3"/>
      <c r="X533" s="3"/>
      <c r="AA533" s="3"/>
      <c r="AD533" s="3"/>
    </row>
    <row r="534">
      <c r="C534" s="3"/>
      <c r="F534" s="3"/>
      <c r="I534" s="3"/>
      <c r="L534" s="3"/>
      <c r="O534" s="3"/>
      <c r="R534" s="3"/>
      <c r="U534" s="3"/>
      <c r="X534" s="3"/>
      <c r="AA534" s="3"/>
      <c r="AD534" s="3"/>
    </row>
    <row r="535">
      <c r="C535" s="3"/>
      <c r="F535" s="3"/>
      <c r="I535" s="3"/>
      <c r="L535" s="3"/>
      <c r="O535" s="3"/>
      <c r="R535" s="3"/>
      <c r="U535" s="3"/>
      <c r="X535" s="3"/>
      <c r="AA535" s="3"/>
      <c r="AD535" s="3"/>
    </row>
    <row r="536">
      <c r="C536" s="3"/>
      <c r="F536" s="3"/>
      <c r="I536" s="3"/>
      <c r="L536" s="3"/>
      <c r="O536" s="3"/>
      <c r="R536" s="3"/>
      <c r="U536" s="3"/>
      <c r="X536" s="3"/>
      <c r="AA536" s="3"/>
      <c r="AD536" s="3"/>
    </row>
    <row r="537">
      <c r="C537" s="3"/>
      <c r="F537" s="3"/>
      <c r="I537" s="3"/>
      <c r="L537" s="3"/>
      <c r="O537" s="3"/>
      <c r="R537" s="3"/>
      <c r="U537" s="3"/>
      <c r="X537" s="3"/>
      <c r="AA537" s="3"/>
      <c r="AD537" s="3"/>
    </row>
    <row r="538">
      <c r="C538" s="3"/>
      <c r="F538" s="3"/>
      <c r="I538" s="3"/>
      <c r="L538" s="3"/>
      <c r="O538" s="3"/>
      <c r="R538" s="3"/>
      <c r="U538" s="3"/>
      <c r="X538" s="3"/>
      <c r="AA538" s="3"/>
      <c r="AD538" s="3"/>
    </row>
    <row r="539">
      <c r="C539" s="3"/>
      <c r="F539" s="3"/>
      <c r="I539" s="3"/>
      <c r="L539" s="3"/>
      <c r="O539" s="3"/>
      <c r="R539" s="3"/>
      <c r="U539" s="3"/>
      <c r="X539" s="3"/>
      <c r="AA539" s="3"/>
      <c r="AD539" s="3"/>
    </row>
    <row r="540">
      <c r="C540" s="3"/>
      <c r="F540" s="3"/>
      <c r="I540" s="3"/>
      <c r="L540" s="3"/>
      <c r="O540" s="3"/>
      <c r="R540" s="3"/>
      <c r="U540" s="3"/>
      <c r="X540" s="3"/>
      <c r="AA540" s="3"/>
      <c r="AD540" s="3"/>
    </row>
    <row r="541">
      <c r="C541" s="3"/>
      <c r="F541" s="3"/>
      <c r="I541" s="3"/>
      <c r="L541" s="3"/>
      <c r="O541" s="3"/>
      <c r="R541" s="3"/>
      <c r="U541" s="3"/>
      <c r="X541" s="3"/>
      <c r="AA541" s="3"/>
      <c r="AD541" s="3"/>
    </row>
    <row r="542">
      <c r="C542" s="3"/>
      <c r="F542" s="3"/>
      <c r="I542" s="3"/>
      <c r="L542" s="3"/>
      <c r="O542" s="3"/>
      <c r="R542" s="3"/>
      <c r="U542" s="3"/>
      <c r="X542" s="3"/>
      <c r="AA542" s="3"/>
      <c r="AD542" s="3"/>
    </row>
    <row r="543">
      <c r="C543" s="3"/>
      <c r="F543" s="3"/>
      <c r="I543" s="3"/>
      <c r="L543" s="3"/>
      <c r="O543" s="3"/>
      <c r="R543" s="3"/>
      <c r="U543" s="3"/>
      <c r="X543" s="3"/>
      <c r="AA543" s="3"/>
      <c r="AD543" s="3"/>
    </row>
    <row r="544">
      <c r="C544" s="3"/>
      <c r="F544" s="3"/>
      <c r="I544" s="3"/>
      <c r="L544" s="3"/>
      <c r="O544" s="3"/>
      <c r="R544" s="3"/>
      <c r="U544" s="3"/>
      <c r="X544" s="3"/>
      <c r="AA544" s="3"/>
      <c r="AD544" s="3"/>
    </row>
    <row r="545">
      <c r="C545" s="3"/>
      <c r="F545" s="3"/>
      <c r="I545" s="3"/>
      <c r="L545" s="3"/>
      <c r="O545" s="3"/>
      <c r="R545" s="3"/>
      <c r="U545" s="3"/>
      <c r="X545" s="3"/>
      <c r="AA545" s="3"/>
      <c r="AD545" s="3"/>
    </row>
    <row r="546">
      <c r="C546" s="3"/>
      <c r="F546" s="3"/>
      <c r="I546" s="3"/>
      <c r="L546" s="3"/>
      <c r="O546" s="3"/>
      <c r="R546" s="3"/>
      <c r="U546" s="3"/>
      <c r="X546" s="3"/>
      <c r="AA546" s="3"/>
      <c r="AD546" s="3"/>
    </row>
    <row r="547">
      <c r="C547" s="3"/>
      <c r="F547" s="3"/>
      <c r="I547" s="3"/>
      <c r="L547" s="3"/>
      <c r="O547" s="3"/>
      <c r="R547" s="3"/>
      <c r="U547" s="3"/>
      <c r="X547" s="3"/>
      <c r="AA547" s="3"/>
      <c r="AD547" s="3"/>
    </row>
    <row r="548">
      <c r="C548" s="3"/>
      <c r="F548" s="3"/>
      <c r="I548" s="3"/>
      <c r="L548" s="3"/>
      <c r="O548" s="3"/>
      <c r="R548" s="3"/>
      <c r="U548" s="3"/>
      <c r="X548" s="3"/>
      <c r="AA548" s="3"/>
      <c r="AD548" s="3"/>
    </row>
    <row r="549">
      <c r="C549" s="3"/>
      <c r="F549" s="3"/>
      <c r="I549" s="3"/>
      <c r="L549" s="3"/>
      <c r="O549" s="3"/>
      <c r="R549" s="3"/>
      <c r="U549" s="3"/>
      <c r="X549" s="3"/>
      <c r="AA549" s="3"/>
      <c r="AD549" s="3"/>
    </row>
    <row r="550">
      <c r="C550" s="3"/>
      <c r="F550" s="3"/>
      <c r="I550" s="3"/>
      <c r="L550" s="3"/>
      <c r="O550" s="3"/>
      <c r="R550" s="3"/>
      <c r="U550" s="3"/>
      <c r="X550" s="3"/>
      <c r="AA550" s="3"/>
      <c r="AD550" s="3"/>
    </row>
    <row r="551">
      <c r="C551" s="3"/>
      <c r="F551" s="3"/>
      <c r="I551" s="3"/>
      <c r="L551" s="3"/>
      <c r="O551" s="3"/>
      <c r="R551" s="3"/>
      <c r="U551" s="3"/>
      <c r="X551" s="3"/>
      <c r="AA551" s="3"/>
      <c r="AD551" s="3"/>
    </row>
    <row r="552">
      <c r="C552" s="3"/>
      <c r="F552" s="3"/>
      <c r="I552" s="3"/>
      <c r="L552" s="3"/>
      <c r="O552" s="3"/>
      <c r="R552" s="3"/>
      <c r="U552" s="3"/>
      <c r="X552" s="3"/>
      <c r="AA552" s="3"/>
      <c r="AD552" s="3"/>
    </row>
    <row r="553">
      <c r="C553" s="3"/>
      <c r="F553" s="3"/>
      <c r="I553" s="3"/>
      <c r="L553" s="3"/>
      <c r="O553" s="3"/>
      <c r="R553" s="3"/>
      <c r="U553" s="3"/>
      <c r="X553" s="3"/>
      <c r="AA553" s="3"/>
      <c r="AD553" s="3"/>
    </row>
    <row r="554">
      <c r="C554" s="3"/>
      <c r="F554" s="3"/>
      <c r="I554" s="3"/>
      <c r="L554" s="3"/>
      <c r="O554" s="3"/>
      <c r="R554" s="3"/>
      <c r="U554" s="3"/>
      <c r="X554" s="3"/>
      <c r="AA554" s="3"/>
      <c r="AD554" s="3"/>
    </row>
    <row r="555">
      <c r="C555" s="3"/>
      <c r="F555" s="3"/>
      <c r="I555" s="3"/>
      <c r="L555" s="3"/>
      <c r="O555" s="3"/>
      <c r="R555" s="3"/>
      <c r="U555" s="3"/>
      <c r="X555" s="3"/>
      <c r="AA555" s="3"/>
      <c r="AD555" s="3"/>
    </row>
    <row r="556">
      <c r="C556" s="3"/>
      <c r="F556" s="3"/>
      <c r="I556" s="3"/>
      <c r="L556" s="3"/>
      <c r="O556" s="3"/>
      <c r="R556" s="3"/>
      <c r="U556" s="3"/>
      <c r="X556" s="3"/>
      <c r="AA556" s="3"/>
      <c r="AD556" s="3"/>
    </row>
    <row r="557">
      <c r="C557" s="3"/>
      <c r="F557" s="3"/>
      <c r="I557" s="3"/>
      <c r="L557" s="3"/>
      <c r="O557" s="3"/>
      <c r="R557" s="3"/>
      <c r="U557" s="3"/>
      <c r="X557" s="3"/>
      <c r="AA557" s="3"/>
      <c r="AD557" s="3"/>
    </row>
    <row r="558">
      <c r="C558" s="3"/>
      <c r="F558" s="3"/>
      <c r="I558" s="3"/>
      <c r="L558" s="3"/>
      <c r="O558" s="3"/>
      <c r="R558" s="3"/>
      <c r="U558" s="3"/>
      <c r="X558" s="3"/>
      <c r="AA558" s="3"/>
      <c r="AD558" s="3"/>
    </row>
    <row r="559">
      <c r="C559" s="3"/>
      <c r="F559" s="3"/>
      <c r="I559" s="3"/>
      <c r="L559" s="3"/>
      <c r="O559" s="3"/>
      <c r="R559" s="3"/>
      <c r="U559" s="3"/>
      <c r="X559" s="3"/>
      <c r="AA559" s="3"/>
      <c r="AD559" s="3"/>
    </row>
    <row r="560">
      <c r="C560" s="3"/>
      <c r="F560" s="3"/>
      <c r="I560" s="3"/>
      <c r="L560" s="3"/>
      <c r="O560" s="3"/>
      <c r="R560" s="3"/>
      <c r="U560" s="3"/>
      <c r="X560" s="3"/>
      <c r="AA560" s="3"/>
      <c r="AD560" s="3"/>
    </row>
    <row r="561">
      <c r="C561" s="3"/>
      <c r="F561" s="3"/>
      <c r="I561" s="3"/>
      <c r="L561" s="3"/>
      <c r="O561" s="3"/>
      <c r="R561" s="3"/>
      <c r="U561" s="3"/>
      <c r="X561" s="3"/>
      <c r="AA561" s="3"/>
      <c r="AD561" s="3"/>
    </row>
    <row r="562">
      <c r="C562" s="3"/>
      <c r="F562" s="3"/>
      <c r="I562" s="3"/>
      <c r="L562" s="3"/>
      <c r="O562" s="3"/>
      <c r="R562" s="3"/>
      <c r="U562" s="3"/>
      <c r="X562" s="3"/>
      <c r="AA562" s="3"/>
      <c r="AD562" s="3"/>
    </row>
    <row r="563">
      <c r="C563" s="3"/>
      <c r="F563" s="3"/>
      <c r="I563" s="3"/>
      <c r="L563" s="3"/>
      <c r="O563" s="3"/>
      <c r="R563" s="3"/>
      <c r="U563" s="3"/>
      <c r="X563" s="3"/>
      <c r="AA563" s="3"/>
      <c r="AD563" s="3"/>
    </row>
    <row r="564">
      <c r="C564" s="3"/>
      <c r="F564" s="3"/>
      <c r="I564" s="3"/>
      <c r="L564" s="3"/>
      <c r="O564" s="3"/>
      <c r="R564" s="3"/>
      <c r="U564" s="3"/>
      <c r="X564" s="3"/>
      <c r="AA564" s="3"/>
      <c r="AD564" s="3"/>
    </row>
    <row r="565">
      <c r="C565" s="3"/>
      <c r="F565" s="3"/>
      <c r="I565" s="3"/>
      <c r="L565" s="3"/>
      <c r="O565" s="3"/>
      <c r="R565" s="3"/>
      <c r="U565" s="3"/>
      <c r="X565" s="3"/>
      <c r="AA565" s="3"/>
      <c r="AD565" s="3"/>
    </row>
    <row r="566">
      <c r="C566" s="3"/>
      <c r="F566" s="3"/>
      <c r="I566" s="3"/>
      <c r="L566" s="3"/>
      <c r="O566" s="3"/>
      <c r="R566" s="3"/>
      <c r="U566" s="3"/>
      <c r="X566" s="3"/>
      <c r="AA566" s="3"/>
      <c r="AD566" s="3"/>
    </row>
    <row r="567">
      <c r="C567" s="3"/>
      <c r="F567" s="3"/>
      <c r="I567" s="3"/>
      <c r="L567" s="3"/>
      <c r="O567" s="3"/>
      <c r="R567" s="3"/>
      <c r="U567" s="3"/>
      <c r="X567" s="3"/>
      <c r="AA567" s="3"/>
      <c r="AD567" s="3"/>
    </row>
    <row r="568">
      <c r="C568" s="3"/>
      <c r="F568" s="3"/>
      <c r="I568" s="3"/>
      <c r="L568" s="3"/>
      <c r="O568" s="3"/>
      <c r="R568" s="3"/>
      <c r="U568" s="3"/>
      <c r="X568" s="3"/>
      <c r="AA568" s="3"/>
      <c r="AD568" s="3"/>
    </row>
    <row r="569">
      <c r="C569" s="3"/>
      <c r="F569" s="3"/>
      <c r="I569" s="3"/>
      <c r="L569" s="3"/>
      <c r="O569" s="3"/>
      <c r="R569" s="3"/>
      <c r="U569" s="3"/>
      <c r="X569" s="3"/>
      <c r="AA569" s="3"/>
      <c r="AD569" s="3"/>
    </row>
    <row r="570">
      <c r="C570" s="3"/>
      <c r="F570" s="3"/>
      <c r="I570" s="3"/>
      <c r="L570" s="3"/>
      <c r="O570" s="3"/>
      <c r="R570" s="3"/>
      <c r="U570" s="3"/>
      <c r="X570" s="3"/>
      <c r="AA570" s="3"/>
      <c r="AD570" s="3"/>
    </row>
    <row r="571">
      <c r="C571" s="3"/>
      <c r="F571" s="3"/>
      <c r="I571" s="3"/>
      <c r="L571" s="3"/>
      <c r="O571" s="3"/>
      <c r="R571" s="3"/>
      <c r="U571" s="3"/>
      <c r="X571" s="3"/>
      <c r="AA571" s="3"/>
      <c r="AD571" s="3"/>
    </row>
    <row r="572">
      <c r="C572" s="3"/>
      <c r="F572" s="3"/>
      <c r="I572" s="3"/>
      <c r="L572" s="3"/>
      <c r="O572" s="3"/>
      <c r="R572" s="3"/>
      <c r="U572" s="3"/>
      <c r="X572" s="3"/>
      <c r="AA572" s="3"/>
      <c r="AD572" s="3"/>
    </row>
    <row r="573">
      <c r="C573" s="3"/>
      <c r="F573" s="3"/>
      <c r="I573" s="3"/>
      <c r="L573" s="3"/>
      <c r="O573" s="3"/>
      <c r="R573" s="3"/>
      <c r="U573" s="3"/>
      <c r="X573" s="3"/>
      <c r="AA573" s="3"/>
      <c r="AD573" s="3"/>
    </row>
    <row r="574">
      <c r="C574" s="3"/>
      <c r="F574" s="3"/>
      <c r="I574" s="3"/>
      <c r="L574" s="3"/>
      <c r="O574" s="3"/>
      <c r="R574" s="3"/>
      <c r="U574" s="3"/>
      <c r="X574" s="3"/>
      <c r="AA574" s="3"/>
      <c r="AD574" s="3"/>
    </row>
    <row r="575">
      <c r="C575" s="3"/>
      <c r="F575" s="3"/>
      <c r="I575" s="3"/>
      <c r="L575" s="3"/>
      <c r="O575" s="3"/>
      <c r="R575" s="3"/>
      <c r="U575" s="3"/>
      <c r="X575" s="3"/>
      <c r="AA575" s="3"/>
      <c r="AD575" s="3"/>
    </row>
    <row r="576">
      <c r="C576" s="3"/>
      <c r="F576" s="3"/>
      <c r="I576" s="3"/>
      <c r="L576" s="3"/>
      <c r="O576" s="3"/>
      <c r="R576" s="3"/>
      <c r="U576" s="3"/>
      <c r="X576" s="3"/>
      <c r="AA576" s="3"/>
      <c r="AD576" s="3"/>
    </row>
    <row r="577">
      <c r="C577" s="3"/>
      <c r="F577" s="3"/>
      <c r="I577" s="3"/>
      <c r="L577" s="3"/>
      <c r="O577" s="3"/>
      <c r="R577" s="3"/>
      <c r="U577" s="3"/>
      <c r="X577" s="3"/>
      <c r="AA577" s="3"/>
      <c r="AD577" s="3"/>
    </row>
    <row r="578">
      <c r="C578" s="3"/>
      <c r="F578" s="3"/>
      <c r="I578" s="3"/>
      <c r="L578" s="3"/>
      <c r="O578" s="3"/>
      <c r="R578" s="3"/>
      <c r="U578" s="3"/>
      <c r="X578" s="3"/>
      <c r="AA578" s="3"/>
      <c r="AD578" s="3"/>
    </row>
    <row r="579">
      <c r="C579" s="3"/>
      <c r="F579" s="3"/>
      <c r="I579" s="3"/>
      <c r="L579" s="3"/>
      <c r="O579" s="3"/>
      <c r="R579" s="3"/>
      <c r="U579" s="3"/>
      <c r="X579" s="3"/>
      <c r="AA579" s="3"/>
      <c r="AD579" s="3"/>
    </row>
    <row r="580">
      <c r="C580" s="3"/>
      <c r="F580" s="3"/>
      <c r="I580" s="3"/>
      <c r="L580" s="3"/>
      <c r="O580" s="3"/>
      <c r="R580" s="3"/>
      <c r="U580" s="3"/>
      <c r="X580" s="3"/>
      <c r="AA580" s="3"/>
      <c r="AD580" s="3"/>
    </row>
    <row r="581">
      <c r="C581" s="3"/>
      <c r="F581" s="3"/>
      <c r="I581" s="3"/>
      <c r="L581" s="3"/>
      <c r="O581" s="3"/>
      <c r="R581" s="3"/>
      <c r="U581" s="3"/>
      <c r="X581" s="3"/>
      <c r="AA581" s="3"/>
      <c r="AD581" s="3"/>
    </row>
    <row r="582">
      <c r="C582" s="3"/>
      <c r="F582" s="3"/>
      <c r="I582" s="3"/>
      <c r="L582" s="3"/>
      <c r="O582" s="3"/>
      <c r="R582" s="3"/>
      <c r="U582" s="3"/>
      <c r="X582" s="3"/>
      <c r="AA582" s="3"/>
      <c r="AD582" s="3"/>
    </row>
    <row r="583">
      <c r="C583" s="3"/>
      <c r="F583" s="3"/>
      <c r="I583" s="3"/>
      <c r="L583" s="3"/>
      <c r="O583" s="3"/>
      <c r="R583" s="3"/>
      <c r="U583" s="3"/>
      <c r="X583" s="3"/>
      <c r="AA583" s="3"/>
      <c r="AD583" s="3"/>
    </row>
    <row r="584">
      <c r="C584" s="3"/>
      <c r="F584" s="3"/>
      <c r="I584" s="3"/>
      <c r="L584" s="3"/>
      <c r="O584" s="3"/>
      <c r="R584" s="3"/>
      <c r="U584" s="3"/>
      <c r="X584" s="3"/>
      <c r="AA584" s="3"/>
      <c r="AD584" s="3"/>
    </row>
    <row r="585">
      <c r="C585" s="3"/>
      <c r="F585" s="3"/>
      <c r="I585" s="3"/>
      <c r="L585" s="3"/>
      <c r="O585" s="3"/>
      <c r="R585" s="3"/>
      <c r="U585" s="3"/>
      <c r="X585" s="3"/>
      <c r="AA585" s="3"/>
      <c r="AD585" s="3"/>
    </row>
    <row r="586">
      <c r="C586" s="3"/>
      <c r="F586" s="3"/>
      <c r="I586" s="3"/>
      <c r="L586" s="3"/>
      <c r="O586" s="3"/>
      <c r="R586" s="3"/>
      <c r="U586" s="3"/>
      <c r="X586" s="3"/>
      <c r="AA586" s="3"/>
      <c r="AD586" s="3"/>
    </row>
    <row r="587">
      <c r="C587" s="3"/>
      <c r="F587" s="3"/>
      <c r="I587" s="3"/>
      <c r="L587" s="3"/>
      <c r="O587" s="3"/>
      <c r="R587" s="3"/>
      <c r="U587" s="3"/>
      <c r="X587" s="3"/>
      <c r="AA587" s="3"/>
      <c r="AD587" s="3"/>
    </row>
    <row r="588">
      <c r="C588" s="3"/>
      <c r="F588" s="3"/>
      <c r="I588" s="3"/>
      <c r="L588" s="3"/>
      <c r="O588" s="3"/>
      <c r="R588" s="3"/>
      <c r="U588" s="3"/>
      <c r="X588" s="3"/>
      <c r="AA588" s="3"/>
      <c r="AD588" s="3"/>
    </row>
    <row r="589">
      <c r="C589" s="3"/>
      <c r="F589" s="3"/>
      <c r="I589" s="3"/>
      <c r="L589" s="3"/>
      <c r="O589" s="3"/>
      <c r="R589" s="3"/>
      <c r="U589" s="3"/>
      <c r="X589" s="3"/>
      <c r="AA589" s="3"/>
      <c r="AD589" s="3"/>
    </row>
    <row r="590">
      <c r="C590" s="3"/>
      <c r="F590" s="3"/>
      <c r="I590" s="3"/>
      <c r="L590" s="3"/>
      <c r="O590" s="3"/>
      <c r="R590" s="3"/>
      <c r="U590" s="3"/>
      <c r="X590" s="3"/>
      <c r="AA590" s="3"/>
      <c r="AD590" s="3"/>
    </row>
    <row r="591">
      <c r="C591" s="3"/>
      <c r="F591" s="3"/>
      <c r="I591" s="3"/>
      <c r="L591" s="3"/>
      <c r="O591" s="3"/>
      <c r="R591" s="3"/>
      <c r="U591" s="3"/>
      <c r="X591" s="3"/>
      <c r="AA591" s="3"/>
      <c r="AD591" s="3"/>
    </row>
    <row r="592">
      <c r="C592" s="3"/>
      <c r="F592" s="3"/>
      <c r="I592" s="3"/>
      <c r="L592" s="3"/>
      <c r="O592" s="3"/>
      <c r="R592" s="3"/>
      <c r="U592" s="3"/>
      <c r="X592" s="3"/>
      <c r="AA592" s="3"/>
      <c r="AD592" s="3"/>
    </row>
    <row r="593">
      <c r="C593" s="3"/>
      <c r="F593" s="3"/>
      <c r="I593" s="3"/>
      <c r="L593" s="3"/>
      <c r="O593" s="3"/>
      <c r="R593" s="3"/>
      <c r="U593" s="3"/>
      <c r="X593" s="3"/>
      <c r="AA593" s="3"/>
      <c r="AD593" s="3"/>
    </row>
    <row r="594">
      <c r="C594" s="3"/>
      <c r="F594" s="3"/>
      <c r="I594" s="3"/>
      <c r="L594" s="3"/>
      <c r="O594" s="3"/>
      <c r="R594" s="3"/>
      <c r="U594" s="3"/>
      <c r="X594" s="3"/>
      <c r="AA594" s="3"/>
      <c r="AD594" s="3"/>
    </row>
    <row r="595">
      <c r="C595" s="3"/>
      <c r="F595" s="3"/>
      <c r="I595" s="3"/>
      <c r="L595" s="3"/>
      <c r="O595" s="3"/>
      <c r="R595" s="3"/>
      <c r="U595" s="3"/>
      <c r="X595" s="3"/>
      <c r="AA595" s="3"/>
      <c r="AD595" s="3"/>
    </row>
    <row r="596">
      <c r="C596" s="3"/>
      <c r="F596" s="3"/>
      <c r="I596" s="3"/>
      <c r="L596" s="3"/>
      <c r="O596" s="3"/>
      <c r="R596" s="3"/>
      <c r="U596" s="3"/>
      <c r="X596" s="3"/>
      <c r="AA596" s="3"/>
      <c r="AD596" s="3"/>
    </row>
    <row r="597">
      <c r="C597" s="3"/>
      <c r="F597" s="3"/>
      <c r="I597" s="3"/>
      <c r="L597" s="3"/>
      <c r="O597" s="3"/>
      <c r="R597" s="3"/>
      <c r="U597" s="3"/>
      <c r="X597" s="3"/>
      <c r="AA597" s="3"/>
      <c r="AD597" s="3"/>
    </row>
    <row r="598">
      <c r="C598" s="3"/>
      <c r="F598" s="3"/>
      <c r="I598" s="3"/>
      <c r="L598" s="3"/>
      <c r="O598" s="3"/>
      <c r="R598" s="3"/>
      <c r="U598" s="3"/>
      <c r="X598" s="3"/>
      <c r="AA598" s="3"/>
      <c r="AD598" s="3"/>
    </row>
    <row r="599">
      <c r="C599" s="3"/>
      <c r="F599" s="3"/>
      <c r="I599" s="3"/>
      <c r="L599" s="3"/>
      <c r="O599" s="3"/>
      <c r="R599" s="3"/>
      <c r="U599" s="3"/>
      <c r="X599" s="3"/>
      <c r="AA599" s="3"/>
      <c r="AD599" s="3"/>
    </row>
    <row r="600">
      <c r="C600" s="3"/>
      <c r="F600" s="3"/>
      <c r="I600" s="3"/>
      <c r="L600" s="3"/>
      <c r="O600" s="3"/>
      <c r="R600" s="3"/>
      <c r="U600" s="3"/>
      <c r="X600" s="3"/>
      <c r="AA600" s="3"/>
      <c r="AD600" s="3"/>
    </row>
    <row r="601">
      <c r="C601" s="3"/>
      <c r="F601" s="3"/>
      <c r="I601" s="3"/>
      <c r="L601" s="3"/>
      <c r="O601" s="3"/>
      <c r="R601" s="3"/>
      <c r="U601" s="3"/>
      <c r="X601" s="3"/>
      <c r="AA601" s="3"/>
      <c r="AD601" s="3"/>
    </row>
    <row r="602">
      <c r="C602" s="3"/>
      <c r="F602" s="3"/>
      <c r="I602" s="3"/>
      <c r="L602" s="3"/>
      <c r="O602" s="3"/>
      <c r="R602" s="3"/>
      <c r="U602" s="3"/>
      <c r="X602" s="3"/>
      <c r="AA602" s="3"/>
      <c r="AD602" s="3"/>
    </row>
    <row r="603">
      <c r="C603" s="3"/>
      <c r="F603" s="3"/>
      <c r="I603" s="3"/>
      <c r="L603" s="3"/>
      <c r="O603" s="3"/>
      <c r="R603" s="3"/>
      <c r="U603" s="3"/>
      <c r="X603" s="3"/>
      <c r="AA603" s="3"/>
      <c r="AD603" s="3"/>
    </row>
    <row r="604">
      <c r="C604" s="3"/>
      <c r="F604" s="3"/>
      <c r="I604" s="3"/>
      <c r="L604" s="3"/>
      <c r="O604" s="3"/>
      <c r="R604" s="3"/>
      <c r="U604" s="3"/>
      <c r="X604" s="3"/>
      <c r="AA604" s="3"/>
      <c r="AD604" s="3"/>
    </row>
    <row r="605">
      <c r="C605" s="3"/>
      <c r="F605" s="3"/>
      <c r="I605" s="3"/>
      <c r="L605" s="3"/>
      <c r="O605" s="3"/>
      <c r="R605" s="3"/>
      <c r="U605" s="3"/>
      <c r="X605" s="3"/>
      <c r="AA605" s="3"/>
      <c r="AD605" s="3"/>
    </row>
    <row r="606">
      <c r="C606" s="3"/>
      <c r="F606" s="3"/>
      <c r="I606" s="3"/>
      <c r="L606" s="3"/>
      <c r="O606" s="3"/>
      <c r="R606" s="3"/>
      <c r="U606" s="3"/>
      <c r="X606" s="3"/>
      <c r="AA606" s="3"/>
      <c r="AD606" s="3"/>
    </row>
    <row r="607">
      <c r="C607" s="3"/>
      <c r="F607" s="3"/>
      <c r="I607" s="3"/>
      <c r="L607" s="3"/>
      <c r="O607" s="3"/>
      <c r="R607" s="3"/>
      <c r="U607" s="3"/>
      <c r="X607" s="3"/>
      <c r="AA607" s="3"/>
      <c r="AD607" s="3"/>
    </row>
    <row r="608">
      <c r="C608" s="3"/>
      <c r="F608" s="3"/>
      <c r="I608" s="3"/>
      <c r="L608" s="3"/>
      <c r="O608" s="3"/>
      <c r="R608" s="3"/>
      <c r="U608" s="3"/>
      <c r="X608" s="3"/>
      <c r="AA608" s="3"/>
      <c r="AD608" s="3"/>
    </row>
    <row r="609">
      <c r="C609" s="3"/>
      <c r="F609" s="3"/>
      <c r="I609" s="3"/>
      <c r="L609" s="3"/>
      <c r="O609" s="3"/>
      <c r="R609" s="3"/>
      <c r="U609" s="3"/>
      <c r="X609" s="3"/>
      <c r="AA609" s="3"/>
      <c r="AD609" s="3"/>
    </row>
    <row r="610">
      <c r="C610" s="3"/>
      <c r="F610" s="3"/>
      <c r="I610" s="3"/>
      <c r="L610" s="3"/>
      <c r="O610" s="3"/>
      <c r="R610" s="3"/>
      <c r="U610" s="3"/>
      <c r="X610" s="3"/>
      <c r="AA610" s="3"/>
      <c r="AD610" s="3"/>
    </row>
    <row r="611">
      <c r="C611" s="3"/>
      <c r="F611" s="3"/>
      <c r="I611" s="3"/>
      <c r="L611" s="3"/>
      <c r="O611" s="3"/>
      <c r="R611" s="3"/>
      <c r="U611" s="3"/>
      <c r="X611" s="3"/>
      <c r="AA611" s="3"/>
      <c r="AD611" s="3"/>
    </row>
    <row r="612">
      <c r="C612" s="3"/>
      <c r="F612" s="3"/>
      <c r="I612" s="3"/>
      <c r="L612" s="3"/>
      <c r="O612" s="3"/>
      <c r="R612" s="3"/>
      <c r="U612" s="3"/>
      <c r="X612" s="3"/>
      <c r="AA612" s="3"/>
      <c r="AD612" s="3"/>
    </row>
    <row r="613">
      <c r="C613" s="3"/>
      <c r="F613" s="3"/>
      <c r="I613" s="3"/>
      <c r="L613" s="3"/>
      <c r="O613" s="3"/>
      <c r="R613" s="3"/>
      <c r="U613" s="3"/>
      <c r="X613" s="3"/>
      <c r="AA613" s="3"/>
      <c r="AD613" s="3"/>
    </row>
    <row r="614">
      <c r="C614" s="3"/>
      <c r="F614" s="3"/>
      <c r="I614" s="3"/>
      <c r="L614" s="3"/>
      <c r="O614" s="3"/>
      <c r="R614" s="3"/>
      <c r="U614" s="3"/>
      <c r="X614" s="3"/>
      <c r="AA614" s="3"/>
      <c r="AD614" s="3"/>
    </row>
    <row r="615">
      <c r="C615" s="3"/>
      <c r="F615" s="3"/>
      <c r="I615" s="3"/>
      <c r="L615" s="3"/>
      <c r="O615" s="3"/>
      <c r="R615" s="3"/>
      <c r="U615" s="3"/>
      <c r="X615" s="3"/>
      <c r="AA615" s="3"/>
      <c r="AD615" s="3"/>
    </row>
    <row r="616">
      <c r="C616" s="3"/>
      <c r="F616" s="3"/>
      <c r="I616" s="3"/>
      <c r="L616" s="3"/>
      <c r="O616" s="3"/>
      <c r="R616" s="3"/>
      <c r="U616" s="3"/>
      <c r="X616" s="3"/>
      <c r="AA616" s="3"/>
      <c r="AD616" s="3"/>
    </row>
    <row r="617">
      <c r="C617" s="3"/>
      <c r="F617" s="3"/>
      <c r="I617" s="3"/>
      <c r="L617" s="3"/>
      <c r="O617" s="3"/>
      <c r="R617" s="3"/>
      <c r="U617" s="3"/>
      <c r="X617" s="3"/>
      <c r="AA617" s="3"/>
      <c r="AD617" s="3"/>
    </row>
    <row r="618">
      <c r="C618" s="3"/>
      <c r="F618" s="3"/>
      <c r="I618" s="3"/>
      <c r="L618" s="3"/>
      <c r="O618" s="3"/>
      <c r="R618" s="3"/>
      <c r="U618" s="3"/>
      <c r="X618" s="3"/>
      <c r="AA618" s="3"/>
      <c r="AD618" s="3"/>
    </row>
    <row r="619">
      <c r="C619" s="3"/>
      <c r="F619" s="3"/>
      <c r="I619" s="3"/>
      <c r="L619" s="3"/>
      <c r="O619" s="3"/>
      <c r="R619" s="3"/>
      <c r="U619" s="3"/>
      <c r="X619" s="3"/>
      <c r="AA619" s="3"/>
      <c r="AD619" s="3"/>
    </row>
    <row r="620">
      <c r="C620" s="3"/>
      <c r="F620" s="3"/>
      <c r="I620" s="3"/>
      <c r="L620" s="3"/>
      <c r="O620" s="3"/>
      <c r="R620" s="3"/>
      <c r="U620" s="3"/>
      <c r="X620" s="3"/>
      <c r="AA620" s="3"/>
      <c r="AD620" s="3"/>
    </row>
    <row r="621">
      <c r="C621" s="3"/>
      <c r="F621" s="3"/>
      <c r="I621" s="3"/>
      <c r="L621" s="3"/>
      <c r="O621" s="3"/>
      <c r="R621" s="3"/>
      <c r="U621" s="3"/>
      <c r="X621" s="3"/>
      <c r="AA621" s="3"/>
      <c r="AD621" s="3"/>
    </row>
    <row r="622">
      <c r="C622" s="3"/>
      <c r="F622" s="3"/>
      <c r="I622" s="3"/>
      <c r="L622" s="3"/>
      <c r="O622" s="3"/>
      <c r="R622" s="3"/>
      <c r="U622" s="3"/>
      <c r="X622" s="3"/>
      <c r="AA622" s="3"/>
      <c r="AD622" s="3"/>
    </row>
    <row r="623">
      <c r="C623" s="3"/>
      <c r="F623" s="3"/>
      <c r="I623" s="3"/>
      <c r="L623" s="3"/>
      <c r="O623" s="3"/>
      <c r="R623" s="3"/>
      <c r="U623" s="3"/>
      <c r="X623" s="3"/>
      <c r="AA623" s="3"/>
      <c r="AD623" s="3"/>
    </row>
    <row r="624">
      <c r="C624" s="3"/>
      <c r="F624" s="3"/>
      <c r="I624" s="3"/>
      <c r="L624" s="3"/>
      <c r="O624" s="3"/>
      <c r="R624" s="3"/>
      <c r="U624" s="3"/>
      <c r="X624" s="3"/>
      <c r="AA624" s="3"/>
      <c r="AD624" s="3"/>
    </row>
    <row r="625">
      <c r="C625" s="3"/>
      <c r="F625" s="3"/>
      <c r="I625" s="3"/>
      <c r="L625" s="3"/>
      <c r="O625" s="3"/>
      <c r="R625" s="3"/>
      <c r="U625" s="3"/>
      <c r="X625" s="3"/>
      <c r="AA625" s="3"/>
      <c r="AD625" s="3"/>
    </row>
    <row r="626">
      <c r="C626" s="3"/>
      <c r="F626" s="3"/>
      <c r="I626" s="3"/>
      <c r="L626" s="3"/>
      <c r="O626" s="3"/>
      <c r="R626" s="3"/>
      <c r="U626" s="3"/>
      <c r="X626" s="3"/>
      <c r="AA626" s="3"/>
      <c r="AD626" s="3"/>
    </row>
    <row r="627">
      <c r="C627" s="3"/>
      <c r="F627" s="3"/>
      <c r="I627" s="3"/>
      <c r="L627" s="3"/>
      <c r="O627" s="3"/>
      <c r="R627" s="3"/>
      <c r="U627" s="3"/>
      <c r="X627" s="3"/>
      <c r="AA627" s="3"/>
      <c r="AD627" s="3"/>
    </row>
    <row r="628">
      <c r="C628" s="3"/>
      <c r="F628" s="3"/>
      <c r="I628" s="3"/>
      <c r="L628" s="3"/>
      <c r="O628" s="3"/>
      <c r="R628" s="3"/>
      <c r="U628" s="3"/>
      <c r="X628" s="3"/>
      <c r="AA628" s="3"/>
      <c r="AD628" s="3"/>
    </row>
    <row r="629">
      <c r="C629" s="3"/>
      <c r="F629" s="3"/>
      <c r="I629" s="3"/>
      <c r="L629" s="3"/>
      <c r="O629" s="3"/>
      <c r="R629" s="3"/>
      <c r="U629" s="3"/>
      <c r="X629" s="3"/>
      <c r="AA629" s="3"/>
      <c r="AD629" s="3"/>
    </row>
    <row r="630">
      <c r="C630" s="3"/>
      <c r="F630" s="3"/>
      <c r="I630" s="3"/>
      <c r="L630" s="3"/>
      <c r="O630" s="3"/>
      <c r="R630" s="3"/>
      <c r="U630" s="3"/>
      <c r="X630" s="3"/>
      <c r="AA630" s="3"/>
      <c r="AD630" s="3"/>
    </row>
    <row r="631">
      <c r="C631" s="3"/>
      <c r="F631" s="3"/>
      <c r="I631" s="3"/>
      <c r="L631" s="3"/>
      <c r="O631" s="3"/>
      <c r="R631" s="3"/>
      <c r="U631" s="3"/>
      <c r="X631" s="3"/>
      <c r="AA631" s="3"/>
      <c r="AD631" s="3"/>
    </row>
    <row r="632">
      <c r="C632" s="3"/>
      <c r="F632" s="3"/>
      <c r="I632" s="3"/>
      <c r="L632" s="3"/>
      <c r="O632" s="3"/>
      <c r="R632" s="3"/>
      <c r="U632" s="3"/>
      <c r="X632" s="3"/>
      <c r="AA632" s="3"/>
      <c r="AD632" s="3"/>
    </row>
    <row r="633">
      <c r="C633" s="3"/>
      <c r="F633" s="3"/>
      <c r="I633" s="3"/>
      <c r="L633" s="3"/>
      <c r="O633" s="3"/>
      <c r="R633" s="3"/>
      <c r="U633" s="3"/>
      <c r="X633" s="3"/>
      <c r="AA633" s="3"/>
      <c r="AD633" s="3"/>
    </row>
    <row r="634">
      <c r="C634" s="3"/>
      <c r="F634" s="3"/>
      <c r="I634" s="3"/>
      <c r="L634" s="3"/>
      <c r="O634" s="3"/>
      <c r="R634" s="3"/>
      <c r="U634" s="3"/>
      <c r="X634" s="3"/>
      <c r="AA634" s="3"/>
      <c r="AD634" s="3"/>
    </row>
    <row r="635">
      <c r="C635" s="3"/>
      <c r="F635" s="3"/>
      <c r="I635" s="3"/>
      <c r="L635" s="3"/>
      <c r="O635" s="3"/>
      <c r="R635" s="3"/>
      <c r="U635" s="3"/>
      <c r="X635" s="3"/>
      <c r="AA635" s="3"/>
      <c r="AD635" s="3"/>
    </row>
    <row r="636">
      <c r="C636" s="3"/>
      <c r="F636" s="3"/>
      <c r="I636" s="3"/>
      <c r="L636" s="3"/>
      <c r="O636" s="3"/>
      <c r="R636" s="3"/>
      <c r="U636" s="3"/>
      <c r="X636" s="3"/>
      <c r="AA636" s="3"/>
      <c r="AD636" s="3"/>
    </row>
    <row r="637">
      <c r="C637" s="3"/>
      <c r="F637" s="3"/>
      <c r="I637" s="3"/>
      <c r="L637" s="3"/>
      <c r="O637" s="3"/>
      <c r="R637" s="3"/>
      <c r="U637" s="3"/>
      <c r="X637" s="3"/>
      <c r="AA637" s="3"/>
      <c r="AD637" s="3"/>
    </row>
    <row r="638">
      <c r="C638" s="3"/>
      <c r="F638" s="3"/>
      <c r="I638" s="3"/>
      <c r="L638" s="3"/>
      <c r="O638" s="3"/>
      <c r="R638" s="3"/>
      <c r="U638" s="3"/>
      <c r="X638" s="3"/>
      <c r="AA638" s="3"/>
      <c r="AD638" s="3"/>
    </row>
    <row r="639">
      <c r="C639" s="3"/>
      <c r="F639" s="3"/>
      <c r="I639" s="3"/>
      <c r="L639" s="3"/>
      <c r="O639" s="3"/>
      <c r="R639" s="3"/>
      <c r="U639" s="3"/>
      <c r="X639" s="3"/>
      <c r="AA639" s="3"/>
      <c r="AD639" s="3"/>
    </row>
    <row r="640">
      <c r="C640" s="3"/>
      <c r="F640" s="3"/>
      <c r="I640" s="3"/>
      <c r="L640" s="3"/>
      <c r="O640" s="3"/>
      <c r="R640" s="3"/>
      <c r="U640" s="3"/>
      <c r="X640" s="3"/>
      <c r="AA640" s="3"/>
      <c r="AD640" s="3"/>
    </row>
    <row r="641">
      <c r="C641" s="3"/>
      <c r="F641" s="3"/>
      <c r="I641" s="3"/>
      <c r="L641" s="3"/>
      <c r="O641" s="3"/>
      <c r="R641" s="3"/>
      <c r="U641" s="3"/>
      <c r="X641" s="3"/>
      <c r="AA641" s="3"/>
      <c r="AD641" s="3"/>
    </row>
    <row r="642">
      <c r="C642" s="3"/>
      <c r="F642" s="3"/>
      <c r="I642" s="3"/>
      <c r="L642" s="3"/>
      <c r="O642" s="3"/>
      <c r="R642" s="3"/>
      <c r="U642" s="3"/>
      <c r="X642" s="3"/>
      <c r="AA642" s="3"/>
      <c r="AD642" s="3"/>
    </row>
    <row r="643">
      <c r="C643" s="3"/>
      <c r="F643" s="3"/>
      <c r="I643" s="3"/>
      <c r="L643" s="3"/>
      <c r="O643" s="3"/>
      <c r="R643" s="3"/>
      <c r="U643" s="3"/>
      <c r="X643" s="3"/>
      <c r="AA643" s="3"/>
      <c r="AD643" s="3"/>
    </row>
    <row r="644">
      <c r="C644" s="3"/>
      <c r="F644" s="3"/>
      <c r="I644" s="3"/>
      <c r="L644" s="3"/>
      <c r="O644" s="3"/>
      <c r="R644" s="3"/>
      <c r="U644" s="3"/>
      <c r="X644" s="3"/>
      <c r="AA644" s="3"/>
      <c r="AD644" s="3"/>
    </row>
    <row r="645">
      <c r="C645" s="3"/>
      <c r="F645" s="3"/>
      <c r="I645" s="3"/>
      <c r="L645" s="3"/>
      <c r="O645" s="3"/>
      <c r="R645" s="3"/>
      <c r="U645" s="3"/>
      <c r="X645" s="3"/>
      <c r="AA645" s="3"/>
      <c r="AD645" s="3"/>
    </row>
    <row r="646">
      <c r="C646" s="3"/>
      <c r="F646" s="3"/>
      <c r="I646" s="3"/>
      <c r="L646" s="3"/>
      <c r="O646" s="3"/>
      <c r="R646" s="3"/>
      <c r="U646" s="3"/>
      <c r="X646" s="3"/>
      <c r="AA646" s="3"/>
      <c r="AD646" s="3"/>
    </row>
    <row r="647">
      <c r="C647" s="3"/>
      <c r="F647" s="3"/>
      <c r="I647" s="3"/>
      <c r="L647" s="3"/>
      <c r="O647" s="3"/>
      <c r="R647" s="3"/>
      <c r="U647" s="3"/>
      <c r="X647" s="3"/>
      <c r="AA647" s="3"/>
      <c r="AD647" s="3"/>
    </row>
    <row r="648">
      <c r="C648" s="3"/>
      <c r="F648" s="3"/>
      <c r="I648" s="3"/>
      <c r="L648" s="3"/>
      <c r="O648" s="3"/>
      <c r="R648" s="3"/>
      <c r="U648" s="3"/>
      <c r="X648" s="3"/>
      <c r="AA648" s="3"/>
      <c r="AD648" s="3"/>
    </row>
    <row r="649">
      <c r="C649" s="3"/>
      <c r="F649" s="3"/>
      <c r="I649" s="3"/>
      <c r="L649" s="3"/>
      <c r="O649" s="3"/>
      <c r="R649" s="3"/>
      <c r="U649" s="3"/>
      <c r="X649" s="3"/>
      <c r="AA649" s="3"/>
      <c r="AD649" s="3"/>
    </row>
    <row r="650">
      <c r="C650" s="3"/>
      <c r="F650" s="3"/>
      <c r="I650" s="3"/>
      <c r="L650" s="3"/>
      <c r="O650" s="3"/>
      <c r="R650" s="3"/>
      <c r="U650" s="3"/>
      <c r="X650" s="3"/>
      <c r="AA650" s="3"/>
      <c r="AD650" s="3"/>
    </row>
    <row r="651">
      <c r="C651" s="3"/>
      <c r="F651" s="3"/>
      <c r="I651" s="3"/>
      <c r="L651" s="3"/>
      <c r="O651" s="3"/>
      <c r="R651" s="3"/>
      <c r="U651" s="3"/>
      <c r="X651" s="3"/>
      <c r="AA651" s="3"/>
      <c r="AD651" s="3"/>
    </row>
    <row r="652">
      <c r="C652" s="3"/>
      <c r="F652" s="3"/>
      <c r="I652" s="3"/>
      <c r="L652" s="3"/>
      <c r="O652" s="3"/>
      <c r="R652" s="3"/>
      <c r="U652" s="3"/>
      <c r="X652" s="3"/>
      <c r="AA652" s="3"/>
      <c r="AD652" s="3"/>
    </row>
    <row r="653">
      <c r="C653" s="3"/>
      <c r="F653" s="3"/>
      <c r="I653" s="3"/>
      <c r="L653" s="3"/>
      <c r="O653" s="3"/>
      <c r="R653" s="3"/>
      <c r="U653" s="3"/>
      <c r="X653" s="3"/>
      <c r="AA653" s="3"/>
      <c r="AD653" s="3"/>
    </row>
    <row r="654">
      <c r="C654" s="3"/>
      <c r="F654" s="3"/>
      <c r="I654" s="3"/>
      <c r="L654" s="3"/>
      <c r="O654" s="3"/>
      <c r="R654" s="3"/>
      <c r="U654" s="3"/>
      <c r="X654" s="3"/>
      <c r="AA654" s="3"/>
      <c r="AD654" s="3"/>
    </row>
    <row r="655">
      <c r="C655" s="3"/>
      <c r="F655" s="3"/>
      <c r="I655" s="3"/>
      <c r="L655" s="3"/>
      <c r="O655" s="3"/>
      <c r="R655" s="3"/>
      <c r="U655" s="3"/>
      <c r="X655" s="3"/>
      <c r="AA655" s="3"/>
      <c r="AD655" s="3"/>
    </row>
    <row r="656">
      <c r="C656" s="3"/>
      <c r="F656" s="3"/>
      <c r="I656" s="3"/>
      <c r="L656" s="3"/>
      <c r="O656" s="3"/>
      <c r="R656" s="3"/>
      <c r="U656" s="3"/>
      <c r="X656" s="3"/>
      <c r="AA656" s="3"/>
      <c r="AD656" s="3"/>
    </row>
    <row r="657">
      <c r="C657" s="3"/>
      <c r="F657" s="3"/>
      <c r="I657" s="3"/>
      <c r="L657" s="3"/>
      <c r="O657" s="3"/>
      <c r="R657" s="3"/>
      <c r="U657" s="3"/>
      <c r="X657" s="3"/>
      <c r="AA657" s="3"/>
      <c r="AD657" s="3"/>
    </row>
    <row r="658">
      <c r="C658" s="3"/>
      <c r="F658" s="3"/>
      <c r="I658" s="3"/>
      <c r="L658" s="3"/>
      <c r="O658" s="3"/>
      <c r="R658" s="3"/>
      <c r="U658" s="3"/>
      <c r="X658" s="3"/>
      <c r="AA658" s="3"/>
      <c r="AD658" s="3"/>
    </row>
    <row r="659">
      <c r="C659" s="3"/>
      <c r="F659" s="3"/>
      <c r="I659" s="3"/>
      <c r="L659" s="3"/>
      <c r="O659" s="3"/>
      <c r="R659" s="3"/>
      <c r="U659" s="3"/>
      <c r="X659" s="3"/>
      <c r="AA659" s="3"/>
      <c r="AD659" s="3"/>
    </row>
    <row r="660">
      <c r="C660" s="3"/>
      <c r="F660" s="3"/>
      <c r="I660" s="3"/>
      <c r="L660" s="3"/>
      <c r="O660" s="3"/>
      <c r="R660" s="3"/>
      <c r="U660" s="3"/>
      <c r="X660" s="3"/>
      <c r="AA660" s="3"/>
      <c r="AD660" s="3"/>
    </row>
    <row r="661">
      <c r="C661" s="3"/>
      <c r="F661" s="3"/>
      <c r="I661" s="3"/>
      <c r="L661" s="3"/>
      <c r="O661" s="3"/>
      <c r="R661" s="3"/>
      <c r="U661" s="3"/>
      <c r="X661" s="3"/>
      <c r="AA661" s="3"/>
      <c r="AD661" s="3"/>
    </row>
    <row r="662">
      <c r="C662" s="3"/>
      <c r="F662" s="3"/>
      <c r="I662" s="3"/>
      <c r="L662" s="3"/>
      <c r="O662" s="3"/>
      <c r="R662" s="3"/>
      <c r="U662" s="3"/>
      <c r="X662" s="3"/>
      <c r="AA662" s="3"/>
      <c r="AD662" s="3"/>
    </row>
    <row r="663">
      <c r="C663" s="3"/>
      <c r="F663" s="3"/>
      <c r="I663" s="3"/>
      <c r="L663" s="3"/>
      <c r="O663" s="3"/>
      <c r="R663" s="3"/>
      <c r="U663" s="3"/>
      <c r="X663" s="3"/>
      <c r="AA663" s="3"/>
      <c r="AD663" s="3"/>
    </row>
    <row r="664">
      <c r="C664" s="3"/>
      <c r="F664" s="3"/>
      <c r="I664" s="3"/>
      <c r="L664" s="3"/>
      <c r="O664" s="3"/>
      <c r="R664" s="3"/>
      <c r="U664" s="3"/>
      <c r="X664" s="3"/>
      <c r="AA664" s="3"/>
      <c r="AD664" s="3"/>
    </row>
    <row r="665">
      <c r="C665" s="3"/>
      <c r="F665" s="3"/>
      <c r="I665" s="3"/>
      <c r="L665" s="3"/>
      <c r="O665" s="3"/>
      <c r="R665" s="3"/>
      <c r="U665" s="3"/>
      <c r="X665" s="3"/>
      <c r="AA665" s="3"/>
      <c r="AD665" s="3"/>
    </row>
    <row r="666">
      <c r="C666" s="3"/>
      <c r="F666" s="3"/>
      <c r="I666" s="3"/>
      <c r="L666" s="3"/>
      <c r="O666" s="3"/>
      <c r="R666" s="3"/>
      <c r="U666" s="3"/>
      <c r="X666" s="3"/>
      <c r="AA666" s="3"/>
      <c r="AD666" s="3"/>
    </row>
    <row r="667">
      <c r="C667" s="3"/>
      <c r="F667" s="3"/>
      <c r="I667" s="3"/>
      <c r="L667" s="3"/>
      <c r="O667" s="3"/>
      <c r="R667" s="3"/>
      <c r="U667" s="3"/>
      <c r="X667" s="3"/>
      <c r="AA667" s="3"/>
      <c r="AD667" s="3"/>
    </row>
    <row r="668">
      <c r="C668" s="3"/>
      <c r="F668" s="3"/>
      <c r="I668" s="3"/>
      <c r="L668" s="3"/>
      <c r="O668" s="3"/>
      <c r="R668" s="3"/>
      <c r="U668" s="3"/>
      <c r="X668" s="3"/>
      <c r="AA668" s="3"/>
      <c r="AD668" s="3"/>
    </row>
    <row r="669">
      <c r="C669" s="3"/>
      <c r="F669" s="3"/>
      <c r="I669" s="3"/>
      <c r="L669" s="3"/>
      <c r="O669" s="3"/>
      <c r="R669" s="3"/>
      <c r="U669" s="3"/>
      <c r="X669" s="3"/>
      <c r="AA669" s="3"/>
      <c r="AD669" s="3"/>
    </row>
    <row r="670">
      <c r="C670" s="3"/>
      <c r="F670" s="3"/>
      <c r="I670" s="3"/>
      <c r="L670" s="3"/>
      <c r="O670" s="3"/>
      <c r="R670" s="3"/>
      <c r="U670" s="3"/>
      <c r="X670" s="3"/>
      <c r="AA670" s="3"/>
      <c r="AD670" s="3"/>
    </row>
    <row r="671">
      <c r="C671" s="3"/>
      <c r="F671" s="3"/>
      <c r="I671" s="3"/>
      <c r="L671" s="3"/>
      <c r="O671" s="3"/>
      <c r="R671" s="3"/>
      <c r="U671" s="3"/>
      <c r="X671" s="3"/>
      <c r="AA671" s="3"/>
      <c r="AD671" s="3"/>
    </row>
    <row r="672">
      <c r="C672" s="3"/>
      <c r="F672" s="3"/>
      <c r="I672" s="3"/>
      <c r="L672" s="3"/>
      <c r="O672" s="3"/>
      <c r="R672" s="3"/>
      <c r="U672" s="3"/>
      <c r="X672" s="3"/>
      <c r="AA672" s="3"/>
      <c r="AD672" s="3"/>
    </row>
    <row r="673">
      <c r="C673" s="3"/>
      <c r="F673" s="3"/>
      <c r="I673" s="3"/>
      <c r="L673" s="3"/>
      <c r="O673" s="3"/>
      <c r="R673" s="3"/>
      <c r="U673" s="3"/>
      <c r="X673" s="3"/>
      <c r="AA673" s="3"/>
      <c r="AD673" s="3"/>
    </row>
    <row r="674">
      <c r="C674" s="3"/>
      <c r="F674" s="3"/>
      <c r="I674" s="3"/>
      <c r="L674" s="3"/>
      <c r="O674" s="3"/>
      <c r="R674" s="3"/>
      <c r="U674" s="3"/>
      <c r="X674" s="3"/>
      <c r="AA674" s="3"/>
      <c r="AD674" s="3"/>
    </row>
    <row r="675">
      <c r="C675" s="3"/>
      <c r="F675" s="3"/>
      <c r="I675" s="3"/>
      <c r="L675" s="3"/>
      <c r="O675" s="3"/>
      <c r="R675" s="3"/>
      <c r="U675" s="3"/>
      <c r="X675" s="3"/>
      <c r="AA675" s="3"/>
      <c r="AD675" s="3"/>
    </row>
    <row r="676">
      <c r="C676" s="3"/>
      <c r="F676" s="3"/>
      <c r="I676" s="3"/>
      <c r="L676" s="3"/>
      <c r="O676" s="3"/>
      <c r="R676" s="3"/>
      <c r="U676" s="3"/>
      <c r="X676" s="3"/>
      <c r="AA676" s="3"/>
      <c r="AD676" s="3"/>
    </row>
    <row r="677">
      <c r="C677" s="3"/>
      <c r="F677" s="3"/>
      <c r="I677" s="3"/>
      <c r="L677" s="3"/>
      <c r="O677" s="3"/>
      <c r="R677" s="3"/>
      <c r="U677" s="3"/>
      <c r="X677" s="3"/>
      <c r="AA677" s="3"/>
      <c r="AD677" s="3"/>
    </row>
    <row r="678">
      <c r="C678" s="3"/>
      <c r="F678" s="3"/>
      <c r="I678" s="3"/>
      <c r="L678" s="3"/>
      <c r="O678" s="3"/>
      <c r="R678" s="3"/>
      <c r="U678" s="3"/>
      <c r="X678" s="3"/>
      <c r="AA678" s="3"/>
      <c r="AD678" s="3"/>
    </row>
    <row r="679">
      <c r="C679" s="3"/>
      <c r="F679" s="3"/>
      <c r="I679" s="3"/>
      <c r="L679" s="3"/>
      <c r="O679" s="3"/>
      <c r="R679" s="3"/>
      <c r="U679" s="3"/>
      <c r="X679" s="3"/>
      <c r="AA679" s="3"/>
      <c r="AD679" s="3"/>
    </row>
    <row r="680">
      <c r="C680" s="3"/>
      <c r="F680" s="3"/>
      <c r="I680" s="3"/>
      <c r="L680" s="3"/>
      <c r="O680" s="3"/>
      <c r="R680" s="3"/>
      <c r="U680" s="3"/>
      <c r="X680" s="3"/>
      <c r="AA680" s="3"/>
      <c r="AD680" s="3"/>
    </row>
    <row r="681">
      <c r="C681" s="3"/>
      <c r="F681" s="3"/>
      <c r="I681" s="3"/>
      <c r="L681" s="3"/>
      <c r="O681" s="3"/>
      <c r="R681" s="3"/>
      <c r="U681" s="3"/>
      <c r="X681" s="3"/>
      <c r="AA681" s="3"/>
      <c r="AD681" s="3"/>
    </row>
    <row r="682">
      <c r="C682" s="3"/>
      <c r="F682" s="3"/>
      <c r="I682" s="3"/>
      <c r="L682" s="3"/>
      <c r="O682" s="3"/>
      <c r="R682" s="3"/>
      <c r="U682" s="3"/>
      <c r="X682" s="3"/>
      <c r="AA682" s="3"/>
      <c r="AD682" s="3"/>
    </row>
    <row r="683">
      <c r="C683" s="3"/>
      <c r="F683" s="3"/>
      <c r="I683" s="3"/>
      <c r="L683" s="3"/>
      <c r="O683" s="3"/>
      <c r="R683" s="3"/>
      <c r="U683" s="3"/>
      <c r="X683" s="3"/>
      <c r="AA683" s="3"/>
      <c r="AD683" s="3"/>
    </row>
    <row r="684">
      <c r="C684" s="3"/>
      <c r="F684" s="3"/>
      <c r="I684" s="3"/>
      <c r="L684" s="3"/>
      <c r="O684" s="3"/>
      <c r="R684" s="3"/>
      <c r="U684" s="3"/>
      <c r="X684" s="3"/>
      <c r="AA684" s="3"/>
      <c r="AD684" s="3"/>
    </row>
    <row r="685">
      <c r="C685" s="3"/>
      <c r="F685" s="3"/>
      <c r="I685" s="3"/>
      <c r="L685" s="3"/>
      <c r="O685" s="3"/>
      <c r="R685" s="3"/>
      <c r="U685" s="3"/>
      <c r="X685" s="3"/>
      <c r="AA685" s="3"/>
      <c r="AD685" s="3"/>
    </row>
    <row r="686">
      <c r="C686" s="3"/>
      <c r="F686" s="3"/>
      <c r="I686" s="3"/>
      <c r="L686" s="3"/>
      <c r="O686" s="3"/>
      <c r="R686" s="3"/>
      <c r="U686" s="3"/>
      <c r="X686" s="3"/>
      <c r="AA686" s="3"/>
      <c r="AD686" s="3"/>
    </row>
    <row r="687">
      <c r="C687" s="3"/>
      <c r="F687" s="3"/>
      <c r="I687" s="3"/>
      <c r="L687" s="3"/>
      <c r="O687" s="3"/>
      <c r="R687" s="3"/>
      <c r="U687" s="3"/>
      <c r="X687" s="3"/>
      <c r="AA687" s="3"/>
      <c r="AD687" s="3"/>
    </row>
    <row r="688">
      <c r="C688" s="3"/>
      <c r="F688" s="3"/>
      <c r="I688" s="3"/>
      <c r="L688" s="3"/>
      <c r="O688" s="3"/>
      <c r="R688" s="3"/>
      <c r="U688" s="3"/>
      <c r="X688" s="3"/>
      <c r="AA688" s="3"/>
      <c r="AD688" s="3"/>
    </row>
    <row r="689">
      <c r="C689" s="3"/>
      <c r="F689" s="3"/>
      <c r="I689" s="3"/>
      <c r="L689" s="3"/>
      <c r="O689" s="3"/>
      <c r="R689" s="3"/>
      <c r="U689" s="3"/>
      <c r="X689" s="3"/>
      <c r="AA689" s="3"/>
      <c r="AD689" s="3"/>
    </row>
    <row r="690">
      <c r="C690" s="3"/>
      <c r="F690" s="3"/>
      <c r="I690" s="3"/>
      <c r="L690" s="3"/>
      <c r="O690" s="3"/>
      <c r="R690" s="3"/>
      <c r="U690" s="3"/>
      <c r="X690" s="3"/>
      <c r="AA690" s="3"/>
      <c r="AD690" s="3"/>
    </row>
    <row r="691">
      <c r="C691" s="3"/>
      <c r="F691" s="3"/>
      <c r="I691" s="3"/>
      <c r="L691" s="3"/>
      <c r="O691" s="3"/>
      <c r="R691" s="3"/>
      <c r="U691" s="3"/>
      <c r="X691" s="3"/>
      <c r="AA691" s="3"/>
      <c r="AD691" s="3"/>
    </row>
    <row r="692">
      <c r="C692" s="3"/>
      <c r="F692" s="3"/>
      <c r="I692" s="3"/>
      <c r="L692" s="3"/>
      <c r="O692" s="3"/>
      <c r="R692" s="3"/>
      <c r="U692" s="3"/>
      <c r="X692" s="3"/>
      <c r="AA692" s="3"/>
      <c r="AD692" s="3"/>
    </row>
    <row r="693">
      <c r="C693" s="3"/>
      <c r="F693" s="3"/>
      <c r="I693" s="3"/>
      <c r="L693" s="3"/>
      <c r="O693" s="3"/>
      <c r="R693" s="3"/>
      <c r="U693" s="3"/>
      <c r="X693" s="3"/>
      <c r="AA693" s="3"/>
      <c r="AD693" s="3"/>
    </row>
    <row r="694">
      <c r="C694" s="3"/>
      <c r="F694" s="3"/>
      <c r="I694" s="3"/>
      <c r="L694" s="3"/>
      <c r="O694" s="3"/>
      <c r="R694" s="3"/>
      <c r="U694" s="3"/>
      <c r="X694" s="3"/>
      <c r="AA694" s="3"/>
      <c r="AD694" s="3"/>
    </row>
    <row r="695">
      <c r="C695" s="3"/>
      <c r="F695" s="3"/>
      <c r="I695" s="3"/>
      <c r="L695" s="3"/>
      <c r="O695" s="3"/>
      <c r="R695" s="3"/>
      <c r="U695" s="3"/>
      <c r="X695" s="3"/>
      <c r="AA695" s="3"/>
      <c r="AD695" s="3"/>
    </row>
    <row r="696">
      <c r="C696" s="3"/>
      <c r="F696" s="3"/>
      <c r="I696" s="3"/>
      <c r="L696" s="3"/>
      <c r="O696" s="3"/>
      <c r="R696" s="3"/>
      <c r="U696" s="3"/>
      <c r="X696" s="3"/>
      <c r="AA696" s="3"/>
      <c r="AD696" s="3"/>
    </row>
    <row r="697">
      <c r="C697" s="3"/>
      <c r="F697" s="3"/>
      <c r="I697" s="3"/>
      <c r="L697" s="3"/>
      <c r="O697" s="3"/>
      <c r="R697" s="3"/>
      <c r="U697" s="3"/>
      <c r="X697" s="3"/>
      <c r="AA697" s="3"/>
      <c r="AD697" s="3"/>
    </row>
    <row r="698">
      <c r="C698" s="3"/>
      <c r="F698" s="3"/>
      <c r="I698" s="3"/>
      <c r="L698" s="3"/>
      <c r="O698" s="3"/>
      <c r="R698" s="3"/>
      <c r="U698" s="3"/>
      <c r="X698" s="3"/>
      <c r="AA698" s="3"/>
      <c r="AD698" s="3"/>
    </row>
    <row r="699">
      <c r="C699" s="3"/>
      <c r="F699" s="3"/>
      <c r="I699" s="3"/>
      <c r="L699" s="3"/>
      <c r="O699" s="3"/>
      <c r="R699" s="3"/>
      <c r="U699" s="3"/>
      <c r="X699" s="3"/>
      <c r="AA699" s="3"/>
      <c r="AD699" s="3"/>
    </row>
    <row r="700">
      <c r="C700" s="3"/>
      <c r="F700" s="3"/>
      <c r="I700" s="3"/>
      <c r="L700" s="3"/>
      <c r="O700" s="3"/>
      <c r="R700" s="3"/>
      <c r="U700" s="3"/>
      <c r="X700" s="3"/>
      <c r="AA700" s="3"/>
      <c r="AD700" s="3"/>
    </row>
    <row r="701">
      <c r="C701" s="3"/>
      <c r="F701" s="3"/>
      <c r="I701" s="3"/>
      <c r="L701" s="3"/>
      <c r="O701" s="3"/>
      <c r="R701" s="3"/>
      <c r="U701" s="3"/>
      <c r="X701" s="3"/>
      <c r="AA701" s="3"/>
      <c r="AD701" s="3"/>
    </row>
    <row r="702">
      <c r="C702" s="3"/>
      <c r="F702" s="3"/>
      <c r="I702" s="3"/>
      <c r="L702" s="3"/>
      <c r="O702" s="3"/>
      <c r="R702" s="3"/>
      <c r="U702" s="3"/>
      <c r="X702" s="3"/>
      <c r="AA702" s="3"/>
      <c r="AD702" s="3"/>
    </row>
    <row r="703">
      <c r="C703" s="3"/>
      <c r="F703" s="3"/>
      <c r="I703" s="3"/>
      <c r="L703" s="3"/>
      <c r="O703" s="3"/>
      <c r="R703" s="3"/>
      <c r="U703" s="3"/>
      <c r="X703" s="3"/>
      <c r="AA703" s="3"/>
      <c r="AD703" s="3"/>
    </row>
    <row r="704">
      <c r="C704" s="3"/>
      <c r="F704" s="3"/>
      <c r="I704" s="3"/>
      <c r="L704" s="3"/>
      <c r="O704" s="3"/>
      <c r="R704" s="3"/>
      <c r="U704" s="3"/>
      <c r="X704" s="3"/>
      <c r="AA704" s="3"/>
      <c r="AD704" s="3"/>
    </row>
    <row r="705">
      <c r="C705" s="3"/>
      <c r="F705" s="3"/>
      <c r="I705" s="3"/>
      <c r="L705" s="3"/>
      <c r="O705" s="3"/>
      <c r="R705" s="3"/>
      <c r="U705" s="3"/>
      <c r="X705" s="3"/>
      <c r="AA705" s="3"/>
      <c r="AD705" s="3"/>
    </row>
    <row r="706">
      <c r="C706" s="3"/>
      <c r="F706" s="3"/>
      <c r="I706" s="3"/>
      <c r="L706" s="3"/>
      <c r="O706" s="3"/>
      <c r="R706" s="3"/>
      <c r="U706" s="3"/>
      <c r="X706" s="3"/>
      <c r="AA706" s="3"/>
      <c r="AD706" s="3"/>
    </row>
    <row r="707">
      <c r="C707" s="3"/>
      <c r="F707" s="3"/>
      <c r="I707" s="3"/>
      <c r="L707" s="3"/>
      <c r="O707" s="3"/>
      <c r="R707" s="3"/>
      <c r="U707" s="3"/>
      <c r="X707" s="3"/>
      <c r="AA707" s="3"/>
      <c r="AD707" s="3"/>
    </row>
    <row r="708">
      <c r="C708" s="3"/>
      <c r="F708" s="3"/>
      <c r="I708" s="3"/>
      <c r="L708" s="3"/>
      <c r="O708" s="3"/>
      <c r="R708" s="3"/>
      <c r="U708" s="3"/>
      <c r="X708" s="3"/>
      <c r="AA708" s="3"/>
      <c r="AD708" s="3"/>
    </row>
    <row r="709">
      <c r="C709" s="3"/>
      <c r="F709" s="3"/>
      <c r="I709" s="3"/>
      <c r="L709" s="3"/>
      <c r="O709" s="3"/>
      <c r="R709" s="3"/>
      <c r="U709" s="3"/>
      <c r="X709" s="3"/>
      <c r="AA709" s="3"/>
      <c r="AD709" s="3"/>
    </row>
    <row r="710">
      <c r="C710" s="3"/>
      <c r="F710" s="3"/>
      <c r="I710" s="3"/>
      <c r="L710" s="3"/>
      <c r="O710" s="3"/>
      <c r="R710" s="3"/>
      <c r="U710" s="3"/>
      <c r="X710" s="3"/>
      <c r="AA710" s="3"/>
      <c r="AD710" s="3"/>
    </row>
    <row r="711">
      <c r="C711" s="3"/>
      <c r="F711" s="3"/>
      <c r="I711" s="3"/>
      <c r="L711" s="3"/>
      <c r="O711" s="3"/>
      <c r="R711" s="3"/>
      <c r="U711" s="3"/>
      <c r="X711" s="3"/>
      <c r="AA711" s="3"/>
      <c r="AD711" s="3"/>
    </row>
    <row r="712">
      <c r="C712" s="3"/>
      <c r="F712" s="3"/>
      <c r="I712" s="3"/>
      <c r="L712" s="3"/>
      <c r="O712" s="3"/>
      <c r="R712" s="3"/>
      <c r="U712" s="3"/>
      <c r="X712" s="3"/>
      <c r="AA712" s="3"/>
      <c r="AD712" s="3"/>
    </row>
    <row r="713">
      <c r="C713" s="3"/>
      <c r="F713" s="3"/>
      <c r="I713" s="3"/>
      <c r="L713" s="3"/>
      <c r="O713" s="3"/>
      <c r="R713" s="3"/>
      <c r="U713" s="3"/>
      <c r="X713" s="3"/>
      <c r="AA713" s="3"/>
      <c r="AD713" s="3"/>
    </row>
    <row r="714">
      <c r="C714" s="3"/>
      <c r="F714" s="3"/>
      <c r="I714" s="3"/>
      <c r="L714" s="3"/>
      <c r="O714" s="3"/>
      <c r="R714" s="3"/>
      <c r="U714" s="3"/>
      <c r="X714" s="3"/>
      <c r="AA714" s="3"/>
      <c r="AD714" s="3"/>
    </row>
    <row r="715">
      <c r="C715" s="3"/>
      <c r="F715" s="3"/>
      <c r="I715" s="3"/>
      <c r="L715" s="3"/>
      <c r="O715" s="3"/>
      <c r="R715" s="3"/>
      <c r="U715" s="3"/>
      <c r="X715" s="3"/>
      <c r="AA715" s="3"/>
      <c r="AD715" s="3"/>
    </row>
    <row r="716">
      <c r="C716" s="3"/>
      <c r="F716" s="3"/>
      <c r="I716" s="3"/>
      <c r="L716" s="3"/>
      <c r="O716" s="3"/>
      <c r="R716" s="3"/>
      <c r="U716" s="3"/>
      <c r="X716" s="3"/>
      <c r="AA716" s="3"/>
      <c r="AD716" s="3"/>
    </row>
    <row r="717">
      <c r="C717" s="3"/>
      <c r="F717" s="3"/>
      <c r="I717" s="3"/>
      <c r="L717" s="3"/>
      <c r="O717" s="3"/>
      <c r="R717" s="3"/>
      <c r="U717" s="3"/>
      <c r="X717" s="3"/>
      <c r="AA717" s="3"/>
      <c r="AD717" s="3"/>
    </row>
    <row r="718">
      <c r="C718" s="3"/>
      <c r="F718" s="3"/>
      <c r="I718" s="3"/>
      <c r="L718" s="3"/>
      <c r="O718" s="3"/>
      <c r="R718" s="3"/>
      <c r="U718" s="3"/>
      <c r="X718" s="3"/>
      <c r="AA718" s="3"/>
      <c r="AD718" s="3"/>
    </row>
    <row r="719">
      <c r="C719" s="3"/>
      <c r="F719" s="3"/>
      <c r="I719" s="3"/>
      <c r="L719" s="3"/>
      <c r="O719" s="3"/>
      <c r="R719" s="3"/>
      <c r="U719" s="3"/>
      <c r="X719" s="3"/>
      <c r="AA719" s="3"/>
      <c r="AD719" s="3"/>
    </row>
    <row r="720">
      <c r="C720" s="3"/>
      <c r="F720" s="3"/>
      <c r="I720" s="3"/>
      <c r="L720" s="3"/>
      <c r="O720" s="3"/>
      <c r="R720" s="3"/>
      <c r="U720" s="3"/>
      <c r="X720" s="3"/>
      <c r="AA720" s="3"/>
      <c r="AD720" s="3"/>
    </row>
    <row r="721">
      <c r="C721" s="3"/>
      <c r="F721" s="3"/>
      <c r="I721" s="3"/>
      <c r="L721" s="3"/>
      <c r="O721" s="3"/>
      <c r="R721" s="3"/>
      <c r="U721" s="3"/>
      <c r="X721" s="3"/>
      <c r="AA721" s="3"/>
      <c r="AD721" s="3"/>
    </row>
    <row r="722">
      <c r="C722" s="3"/>
      <c r="F722" s="3"/>
      <c r="I722" s="3"/>
      <c r="L722" s="3"/>
      <c r="O722" s="3"/>
      <c r="R722" s="3"/>
      <c r="U722" s="3"/>
      <c r="X722" s="3"/>
      <c r="AA722" s="3"/>
      <c r="AD722" s="3"/>
    </row>
    <row r="723">
      <c r="C723" s="3"/>
      <c r="F723" s="3"/>
      <c r="I723" s="3"/>
      <c r="L723" s="3"/>
      <c r="O723" s="3"/>
      <c r="R723" s="3"/>
      <c r="U723" s="3"/>
      <c r="X723" s="3"/>
      <c r="AA723" s="3"/>
      <c r="AD723" s="3"/>
    </row>
    <row r="724">
      <c r="C724" s="3"/>
      <c r="F724" s="3"/>
      <c r="I724" s="3"/>
      <c r="L724" s="3"/>
      <c r="O724" s="3"/>
      <c r="R724" s="3"/>
      <c r="U724" s="3"/>
      <c r="X724" s="3"/>
      <c r="AA724" s="3"/>
      <c r="AD724" s="3"/>
    </row>
    <row r="725">
      <c r="C725" s="3"/>
      <c r="F725" s="3"/>
      <c r="I725" s="3"/>
      <c r="L725" s="3"/>
      <c r="O725" s="3"/>
      <c r="R725" s="3"/>
      <c r="U725" s="3"/>
      <c r="X725" s="3"/>
      <c r="AA725" s="3"/>
      <c r="AD725" s="3"/>
    </row>
    <row r="726">
      <c r="C726" s="3"/>
      <c r="F726" s="3"/>
      <c r="I726" s="3"/>
      <c r="L726" s="3"/>
      <c r="O726" s="3"/>
      <c r="R726" s="3"/>
      <c r="U726" s="3"/>
      <c r="X726" s="3"/>
      <c r="AA726" s="3"/>
      <c r="AD726" s="3"/>
    </row>
    <row r="727">
      <c r="C727" s="3"/>
      <c r="F727" s="3"/>
      <c r="I727" s="3"/>
      <c r="L727" s="3"/>
      <c r="O727" s="3"/>
      <c r="R727" s="3"/>
      <c r="U727" s="3"/>
      <c r="X727" s="3"/>
      <c r="AA727" s="3"/>
      <c r="AD727" s="3"/>
    </row>
    <row r="728">
      <c r="C728" s="3"/>
      <c r="F728" s="3"/>
      <c r="I728" s="3"/>
      <c r="L728" s="3"/>
      <c r="O728" s="3"/>
      <c r="R728" s="3"/>
      <c r="U728" s="3"/>
      <c r="X728" s="3"/>
      <c r="AA728" s="3"/>
      <c r="AD728" s="3"/>
    </row>
    <row r="729">
      <c r="C729" s="3"/>
      <c r="F729" s="3"/>
      <c r="I729" s="3"/>
      <c r="L729" s="3"/>
      <c r="O729" s="3"/>
      <c r="R729" s="3"/>
      <c r="U729" s="3"/>
      <c r="X729" s="3"/>
      <c r="AA729" s="3"/>
      <c r="AD729" s="3"/>
    </row>
    <row r="730">
      <c r="C730" s="3"/>
      <c r="F730" s="3"/>
      <c r="I730" s="3"/>
      <c r="L730" s="3"/>
      <c r="O730" s="3"/>
      <c r="R730" s="3"/>
      <c r="U730" s="3"/>
      <c r="X730" s="3"/>
      <c r="AA730" s="3"/>
      <c r="AD730" s="3"/>
    </row>
    <row r="731">
      <c r="C731" s="3"/>
      <c r="F731" s="3"/>
      <c r="I731" s="3"/>
      <c r="L731" s="3"/>
      <c r="O731" s="3"/>
      <c r="R731" s="3"/>
      <c r="U731" s="3"/>
      <c r="X731" s="3"/>
      <c r="AA731" s="3"/>
      <c r="AD731" s="3"/>
    </row>
    <row r="732">
      <c r="C732" s="3"/>
      <c r="F732" s="3"/>
      <c r="I732" s="3"/>
      <c r="L732" s="3"/>
      <c r="O732" s="3"/>
      <c r="R732" s="3"/>
      <c r="U732" s="3"/>
      <c r="X732" s="3"/>
      <c r="AA732" s="3"/>
      <c r="AD732" s="3"/>
    </row>
    <row r="733">
      <c r="C733" s="3"/>
      <c r="F733" s="3"/>
      <c r="I733" s="3"/>
      <c r="L733" s="3"/>
      <c r="O733" s="3"/>
      <c r="R733" s="3"/>
      <c r="U733" s="3"/>
      <c r="X733" s="3"/>
      <c r="AA733" s="3"/>
      <c r="AD733" s="3"/>
    </row>
    <row r="734">
      <c r="C734" s="3"/>
      <c r="F734" s="3"/>
      <c r="I734" s="3"/>
      <c r="L734" s="3"/>
      <c r="O734" s="3"/>
      <c r="R734" s="3"/>
      <c r="U734" s="3"/>
      <c r="X734" s="3"/>
      <c r="AA734" s="3"/>
      <c r="AD734" s="3"/>
    </row>
    <row r="735">
      <c r="C735" s="3"/>
      <c r="F735" s="3"/>
      <c r="I735" s="3"/>
      <c r="L735" s="3"/>
      <c r="O735" s="3"/>
      <c r="R735" s="3"/>
      <c r="U735" s="3"/>
      <c r="X735" s="3"/>
      <c r="AA735" s="3"/>
      <c r="AD735" s="3"/>
    </row>
    <row r="736">
      <c r="C736" s="3"/>
      <c r="F736" s="3"/>
      <c r="I736" s="3"/>
      <c r="L736" s="3"/>
      <c r="O736" s="3"/>
      <c r="R736" s="3"/>
      <c r="U736" s="3"/>
      <c r="X736" s="3"/>
      <c r="AA736" s="3"/>
      <c r="AD736" s="3"/>
    </row>
    <row r="737">
      <c r="C737" s="3"/>
      <c r="F737" s="3"/>
      <c r="I737" s="3"/>
      <c r="L737" s="3"/>
      <c r="O737" s="3"/>
      <c r="R737" s="3"/>
      <c r="U737" s="3"/>
      <c r="X737" s="3"/>
      <c r="AA737" s="3"/>
      <c r="AD737" s="3"/>
    </row>
    <row r="738">
      <c r="C738" s="3"/>
      <c r="F738" s="3"/>
      <c r="I738" s="3"/>
      <c r="L738" s="3"/>
      <c r="O738" s="3"/>
      <c r="R738" s="3"/>
      <c r="U738" s="3"/>
      <c r="X738" s="3"/>
      <c r="AA738" s="3"/>
      <c r="AD738" s="3"/>
    </row>
    <row r="739">
      <c r="C739" s="3"/>
      <c r="F739" s="3"/>
      <c r="I739" s="3"/>
      <c r="L739" s="3"/>
      <c r="O739" s="3"/>
      <c r="R739" s="3"/>
      <c r="U739" s="3"/>
      <c r="X739" s="3"/>
      <c r="AA739" s="3"/>
      <c r="AD739" s="3"/>
    </row>
    <row r="740">
      <c r="C740" s="3"/>
      <c r="F740" s="3"/>
      <c r="I740" s="3"/>
      <c r="L740" s="3"/>
      <c r="O740" s="3"/>
      <c r="R740" s="3"/>
      <c r="U740" s="3"/>
      <c r="X740" s="3"/>
      <c r="AA740" s="3"/>
      <c r="AD740" s="3"/>
    </row>
    <row r="741">
      <c r="C741" s="3"/>
      <c r="F741" s="3"/>
      <c r="I741" s="3"/>
      <c r="L741" s="3"/>
      <c r="O741" s="3"/>
      <c r="R741" s="3"/>
      <c r="U741" s="3"/>
      <c r="X741" s="3"/>
      <c r="AA741" s="3"/>
      <c r="AD741" s="3"/>
    </row>
    <row r="742">
      <c r="C742" s="3"/>
      <c r="F742" s="3"/>
      <c r="I742" s="3"/>
      <c r="L742" s="3"/>
      <c r="O742" s="3"/>
      <c r="R742" s="3"/>
      <c r="U742" s="3"/>
      <c r="X742" s="3"/>
      <c r="AA742" s="3"/>
      <c r="AD742" s="3"/>
    </row>
    <row r="743">
      <c r="C743" s="3"/>
      <c r="F743" s="3"/>
      <c r="I743" s="3"/>
      <c r="L743" s="3"/>
      <c r="O743" s="3"/>
      <c r="R743" s="3"/>
      <c r="U743" s="3"/>
      <c r="X743" s="3"/>
      <c r="AA743" s="3"/>
      <c r="AD743" s="3"/>
    </row>
    <row r="744">
      <c r="C744" s="3"/>
      <c r="F744" s="3"/>
      <c r="I744" s="3"/>
      <c r="L744" s="3"/>
      <c r="O744" s="3"/>
      <c r="R744" s="3"/>
      <c r="U744" s="3"/>
      <c r="X744" s="3"/>
      <c r="AA744" s="3"/>
      <c r="AD744" s="3"/>
    </row>
    <row r="745">
      <c r="C745" s="3"/>
      <c r="F745" s="3"/>
      <c r="I745" s="3"/>
      <c r="L745" s="3"/>
      <c r="O745" s="3"/>
      <c r="R745" s="3"/>
      <c r="U745" s="3"/>
      <c r="X745" s="3"/>
      <c r="AA745" s="3"/>
      <c r="AD745" s="3"/>
    </row>
    <row r="746">
      <c r="C746" s="3"/>
      <c r="F746" s="3"/>
      <c r="I746" s="3"/>
      <c r="L746" s="3"/>
      <c r="O746" s="3"/>
      <c r="R746" s="3"/>
      <c r="U746" s="3"/>
      <c r="X746" s="3"/>
      <c r="AA746" s="3"/>
      <c r="AD746" s="3"/>
    </row>
    <row r="747">
      <c r="C747" s="3"/>
      <c r="F747" s="3"/>
      <c r="I747" s="3"/>
      <c r="L747" s="3"/>
      <c r="O747" s="3"/>
      <c r="R747" s="3"/>
      <c r="U747" s="3"/>
      <c r="X747" s="3"/>
      <c r="AA747" s="3"/>
      <c r="AD747" s="3"/>
    </row>
    <row r="748">
      <c r="C748" s="3"/>
      <c r="F748" s="3"/>
      <c r="I748" s="3"/>
      <c r="L748" s="3"/>
      <c r="O748" s="3"/>
      <c r="R748" s="3"/>
      <c r="U748" s="3"/>
      <c r="X748" s="3"/>
      <c r="AA748" s="3"/>
      <c r="AD748" s="3"/>
    </row>
    <row r="749">
      <c r="C749" s="3"/>
      <c r="F749" s="3"/>
      <c r="I749" s="3"/>
      <c r="L749" s="3"/>
      <c r="O749" s="3"/>
      <c r="R749" s="3"/>
      <c r="U749" s="3"/>
      <c r="X749" s="3"/>
      <c r="AA749" s="3"/>
      <c r="AD749" s="3"/>
    </row>
    <row r="750">
      <c r="C750" s="3"/>
      <c r="F750" s="3"/>
      <c r="I750" s="3"/>
      <c r="L750" s="3"/>
      <c r="O750" s="3"/>
      <c r="R750" s="3"/>
      <c r="U750" s="3"/>
      <c r="X750" s="3"/>
      <c r="AA750" s="3"/>
      <c r="AD750" s="3"/>
    </row>
    <row r="751">
      <c r="C751" s="3"/>
      <c r="F751" s="3"/>
      <c r="I751" s="3"/>
      <c r="L751" s="3"/>
      <c r="O751" s="3"/>
      <c r="R751" s="3"/>
      <c r="U751" s="3"/>
      <c r="X751" s="3"/>
      <c r="AA751" s="3"/>
      <c r="AD751" s="3"/>
    </row>
    <row r="752">
      <c r="C752" s="3"/>
      <c r="F752" s="3"/>
      <c r="I752" s="3"/>
      <c r="L752" s="3"/>
      <c r="O752" s="3"/>
      <c r="R752" s="3"/>
      <c r="U752" s="3"/>
      <c r="X752" s="3"/>
      <c r="AA752" s="3"/>
      <c r="AD752" s="3"/>
    </row>
    <row r="753">
      <c r="C753" s="3"/>
      <c r="F753" s="3"/>
      <c r="I753" s="3"/>
      <c r="L753" s="3"/>
      <c r="O753" s="3"/>
      <c r="R753" s="3"/>
      <c r="U753" s="3"/>
      <c r="X753" s="3"/>
      <c r="AA753" s="3"/>
      <c r="AD753" s="3"/>
    </row>
    <row r="754">
      <c r="C754" s="3"/>
      <c r="F754" s="3"/>
      <c r="I754" s="3"/>
      <c r="L754" s="3"/>
      <c r="O754" s="3"/>
      <c r="R754" s="3"/>
      <c r="U754" s="3"/>
      <c r="X754" s="3"/>
      <c r="AA754" s="3"/>
      <c r="AD754" s="3"/>
    </row>
    <row r="755">
      <c r="C755" s="3"/>
      <c r="F755" s="3"/>
      <c r="I755" s="3"/>
      <c r="L755" s="3"/>
      <c r="O755" s="3"/>
      <c r="R755" s="3"/>
      <c r="U755" s="3"/>
      <c r="X755" s="3"/>
      <c r="AA755" s="3"/>
      <c r="AD755" s="3"/>
    </row>
    <row r="756">
      <c r="C756" s="3"/>
      <c r="F756" s="3"/>
      <c r="I756" s="3"/>
      <c r="L756" s="3"/>
      <c r="O756" s="3"/>
      <c r="R756" s="3"/>
      <c r="U756" s="3"/>
      <c r="X756" s="3"/>
      <c r="AA756" s="3"/>
      <c r="AD756" s="3"/>
    </row>
    <row r="757">
      <c r="C757" s="3"/>
      <c r="F757" s="3"/>
      <c r="I757" s="3"/>
      <c r="L757" s="3"/>
      <c r="O757" s="3"/>
      <c r="R757" s="3"/>
      <c r="U757" s="3"/>
      <c r="X757" s="3"/>
      <c r="AA757" s="3"/>
      <c r="AD757" s="3"/>
    </row>
    <row r="758">
      <c r="C758" s="3"/>
      <c r="F758" s="3"/>
      <c r="I758" s="3"/>
      <c r="L758" s="3"/>
      <c r="O758" s="3"/>
      <c r="R758" s="3"/>
      <c r="U758" s="3"/>
      <c r="X758" s="3"/>
      <c r="AA758" s="3"/>
      <c r="AD758" s="3"/>
    </row>
    <row r="759">
      <c r="C759" s="3"/>
      <c r="F759" s="3"/>
      <c r="I759" s="3"/>
      <c r="L759" s="3"/>
      <c r="O759" s="3"/>
      <c r="R759" s="3"/>
      <c r="U759" s="3"/>
      <c r="X759" s="3"/>
      <c r="AA759" s="3"/>
      <c r="AD759" s="3"/>
    </row>
    <row r="760">
      <c r="C760" s="3"/>
      <c r="F760" s="3"/>
      <c r="I760" s="3"/>
      <c r="L760" s="3"/>
      <c r="O760" s="3"/>
      <c r="R760" s="3"/>
      <c r="U760" s="3"/>
      <c r="X760" s="3"/>
      <c r="AA760" s="3"/>
      <c r="AD760" s="3"/>
    </row>
    <row r="761">
      <c r="C761" s="3"/>
      <c r="F761" s="3"/>
      <c r="I761" s="3"/>
      <c r="L761" s="3"/>
      <c r="O761" s="3"/>
      <c r="R761" s="3"/>
      <c r="U761" s="3"/>
      <c r="X761" s="3"/>
      <c r="AA761" s="3"/>
      <c r="AD761" s="3"/>
    </row>
    <row r="762">
      <c r="C762" s="3"/>
      <c r="F762" s="3"/>
      <c r="I762" s="3"/>
      <c r="L762" s="3"/>
      <c r="O762" s="3"/>
      <c r="R762" s="3"/>
      <c r="U762" s="3"/>
      <c r="X762" s="3"/>
      <c r="AA762" s="3"/>
      <c r="AD762" s="3"/>
    </row>
    <row r="763">
      <c r="C763" s="3"/>
      <c r="F763" s="3"/>
      <c r="I763" s="3"/>
      <c r="L763" s="3"/>
      <c r="O763" s="3"/>
      <c r="R763" s="3"/>
      <c r="U763" s="3"/>
      <c r="X763" s="3"/>
      <c r="AA763" s="3"/>
      <c r="AD763" s="3"/>
    </row>
    <row r="764">
      <c r="C764" s="3"/>
      <c r="F764" s="3"/>
      <c r="I764" s="3"/>
      <c r="L764" s="3"/>
      <c r="O764" s="3"/>
      <c r="R764" s="3"/>
      <c r="U764" s="3"/>
      <c r="X764" s="3"/>
      <c r="AA764" s="3"/>
      <c r="AD764" s="3"/>
    </row>
    <row r="765">
      <c r="C765" s="3"/>
      <c r="F765" s="3"/>
      <c r="I765" s="3"/>
      <c r="L765" s="3"/>
      <c r="O765" s="3"/>
      <c r="R765" s="3"/>
      <c r="U765" s="3"/>
      <c r="X765" s="3"/>
      <c r="AA765" s="3"/>
      <c r="AD765" s="3"/>
    </row>
    <row r="766">
      <c r="C766" s="3"/>
      <c r="F766" s="3"/>
      <c r="I766" s="3"/>
      <c r="L766" s="3"/>
      <c r="O766" s="3"/>
      <c r="R766" s="3"/>
      <c r="U766" s="3"/>
      <c r="X766" s="3"/>
      <c r="AA766" s="3"/>
      <c r="AD766" s="3"/>
    </row>
    <row r="767">
      <c r="C767" s="3"/>
      <c r="F767" s="3"/>
      <c r="I767" s="3"/>
      <c r="L767" s="3"/>
      <c r="O767" s="3"/>
      <c r="R767" s="3"/>
      <c r="U767" s="3"/>
      <c r="X767" s="3"/>
      <c r="AA767" s="3"/>
      <c r="AD767" s="3"/>
    </row>
    <row r="768">
      <c r="C768" s="3"/>
      <c r="F768" s="3"/>
      <c r="I768" s="3"/>
      <c r="L768" s="3"/>
      <c r="O768" s="3"/>
      <c r="R768" s="3"/>
      <c r="U768" s="3"/>
      <c r="X768" s="3"/>
      <c r="AA768" s="3"/>
      <c r="AD768" s="3"/>
    </row>
    <row r="769">
      <c r="C769" s="3"/>
      <c r="F769" s="3"/>
      <c r="I769" s="3"/>
      <c r="L769" s="3"/>
      <c r="O769" s="3"/>
      <c r="R769" s="3"/>
      <c r="U769" s="3"/>
      <c r="X769" s="3"/>
      <c r="AA769" s="3"/>
      <c r="AD769" s="3"/>
    </row>
    <row r="770">
      <c r="C770" s="3"/>
      <c r="F770" s="3"/>
      <c r="I770" s="3"/>
      <c r="L770" s="3"/>
      <c r="O770" s="3"/>
      <c r="R770" s="3"/>
      <c r="U770" s="3"/>
      <c r="X770" s="3"/>
      <c r="AA770" s="3"/>
      <c r="AD770" s="3"/>
    </row>
    <row r="771">
      <c r="C771" s="3"/>
      <c r="F771" s="3"/>
      <c r="I771" s="3"/>
      <c r="L771" s="3"/>
      <c r="O771" s="3"/>
      <c r="R771" s="3"/>
      <c r="U771" s="3"/>
      <c r="X771" s="3"/>
      <c r="AA771" s="3"/>
      <c r="AD771" s="3"/>
    </row>
    <row r="772">
      <c r="C772" s="3"/>
      <c r="F772" s="3"/>
      <c r="I772" s="3"/>
      <c r="L772" s="3"/>
      <c r="O772" s="3"/>
      <c r="R772" s="3"/>
      <c r="U772" s="3"/>
      <c r="X772" s="3"/>
      <c r="AA772" s="3"/>
      <c r="AD772" s="3"/>
    </row>
    <row r="773">
      <c r="C773" s="3"/>
      <c r="F773" s="3"/>
      <c r="I773" s="3"/>
      <c r="L773" s="3"/>
      <c r="O773" s="3"/>
      <c r="R773" s="3"/>
      <c r="U773" s="3"/>
      <c r="X773" s="3"/>
      <c r="AA773" s="3"/>
      <c r="AD773" s="3"/>
    </row>
    <row r="774">
      <c r="C774" s="3"/>
      <c r="F774" s="3"/>
      <c r="I774" s="3"/>
      <c r="L774" s="3"/>
      <c r="O774" s="3"/>
      <c r="R774" s="3"/>
      <c r="U774" s="3"/>
      <c r="X774" s="3"/>
      <c r="AA774" s="3"/>
      <c r="AD774" s="3"/>
    </row>
    <row r="775">
      <c r="C775" s="3"/>
      <c r="F775" s="3"/>
      <c r="I775" s="3"/>
      <c r="L775" s="3"/>
      <c r="O775" s="3"/>
      <c r="R775" s="3"/>
      <c r="U775" s="3"/>
      <c r="X775" s="3"/>
      <c r="AA775" s="3"/>
      <c r="AD775" s="3"/>
    </row>
    <row r="776">
      <c r="C776" s="3"/>
      <c r="F776" s="3"/>
      <c r="I776" s="3"/>
      <c r="L776" s="3"/>
      <c r="O776" s="3"/>
      <c r="R776" s="3"/>
      <c r="U776" s="3"/>
      <c r="X776" s="3"/>
      <c r="AA776" s="3"/>
      <c r="AD776" s="3"/>
    </row>
    <row r="777">
      <c r="C777" s="3"/>
      <c r="F777" s="3"/>
      <c r="I777" s="3"/>
      <c r="L777" s="3"/>
      <c r="O777" s="3"/>
      <c r="R777" s="3"/>
      <c r="U777" s="3"/>
      <c r="X777" s="3"/>
      <c r="AA777" s="3"/>
      <c r="AD777" s="3"/>
    </row>
    <row r="778">
      <c r="C778" s="3"/>
      <c r="F778" s="3"/>
      <c r="I778" s="3"/>
      <c r="L778" s="3"/>
      <c r="O778" s="3"/>
      <c r="R778" s="3"/>
      <c r="U778" s="3"/>
      <c r="X778" s="3"/>
      <c r="AA778" s="3"/>
      <c r="AD778" s="3"/>
    </row>
    <row r="779">
      <c r="C779" s="3"/>
      <c r="F779" s="3"/>
      <c r="I779" s="3"/>
      <c r="L779" s="3"/>
      <c r="O779" s="3"/>
      <c r="R779" s="3"/>
      <c r="U779" s="3"/>
      <c r="X779" s="3"/>
      <c r="AA779" s="3"/>
      <c r="AD779" s="3"/>
    </row>
    <row r="780">
      <c r="C780" s="3"/>
      <c r="F780" s="3"/>
      <c r="I780" s="3"/>
      <c r="L780" s="3"/>
      <c r="O780" s="3"/>
      <c r="R780" s="3"/>
      <c r="U780" s="3"/>
      <c r="X780" s="3"/>
      <c r="AA780" s="3"/>
      <c r="AD780" s="3"/>
    </row>
    <row r="781">
      <c r="C781" s="3"/>
      <c r="F781" s="3"/>
      <c r="I781" s="3"/>
      <c r="L781" s="3"/>
      <c r="O781" s="3"/>
      <c r="R781" s="3"/>
      <c r="U781" s="3"/>
      <c r="X781" s="3"/>
      <c r="AA781" s="3"/>
      <c r="AD781" s="3"/>
    </row>
    <row r="782">
      <c r="C782" s="3"/>
      <c r="F782" s="3"/>
      <c r="I782" s="3"/>
      <c r="L782" s="3"/>
      <c r="O782" s="3"/>
      <c r="R782" s="3"/>
      <c r="U782" s="3"/>
      <c r="X782" s="3"/>
      <c r="AA782" s="3"/>
      <c r="AD782" s="3"/>
    </row>
    <row r="783">
      <c r="C783" s="3"/>
      <c r="F783" s="3"/>
      <c r="I783" s="3"/>
      <c r="L783" s="3"/>
      <c r="O783" s="3"/>
      <c r="R783" s="3"/>
      <c r="U783" s="3"/>
      <c r="X783" s="3"/>
      <c r="AA783" s="3"/>
      <c r="AD783" s="3"/>
    </row>
    <row r="784">
      <c r="C784" s="3"/>
      <c r="F784" s="3"/>
      <c r="I784" s="3"/>
      <c r="L784" s="3"/>
      <c r="O784" s="3"/>
      <c r="R784" s="3"/>
      <c r="U784" s="3"/>
      <c r="X784" s="3"/>
      <c r="AA784" s="3"/>
      <c r="AD784" s="3"/>
    </row>
    <row r="785">
      <c r="C785" s="3"/>
      <c r="F785" s="3"/>
      <c r="I785" s="3"/>
      <c r="L785" s="3"/>
      <c r="O785" s="3"/>
      <c r="R785" s="3"/>
      <c r="U785" s="3"/>
      <c r="X785" s="3"/>
      <c r="AA785" s="3"/>
      <c r="AD785" s="3"/>
    </row>
    <row r="786">
      <c r="C786" s="3"/>
      <c r="F786" s="3"/>
      <c r="I786" s="3"/>
      <c r="L786" s="3"/>
      <c r="O786" s="3"/>
      <c r="R786" s="3"/>
      <c r="U786" s="3"/>
      <c r="X786" s="3"/>
      <c r="AA786" s="3"/>
      <c r="AD786" s="3"/>
    </row>
    <row r="787">
      <c r="C787" s="3"/>
      <c r="F787" s="3"/>
      <c r="I787" s="3"/>
      <c r="L787" s="3"/>
      <c r="O787" s="3"/>
      <c r="R787" s="3"/>
      <c r="U787" s="3"/>
      <c r="X787" s="3"/>
      <c r="AA787" s="3"/>
      <c r="AD787" s="3"/>
    </row>
    <row r="788">
      <c r="C788" s="3"/>
      <c r="F788" s="3"/>
      <c r="I788" s="3"/>
      <c r="L788" s="3"/>
      <c r="O788" s="3"/>
      <c r="R788" s="3"/>
      <c r="U788" s="3"/>
      <c r="X788" s="3"/>
      <c r="AA788" s="3"/>
      <c r="AD788" s="3"/>
    </row>
    <row r="789">
      <c r="C789" s="3"/>
      <c r="F789" s="3"/>
      <c r="I789" s="3"/>
      <c r="L789" s="3"/>
      <c r="O789" s="3"/>
      <c r="R789" s="3"/>
      <c r="U789" s="3"/>
      <c r="X789" s="3"/>
      <c r="AA789" s="3"/>
      <c r="AD789" s="3"/>
    </row>
    <row r="790">
      <c r="C790" s="3"/>
      <c r="F790" s="3"/>
      <c r="I790" s="3"/>
      <c r="L790" s="3"/>
      <c r="O790" s="3"/>
      <c r="R790" s="3"/>
      <c r="U790" s="3"/>
      <c r="X790" s="3"/>
      <c r="AA790" s="3"/>
      <c r="AD790" s="3"/>
    </row>
    <row r="791">
      <c r="C791" s="3"/>
      <c r="F791" s="3"/>
      <c r="I791" s="3"/>
      <c r="L791" s="3"/>
      <c r="O791" s="3"/>
      <c r="R791" s="3"/>
      <c r="U791" s="3"/>
      <c r="X791" s="3"/>
      <c r="AA791" s="3"/>
      <c r="AD791" s="3"/>
    </row>
    <row r="792">
      <c r="C792" s="3"/>
      <c r="F792" s="3"/>
      <c r="I792" s="3"/>
      <c r="L792" s="3"/>
      <c r="O792" s="3"/>
      <c r="R792" s="3"/>
      <c r="U792" s="3"/>
      <c r="X792" s="3"/>
      <c r="AA792" s="3"/>
      <c r="AD792" s="3"/>
    </row>
    <row r="793">
      <c r="C793" s="3"/>
      <c r="F793" s="3"/>
      <c r="I793" s="3"/>
      <c r="L793" s="3"/>
      <c r="O793" s="3"/>
      <c r="R793" s="3"/>
      <c r="U793" s="3"/>
      <c r="X793" s="3"/>
      <c r="AA793" s="3"/>
      <c r="AD793" s="3"/>
    </row>
    <row r="794">
      <c r="C794" s="3"/>
      <c r="F794" s="3"/>
      <c r="I794" s="3"/>
      <c r="L794" s="3"/>
      <c r="O794" s="3"/>
      <c r="R794" s="3"/>
      <c r="U794" s="3"/>
      <c r="X794" s="3"/>
      <c r="AA794" s="3"/>
      <c r="AD794" s="3"/>
    </row>
    <row r="795">
      <c r="C795" s="3"/>
      <c r="F795" s="3"/>
      <c r="I795" s="3"/>
      <c r="L795" s="3"/>
      <c r="O795" s="3"/>
      <c r="R795" s="3"/>
      <c r="U795" s="3"/>
      <c r="X795" s="3"/>
      <c r="AA795" s="3"/>
      <c r="AD795" s="3"/>
    </row>
    <row r="796">
      <c r="C796" s="3"/>
      <c r="F796" s="3"/>
      <c r="I796" s="3"/>
      <c r="L796" s="3"/>
      <c r="O796" s="3"/>
      <c r="R796" s="3"/>
      <c r="U796" s="3"/>
      <c r="X796" s="3"/>
      <c r="AA796" s="3"/>
      <c r="AD796" s="3"/>
    </row>
    <row r="797">
      <c r="C797" s="3"/>
      <c r="F797" s="3"/>
      <c r="I797" s="3"/>
      <c r="L797" s="3"/>
      <c r="O797" s="3"/>
      <c r="R797" s="3"/>
      <c r="U797" s="3"/>
      <c r="X797" s="3"/>
      <c r="AA797" s="3"/>
      <c r="AD797" s="3"/>
    </row>
    <row r="798">
      <c r="C798" s="3"/>
      <c r="F798" s="3"/>
      <c r="I798" s="3"/>
      <c r="L798" s="3"/>
      <c r="O798" s="3"/>
      <c r="R798" s="3"/>
      <c r="U798" s="3"/>
      <c r="X798" s="3"/>
      <c r="AA798" s="3"/>
      <c r="AD798" s="3"/>
    </row>
    <row r="799">
      <c r="C799" s="3"/>
      <c r="F799" s="3"/>
      <c r="I799" s="3"/>
      <c r="L799" s="3"/>
      <c r="O799" s="3"/>
      <c r="R799" s="3"/>
      <c r="U799" s="3"/>
      <c r="X799" s="3"/>
      <c r="AA799" s="3"/>
      <c r="AD799" s="3"/>
    </row>
    <row r="800">
      <c r="C800" s="3"/>
      <c r="F800" s="3"/>
      <c r="I800" s="3"/>
      <c r="L800" s="3"/>
      <c r="O800" s="3"/>
      <c r="R800" s="3"/>
      <c r="U800" s="3"/>
      <c r="X800" s="3"/>
      <c r="AA800" s="3"/>
      <c r="AD800" s="3"/>
    </row>
    <row r="801">
      <c r="C801" s="3"/>
      <c r="F801" s="3"/>
      <c r="I801" s="3"/>
      <c r="L801" s="3"/>
      <c r="O801" s="3"/>
      <c r="R801" s="3"/>
      <c r="U801" s="3"/>
      <c r="X801" s="3"/>
      <c r="AA801" s="3"/>
      <c r="AD801" s="3"/>
    </row>
    <row r="802">
      <c r="C802" s="3"/>
      <c r="F802" s="3"/>
      <c r="I802" s="3"/>
      <c r="L802" s="3"/>
      <c r="O802" s="3"/>
      <c r="R802" s="3"/>
      <c r="U802" s="3"/>
      <c r="X802" s="3"/>
      <c r="AA802" s="3"/>
      <c r="AD802" s="3"/>
    </row>
    <row r="803">
      <c r="C803" s="3"/>
      <c r="F803" s="3"/>
      <c r="I803" s="3"/>
      <c r="L803" s="3"/>
      <c r="O803" s="3"/>
      <c r="R803" s="3"/>
      <c r="U803" s="3"/>
      <c r="X803" s="3"/>
      <c r="AA803" s="3"/>
      <c r="AD803" s="3"/>
    </row>
    <row r="804">
      <c r="C804" s="3"/>
      <c r="F804" s="3"/>
      <c r="I804" s="3"/>
      <c r="L804" s="3"/>
      <c r="O804" s="3"/>
      <c r="R804" s="3"/>
      <c r="U804" s="3"/>
      <c r="X804" s="3"/>
      <c r="AA804" s="3"/>
      <c r="AD804" s="3"/>
    </row>
    <row r="805">
      <c r="C805" s="3"/>
      <c r="F805" s="3"/>
      <c r="I805" s="3"/>
      <c r="L805" s="3"/>
      <c r="O805" s="3"/>
      <c r="R805" s="3"/>
      <c r="U805" s="3"/>
      <c r="X805" s="3"/>
      <c r="AA805" s="3"/>
      <c r="AD805" s="3"/>
    </row>
    <row r="806">
      <c r="C806" s="3"/>
      <c r="F806" s="3"/>
      <c r="I806" s="3"/>
      <c r="L806" s="3"/>
      <c r="O806" s="3"/>
      <c r="R806" s="3"/>
      <c r="U806" s="3"/>
      <c r="X806" s="3"/>
      <c r="AA806" s="3"/>
      <c r="AD806" s="3"/>
    </row>
    <row r="807">
      <c r="C807" s="3"/>
      <c r="F807" s="3"/>
      <c r="I807" s="3"/>
      <c r="L807" s="3"/>
      <c r="O807" s="3"/>
      <c r="R807" s="3"/>
      <c r="U807" s="3"/>
      <c r="X807" s="3"/>
      <c r="AA807" s="3"/>
      <c r="AD807" s="3"/>
    </row>
    <row r="808">
      <c r="C808" s="3"/>
      <c r="F808" s="3"/>
      <c r="I808" s="3"/>
      <c r="L808" s="3"/>
      <c r="O808" s="3"/>
      <c r="R808" s="3"/>
      <c r="U808" s="3"/>
      <c r="X808" s="3"/>
      <c r="AA808" s="3"/>
      <c r="AD808" s="3"/>
    </row>
    <row r="809">
      <c r="C809" s="3"/>
      <c r="F809" s="3"/>
      <c r="I809" s="3"/>
      <c r="L809" s="3"/>
      <c r="O809" s="3"/>
      <c r="R809" s="3"/>
      <c r="U809" s="3"/>
      <c r="X809" s="3"/>
      <c r="AA809" s="3"/>
      <c r="AD809" s="3"/>
    </row>
    <row r="810">
      <c r="C810" s="3"/>
      <c r="F810" s="3"/>
      <c r="I810" s="3"/>
      <c r="L810" s="3"/>
      <c r="O810" s="3"/>
      <c r="R810" s="3"/>
      <c r="U810" s="3"/>
      <c r="X810" s="3"/>
      <c r="AA810" s="3"/>
      <c r="AD810" s="3"/>
    </row>
    <row r="811">
      <c r="C811" s="3"/>
      <c r="F811" s="3"/>
      <c r="I811" s="3"/>
      <c r="L811" s="3"/>
      <c r="O811" s="3"/>
      <c r="R811" s="3"/>
      <c r="U811" s="3"/>
      <c r="X811" s="3"/>
      <c r="AA811" s="3"/>
      <c r="AD811" s="3"/>
    </row>
    <row r="812">
      <c r="C812" s="3"/>
      <c r="F812" s="3"/>
      <c r="I812" s="3"/>
      <c r="L812" s="3"/>
      <c r="O812" s="3"/>
      <c r="R812" s="3"/>
      <c r="U812" s="3"/>
      <c r="X812" s="3"/>
      <c r="AA812" s="3"/>
      <c r="AD812" s="3"/>
    </row>
    <row r="813">
      <c r="C813" s="3"/>
      <c r="F813" s="3"/>
      <c r="I813" s="3"/>
      <c r="L813" s="3"/>
      <c r="O813" s="3"/>
      <c r="R813" s="3"/>
      <c r="U813" s="3"/>
      <c r="X813" s="3"/>
      <c r="AA813" s="3"/>
      <c r="AD813" s="3"/>
    </row>
    <row r="814">
      <c r="C814" s="3"/>
      <c r="F814" s="3"/>
      <c r="I814" s="3"/>
      <c r="L814" s="3"/>
      <c r="O814" s="3"/>
      <c r="R814" s="3"/>
      <c r="U814" s="3"/>
      <c r="X814" s="3"/>
      <c r="AA814" s="3"/>
      <c r="AD814" s="3"/>
    </row>
    <row r="815">
      <c r="C815" s="3"/>
      <c r="F815" s="3"/>
      <c r="I815" s="3"/>
      <c r="L815" s="3"/>
      <c r="O815" s="3"/>
      <c r="R815" s="3"/>
      <c r="U815" s="3"/>
      <c r="X815" s="3"/>
      <c r="AA815" s="3"/>
      <c r="AD815" s="3"/>
    </row>
    <row r="816">
      <c r="C816" s="3"/>
      <c r="F816" s="3"/>
      <c r="I816" s="3"/>
      <c r="L816" s="3"/>
      <c r="O816" s="3"/>
      <c r="R816" s="3"/>
      <c r="U816" s="3"/>
      <c r="X816" s="3"/>
      <c r="AA816" s="3"/>
      <c r="AD816" s="3"/>
    </row>
    <row r="817">
      <c r="C817" s="3"/>
      <c r="F817" s="3"/>
      <c r="I817" s="3"/>
      <c r="L817" s="3"/>
      <c r="O817" s="3"/>
      <c r="R817" s="3"/>
      <c r="U817" s="3"/>
      <c r="X817" s="3"/>
      <c r="AA817" s="3"/>
      <c r="AD817" s="3"/>
    </row>
    <row r="818">
      <c r="C818" s="3"/>
      <c r="F818" s="3"/>
      <c r="I818" s="3"/>
      <c r="L818" s="3"/>
      <c r="O818" s="3"/>
      <c r="R818" s="3"/>
      <c r="U818" s="3"/>
      <c r="X818" s="3"/>
      <c r="AA818" s="3"/>
      <c r="AD818" s="3"/>
    </row>
    <row r="819">
      <c r="C819" s="3"/>
      <c r="F819" s="3"/>
      <c r="I819" s="3"/>
      <c r="L819" s="3"/>
      <c r="O819" s="3"/>
      <c r="R819" s="3"/>
      <c r="U819" s="3"/>
      <c r="X819" s="3"/>
      <c r="AA819" s="3"/>
      <c r="AD819" s="3"/>
    </row>
    <row r="820">
      <c r="C820" s="3"/>
      <c r="F820" s="3"/>
      <c r="I820" s="3"/>
      <c r="L820" s="3"/>
      <c r="O820" s="3"/>
      <c r="R820" s="3"/>
      <c r="U820" s="3"/>
      <c r="X820" s="3"/>
      <c r="AA820" s="3"/>
      <c r="AD820" s="3"/>
    </row>
    <row r="821">
      <c r="C821" s="3"/>
      <c r="F821" s="3"/>
      <c r="I821" s="3"/>
      <c r="L821" s="3"/>
      <c r="O821" s="3"/>
      <c r="R821" s="3"/>
      <c r="U821" s="3"/>
      <c r="X821" s="3"/>
      <c r="AA821" s="3"/>
      <c r="AD821" s="3"/>
    </row>
    <row r="822">
      <c r="C822" s="3"/>
      <c r="F822" s="3"/>
      <c r="I822" s="3"/>
      <c r="L822" s="3"/>
      <c r="O822" s="3"/>
      <c r="R822" s="3"/>
      <c r="U822" s="3"/>
      <c r="X822" s="3"/>
      <c r="AA822" s="3"/>
      <c r="AD822" s="3"/>
    </row>
    <row r="823">
      <c r="C823" s="3"/>
      <c r="F823" s="3"/>
      <c r="I823" s="3"/>
      <c r="L823" s="3"/>
      <c r="O823" s="3"/>
      <c r="R823" s="3"/>
      <c r="U823" s="3"/>
      <c r="X823" s="3"/>
      <c r="AA823" s="3"/>
      <c r="AD823" s="3"/>
    </row>
    <row r="824">
      <c r="C824" s="3"/>
      <c r="F824" s="3"/>
      <c r="I824" s="3"/>
      <c r="L824" s="3"/>
      <c r="O824" s="3"/>
      <c r="R824" s="3"/>
      <c r="U824" s="3"/>
      <c r="X824" s="3"/>
      <c r="AA824" s="3"/>
      <c r="AD824" s="3"/>
    </row>
    <row r="825">
      <c r="C825" s="3"/>
      <c r="F825" s="3"/>
      <c r="I825" s="3"/>
      <c r="L825" s="3"/>
      <c r="O825" s="3"/>
      <c r="R825" s="3"/>
      <c r="U825" s="3"/>
      <c r="X825" s="3"/>
      <c r="AA825" s="3"/>
      <c r="AD825" s="3"/>
    </row>
    <row r="826">
      <c r="C826" s="3"/>
      <c r="F826" s="3"/>
      <c r="I826" s="3"/>
      <c r="L826" s="3"/>
      <c r="O826" s="3"/>
      <c r="R826" s="3"/>
      <c r="U826" s="3"/>
      <c r="X826" s="3"/>
      <c r="AA826" s="3"/>
      <c r="AD826" s="3"/>
    </row>
    <row r="827">
      <c r="C827" s="3"/>
      <c r="F827" s="3"/>
      <c r="I827" s="3"/>
      <c r="L827" s="3"/>
      <c r="O827" s="3"/>
      <c r="R827" s="3"/>
      <c r="U827" s="3"/>
      <c r="X827" s="3"/>
      <c r="AA827" s="3"/>
      <c r="AD827" s="3"/>
    </row>
    <row r="828">
      <c r="C828" s="3"/>
      <c r="F828" s="3"/>
      <c r="I828" s="3"/>
      <c r="L828" s="3"/>
      <c r="O828" s="3"/>
      <c r="R828" s="3"/>
      <c r="U828" s="3"/>
      <c r="X828" s="3"/>
      <c r="AA828" s="3"/>
      <c r="AD828" s="3"/>
    </row>
    <row r="829">
      <c r="C829" s="3"/>
      <c r="F829" s="3"/>
      <c r="I829" s="3"/>
      <c r="L829" s="3"/>
      <c r="O829" s="3"/>
      <c r="R829" s="3"/>
      <c r="U829" s="3"/>
      <c r="X829" s="3"/>
      <c r="AA829" s="3"/>
      <c r="AD829" s="3"/>
    </row>
    <row r="830">
      <c r="C830" s="3"/>
      <c r="F830" s="3"/>
      <c r="I830" s="3"/>
      <c r="L830" s="3"/>
      <c r="O830" s="3"/>
      <c r="R830" s="3"/>
      <c r="U830" s="3"/>
      <c r="X830" s="3"/>
      <c r="AA830" s="3"/>
      <c r="AD830" s="3"/>
    </row>
    <row r="831">
      <c r="C831" s="3"/>
      <c r="F831" s="3"/>
      <c r="I831" s="3"/>
      <c r="L831" s="3"/>
      <c r="O831" s="3"/>
      <c r="R831" s="3"/>
      <c r="U831" s="3"/>
      <c r="X831" s="3"/>
      <c r="AA831" s="3"/>
      <c r="AD831" s="3"/>
    </row>
    <row r="832">
      <c r="C832" s="3"/>
      <c r="F832" s="3"/>
      <c r="I832" s="3"/>
      <c r="L832" s="3"/>
      <c r="O832" s="3"/>
      <c r="R832" s="3"/>
      <c r="U832" s="3"/>
      <c r="X832" s="3"/>
      <c r="AA832" s="3"/>
      <c r="AD832" s="3"/>
    </row>
    <row r="833">
      <c r="C833" s="3"/>
      <c r="F833" s="3"/>
      <c r="I833" s="3"/>
      <c r="L833" s="3"/>
      <c r="O833" s="3"/>
      <c r="R833" s="3"/>
      <c r="U833" s="3"/>
      <c r="X833" s="3"/>
      <c r="AA833" s="3"/>
      <c r="AD833" s="3"/>
    </row>
    <row r="834">
      <c r="C834" s="3"/>
      <c r="F834" s="3"/>
      <c r="I834" s="3"/>
      <c r="L834" s="3"/>
      <c r="O834" s="3"/>
      <c r="R834" s="3"/>
      <c r="U834" s="3"/>
      <c r="X834" s="3"/>
      <c r="AA834" s="3"/>
      <c r="AD834" s="3"/>
    </row>
    <row r="835">
      <c r="C835" s="3"/>
      <c r="F835" s="3"/>
      <c r="I835" s="3"/>
      <c r="L835" s="3"/>
      <c r="O835" s="3"/>
      <c r="R835" s="3"/>
      <c r="U835" s="3"/>
      <c r="X835" s="3"/>
      <c r="AA835" s="3"/>
      <c r="AD835" s="3"/>
    </row>
    <row r="836">
      <c r="C836" s="3"/>
      <c r="F836" s="3"/>
      <c r="I836" s="3"/>
      <c r="L836" s="3"/>
      <c r="O836" s="3"/>
      <c r="R836" s="3"/>
      <c r="U836" s="3"/>
      <c r="X836" s="3"/>
      <c r="AA836" s="3"/>
      <c r="AD836" s="3"/>
    </row>
    <row r="837">
      <c r="C837" s="3"/>
      <c r="F837" s="3"/>
      <c r="I837" s="3"/>
      <c r="L837" s="3"/>
      <c r="O837" s="3"/>
      <c r="R837" s="3"/>
      <c r="U837" s="3"/>
      <c r="X837" s="3"/>
      <c r="AA837" s="3"/>
      <c r="AD837" s="3"/>
    </row>
    <row r="838">
      <c r="C838" s="3"/>
      <c r="F838" s="3"/>
      <c r="I838" s="3"/>
      <c r="L838" s="3"/>
      <c r="O838" s="3"/>
      <c r="R838" s="3"/>
      <c r="U838" s="3"/>
      <c r="X838" s="3"/>
      <c r="AA838" s="3"/>
      <c r="AD838" s="3"/>
    </row>
    <row r="839">
      <c r="C839" s="3"/>
      <c r="F839" s="3"/>
      <c r="I839" s="3"/>
      <c r="L839" s="3"/>
      <c r="O839" s="3"/>
      <c r="R839" s="3"/>
      <c r="U839" s="3"/>
      <c r="X839" s="3"/>
      <c r="AA839" s="3"/>
      <c r="AD839" s="3"/>
    </row>
    <row r="840">
      <c r="C840" s="3"/>
      <c r="F840" s="3"/>
      <c r="I840" s="3"/>
      <c r="L840" s="3"/>
      <c r="O840" s="3"/>
      <c r="R840" s="3"/>
      <c r="U840" s="3"/>
      <c r="X840" s="3"/>
      <c r="AA840" s="3"/>
      <c r="AD840" s="3"/>
    </row>
    <row r="841">
      <c r="C841" s="3"/>
      <c r="F841" s="3"/>
      <c r="I841" s="3"/>
      <c r="L841" s="3"/>
      <c r="O841" s="3"/>
      <c r="R841" s="3"/>
      <c r="U841" s="3"/>
      <c r="X841" s="3"/>
      <c r="AA841" s="3"/>
      <c r="AD841" s="3"/>
    </row>
    <row r="842">
      <c r="C842" s="3"/>
      <c r="F842" s="3"/>
      <c r="I842" s="3"/>
      <c r="L842" s="3"/>
      <c r="O842" s="3"/>
      <c r="R842" s="3"/>
      <c r="U842" s="3"/>
      <c r="X842" s="3"/>
      <c r="AA842" s="3"/>
      <c r="AD842" s="3"/>
    </row>
    <row r="843">
      <c r="C843" s="3"/>
      <c r="F843" s="3"/>
      <c r="I843" s="3"/>
      <c r="L843" s="3"/>
      <c r="O843" s="3"/>
      <c r="R843" s="3"/>
      <c r="U843" s="3"/>
      <c r="X843" s="3"/>
      <c r="AA843" s="3"/>
      <c r="AD843" s="3"/>
    </row>
    <row r="844">
      <c r="C844" s="3"/>
      <c r="F844" s="3"/>
      <c r="I844" s="3"/>
      <c r="L844" s="3"/>
      <c r="O844" s="3"/>
      <c r="R844" s="3"/>
      <c r="U844" s="3"/>
      <c r="X844" s="3"/>
      <c r="AA844" s="3"/>
      <c r="AD844" s="3"/>
    </row>
    <row r="845">
      <c r="C845" s="3"/>
      <c r="F845" s="3"/>
      <c r="I845" s="3"/>
      <c r="L845" s="3"/>
      <c r="O845" s="3"/>
      <c r="R845" s="3"/>
      <c r="U845" s="3"/>
      <c r="X845" s="3"/>
      <c r="AA845" s="3"/>
      <c r="AD845" s="3"/>
    </row>
    <row r="846">
      <c r="C846" s="3"/>
      <c r="F846" s="3"/>
      <c r="I846" s="3"/>
      <c r="L846" s="3"/>
      <c r="O846" s="3"/>
      <c r="R846" s="3"/>
      <c r="U846" s="3"/>
      <c r="X846" s="3"/>
      <c r="AA846" s="3"/>
      <c r="AD846" s="3"/>
    </row>
    <row r="847">
      <c r="C847" s="3"/>
      <c r="F847" s="3"/>
      <c r="I847" s="3"/>
      <c r="L847" s="3"/>
      <c r="O847" s="3"/>
      <c r="R847" s="3"/>
      <c r="U847" s="3"/>
      <c r="X847" s="3"/>
      <c r="AA847" s="3"/>
      <c r="AD847" s="3"/>
    </row>
    <row r="848">
      <c r="C848" s="3"/>
      <c r="F848" s="3"/>
      <c r="I848" s="3"/>
      <c r="L848" s="3"/>
      <c r="O848" s="3"/>
      <c r="R848" s="3"/>
      <c r="U848" s="3"/>
      <c r="X848" s="3"/>
      <c r="AA848" s="3"/>
      <c r="AD848" s="3"/>
    </row>
    <row r="849">
      <c r="C849" s="3"/>
      <c r="F849" s="3"/>
      <c r="I849" s="3"/>
      <c r="L849" s="3"/>
      <c r="O849" s="3"/>
      <c r="R849" s="3"/>
      <c r="U849" s="3"/>
      <c r="X849" s="3"/>
      <c r="AA849" s="3"/>
      <c r="AD849" s="3"/>
    </row>
    <row r="850">
      <c r="C850" s="3"/>
      <c r="F850" s="3"/>
      <c r="I850" s="3"/>
      <c r="L850" s="3"/>
      <c r="O850" s="3"/>
      <c r="R850" s="3"/>
      <c r="U850" s="3"/>
      <c r="X850" s="3"/>
      <c r="AA850" s="3"/>
      <c r="AD850" s="3"/>
    </row>
    <row r="851">
      <c r="C851" s="3"/>
      <c r="F851" s="3"/>
      <c r="I851" s="3"/>
      <c r="L851" s="3"/>
      <c r="O851" s="3"/>
      <c r="R851" s="3"/>
      <c r="U851" s="3"/>
      <c r="X851" s="3"/>
      <c r="AA851" s="3"/>
      <c r="AD851" s="3"/>
    </row>
    <row r="852">
      <c r="C852" s="3"/>
      <c r="F852" s="3"/>
      <c r="I852" s="3"/>
      <c r="L852" s="3"/>
      <c r="O852" s="3"/>
      <c r="R852" s="3"/>
      <c r="U852" s="3"/>
      <c r="X852" s="3"/>
      <c r="AA852" s="3"/>
      <c r="AD852" s="3"/>
    </row>
    <row r="853">
      <c r="C853" s="3"/>
      <c r="F853" s="3"/>
      <c r="I853" s="3"/>
      <c r="L853" s="3"/>
      <c r="O853" s="3"/>
      <c r="R853" s="3"/>
      <c r="U853" s="3"/>
      <c r="X853" s="3"/>
      <c r="AA853" s="3"/>
      <c r="AD853" s="3"/>
    </row>
    <row r="854">
      <c r="C854" s="3"/>
      <c r="F854" s="3"/>
      <c r="I854" s="3"/>
      <c r="L854" s="3"/>
      <c r="O854" s="3"/>
      <c r="R854" s="3"/>
      <c r="U854" s="3"/>
      <c r="X854" s="3"/>
      <c r="AA854" s="3"/>
      <c r="AD854" s="3"/>
    </row>
    <row r="855">
      <c r="C855" s="3"/>
      <c r="F855" s="3"/>
      <c r="I855" s="3"/>
      <c r="L855" s="3"/>
      <c r="O855" s="3"/>
      <c r="R855" s="3"/>
      <c r="U855" s="3"/>
      <c r="X855" s="3"/>
      <c r="AA855" s="3"/>
      <c r="AD855" s="3"/>
    </row>
    <row r="856">
      <c r="C856" s="3"/>
      <c r="F856" s="3"/>
      <c r="I856" s="3"/>
      <c r="L856" s="3"/>
      <c r="O856" s="3"/>
      <c r="R856" s="3"/>
      <c r="U856" s="3"/>
      <c r="X856" s="3"/>
      <c r="AA856" s="3"/>
      <c r="AD856" s="3"/>
    </row>
    <row r="857">
      <c r="C857" s="3"/>
      <c r="F857" s="3"/>
      <c r="I857" s="3"/>
      <c r="L857" s="3"/>
      <c r="O857" s="3"/>
      <c r="R857" s="3"/>
      <c r="U857" s="3"/>
      <c r="X857" s="3"/>
      <c r="AA857" s="3"/>
      <c r="AD857" s="3"/>
    </row>
    <row r="858">
      <c r="C858" s="3"/>
      <c r="F858" s="3"/>
      <c r="I858" s="3"/>
      <c r="L858" s="3"/>
      <c r="O858" s="3"/>
      <c r="R858" s="3"/>
      <c r="U858" s="3"/>
      <c r="X858" s="3"/>
      <c r="AA858" s="3"/>
      <c r="AD858" s="3"/>
    </row>
    <row r="859">
      <c r="C859" s="3"/>
      <c r="F859" s="3"/>
      <c r="I859" s="3"/>
      <c r="L859" s="3"/>
      <c r="O859" s="3"/>
      <c r="R859" s="3"/>
      <c r="U859" s="3"/>
      <c r="X859" s="3"/>
      <c r="AA859" s="3"/>
      <c r="AD859" s="3"/>
    </row>
    <row r="860">
      <c r="C860" s="3"/>
      <c r="F860" s="3"/>
      <c r="I860" s="3"/>
      <c r="L860" s="3"/>
      <c r="O860" s="3"/>
      <c r="R860" s="3"/>
      <c r="U860" s="3"/>
      <c r="X860" s="3"/>
      <c r="AA860" s="3"/>
      <c r="AD860" s="3"/>
    </row>
    <row r="861">
      <c r="C861" s="3"/>
      <c r="F861" s="3"/>
      <c r="I861" s="3"/>
      <c r="L861" s="3"/>
      <c r="O861" s="3"/>
      <c r="R861" s="3"/>
      <c r="U861" s="3"/>
      <c r="X861" s="3"/>
      <c r="AA861" s="3"/>
      <c r="AD861" s="3"/>
    </row>
    <row r="862">
      <c r="C862" s="3"/>
      <c r="F862" s="3"/>
      <c r="I862" s="3"/>
      <c r="L862" s="3"/>
      <c r="O862" s="3"/>
      <c r="R862" s="3"/>
      <c r="U862" s="3"/>
      <c r="X862" s="3"/>
      <c r="AA862" s="3"/>
      <c r="AD862" s="3"/>
    </row>
    <row r="863">
      <c r="C863" s="3"/>
      <c r="F863" s="3"/>
      <c r="I863" s="3"/>
      <c r="L863" s="3"/>
      <c r="O863" s="3"/>
      <c r="R863" s="3"/>
      <c r="U863" s="3"/>
      <c r="X863" s="3"/>
      <c r="AA863" s="3"/>
      <c r="AD863" s="3"/>
    </row>
    <row r="864">
      <c r="C864" s="3"/>
      <c r="F864" s="3"/>
      <c r="I864" s="3"/>
      <c r="L864" s="3"/>
      <c r="O864" s="3"/>
      <c r="R864" s="3"/>
      <c r="U864" s="3"/>
      <c r="X864" s="3"/>
      <c r="AA864" s="3"/>
      <c r="AD864" s="3"/>
    </row>
    <row r="865">
      <c r="C865" s="3"/>
      <c r="F865" s="3"/>
      <c r="I865" s="3"/>
      <c r="L865" s="3"/>
      <c r="O865" s="3"/>
      <c r="R865" s="3"/>
      <c r="U865" s="3"/>
      <c r="X865" s="3"/>
      <c r="AA865" s="3"/>
      <c r="AD865" s="3"/>
    </row>
    <row r="866">
      <c r="C866" s="3"/>
      <c r="F866" s="3"/>
      <c r="I866" s="3"/>
      <c r="L866" s="3"/>
      <c r="O866" s="3"/>
      <c r="R866" s="3"/>
      <c r="U866" s="3"/>
      <c r="X866" s="3"/>
      <c r="AA866" s="3"/>
      <c r="AD866" s="3"/>
    </row>
    <row r="867">
      <c r="C867" s="3"/>
      <c r="F867" s="3"/>
      <c r="I867" s="3"/>
      <c r="L867" s="3"/>
      <c r="O867" s="3"/>
      <c r="R867" s="3"/>
      <c r="U867" s="3"/>
      <c r="X867" s="3"/>
      <c r="AA867" s="3"/>
      <c r="AD867" s="3"/>
    </row>
    <row r="868">
      <c r="C868" s="3"/>
      <c r="F868" s="3"/>
      <c r="I868" s="3"/>
      <c r="L868" s="3"/>
      <c r="O868" s="3"/>
      <c r="R868" s="3"/>
      <c r="U868" s="3"/>
      <c r="X868" s="3"/>
      <c r="AA868" s="3"/>
      <c r="AD868" s="3"/>
    </row>
    <row r="869">
      <c r="C869" s="3"/>
      <c r="F869" s="3"/>
      <c r="I869" s="3"/>
      <c r="L869" s="3"/>
      <c r="O869" s="3"/>
      <c r="R869" s="3"/>
      <c r="U869" s="3"/>
      <c r="X869" s="3"/>
      <c r="AA869" s="3"/>
      <c r="AD869" s="3"/>
    </row>
    <row r="870">
      <c r="C870" s="3"/>
      <c r="F870" s="3"/>
      <c r="I870" s="3"/>
      <c r="L870" s="3"/>
      <c r="O870" s="3"/>
      <c r="R870" s="3"/>
      <c r="U870" s="3"/>
      <c r="X870" s="3"/>
      <c r="AA870" s="3"/>
      <c r="AD870" s="3"/>
    </row>
    <row r="871">
      <c r="C871" s="3"/>
      <c r="F871" s="3"/>
      <c r="I871" s="3"/>
      <c r="L871" s="3"/>
      <c r="O871" s="3"/>
      <c r="R871" s="3"/>
      <c r="U871" s="3"/>
      <c r="X871" s="3"/>
      <c r="AA871" s="3"/>
      <c r="AD871" s="3"/>
    </row>
    <row r="872">
      <c r="C872" s="3"/>
      <c r="F872" s="3"/>
      <c r="I872" s="3"/>
      <c r="L872" s="3"/>
      <c r="O872" s="3"/>
      <c r="R872" s="3"/>
      <c r="U872" s="3"/>
      <c r="X872" s="3"/>
      <c r="AA872" s="3"/>
      <c r="AD872" s="3"/>
    </row>
    <row r="873">
      <c r="C873" s="3"/>
      <c r="F873" s="3"/>
      <c r="I873" s="3"/>
      <c r="L873" s="3"/>
      <c r="O873" s="3"/>
      <c r="R873" s="3"/>
      <c r="U873" s="3"/>
      <c r="X873" s="3"/>
      <c r="AA873" s="3"/>
      <c r="AD873" s="3"/>
    </row>
    <row r="874">
      <c r="C874" s="3"/>
      <c r="F874" s="3"/>
      <c r="I874" s="3"/>
      <c r="L874" s="3"/>
      <c r="O874" s="3"/>
      <c r="R874" s="3"/>
      <c r="U874" s="3"/>
      <c r="X874" s="3"/>
      <c r="AA874" s="3"/>
      <c r="AD874" s="3"/>
    </row>
    <row r="875">
      <c r="C875" s="3"/>
      <c r="F875" s="3"/>
      <c r="I875" s="3"/>
      <c r="L875" s="3"/>
      <c r="O875" s="3"/>
      <c r="R875" s="3"/>
      <c r="U875" s="3"/>
      <c r="X875" s="3"/>
      <c r="AA875" s="3"/>
      <c r="AD875" s="3"/>
    </row>
    <row r="876">
      <c r="C876" s="3"/>
      <c r="F876" s="3"/>
      <c r="I876" s="3"/>
      <c r="L876" s="3"/>
      <c r="O876" s="3"/>
      <c r="R876" s="3"/>
      <c r="U876" s="3"/>
      <c r="X876" s="3"/>
      <c r="AA876" s="3"/>
      <c r="AD876" s="3"/>
    </row>
    <row r="877">
      <c r="C877" s="3"/>
      <c r="F877" s="3"/>
      <c r="I877" s="3"/>
      <c r="L877" s="3"/>
      <c r="O877" s="3"/>
      <c r="R877" s="3"/>
      <c r="U877" s="3"/>
      <c r="X877" s="3"/>
      <c r="AA877" s="3"/>
      <c r="AD877" s="3"/>
    </row>
    <row r="878">
      <c r="C878" s="3"/>
      <c r="F878" s="3"/>
      <c r="I878" s="3"/>
      <c r="L878" s="3"/>
      <c r="O878" s="3"/>
      <c r="R878" s="3"/>
      <c r="U878" s="3"/>
      <c r="X878" s="3"/>
      <c r="AA878" s="3"/>
      <c r="AD878" s="3"/>
    </row>
    <row r="879">
      <c r="C879" s="3"/>
      <c r="F879" s="3"/>
      <c r="I879" s="3"/>
      <c r="L879" s="3"/>
      <c r="O879" s="3"/>
      <c r="R879" s="3"/>
      <c r="U879" s="3"/>
      <c r="X879" s="3"/>
      <c r="AA879" s="3"/>
      <c r="AD879" s="3"/>
    </row>
    <row r="880">
      <c r="C880" s="3"/>
      <c r="F880" s="3"/>
      <c r="I880" s="3"/>
      <c r="L880" s="3"/>
      <c r="O880" s="3"/>
      <c r="R880" s="3"/>
      <c r="U880" s="3"/>
      <c r="X880" s="3"/>
      <c r="AA880" s="3"/>
      <c r="AD880" s="3"/>
    </row>
    <row r="881">
      <c r="C881" s="3"/>
      <c r="F881" s="3"/>
      <c r="I881" s="3"/>
      <c r="L881" s="3"/>
      <c r="O881" s="3"/>
      <c r="R881" s="3"/>
      <c r="U881" s="3"/>
      <c r="X881" s="3"/>
      <c r="AA881" s="3"/>
      <c r="AD881" s="3"/>
    </row>
    <row r="882">
      <c r="C882" s="3"/>
      <c r="F882" s="3"/>
      <c r="I882" s="3"/>
      <c r="L882" s="3"/>
      <c r="O882" s="3"/>
      <c r="R882" s="3"/>
      <c r="U882" s="3"/>
      <c r="X882" s="3"/>
      <c r="AA882" s="3"/>
      <c r="AD882" s="3"/>
    </row>
    <row r="883">
      <c r="C883" s="3"/>
      <c r="F883" s="3"/>
      <c r="I883" s="3"/>
      <c r="L883" s="3"/>
      <c r="O883" s="3"/>
      <c r="R883" s="3"/>
      <c r="U883" s="3"/>
      <c r="X883" s="3"/>
      <c r="AA883" s="3"/>
      <c r="AD883" s="3"/>
    </row>
    <row r="884">
      <c r="C884" s="3"/>
      <c r="F884" s="3"/>
      <c r="I884" s="3"/>
      <c r="L884" s="3"/>
      <c r="O884" s="3"/>
      <c r="R884" s="3"/>
      <c r="U884" s="3"/>
      <c r="X884" s="3"/>
      <c r="AA884" s="3"/>
      <c r="AD884" s="3"/>
    </row>
    <row r="885">
      <c r="C885" s="3"/>
      <c r="F885" s="3"/>
      <c r="I885" s="3"/>
      <c r="L885" s="3"/>
      <c r="O885" s="3"/>
      <c r="R885" s="3"/>
      <c r="U885" s="3"/>
      <c r="X885" s="3"/>
      <c r="AA885" s="3"/>
      <c r="AD885" s="3"/>
    </row>
    <row r="886">
      <c r="C886" s="3"/>
      <c r="F886" s="3"/>
      <c r="I886" s="3"/>
      <c r="L886" s="3"/>
      <c r="O886" s="3"/>
      <c r="R886" s="3"/>
      <c r="U886" s="3"/>
      <c r="X886" s="3"/>
      <c r="AA886" s="3"/>
      <c r="AD886" s="3"/>
    </row>
    <row r="887">
      <c r="C887" s="3"/>
      <c r="F887" s="3"/>
      <c r="I887" s="3"/>
      <c r="L887" s="3"/>
      <c r="O887" s="3"/>
      <c r="R887" s="3"/>
      <c r="U887" s="3"/>
      <c r="X887" s="3"/>
      <c r="AA887" s="3"/>
      <c r="AD887" s="3"/>
    </row>
    <row r="888">
      <c r="C888" s="3"/>
      <c r="F888" s="3"/>
      <c r="I888" s="3"/>
      <c r="L888" s="3"/>
      <c r="O888" s="3"/>
      <c r="R888" s="3"/>
      <c r="U888" s="3"/>
      <c r="X888" s="3"/>
      <c r="AA888" s="3"/>
      <c r="AD888" s="3"/>
    </row>
    <row r="889">
      <c r="C889" s="3"/>
      <c r="F889" s="3"/>
      <c r="I889" s="3"/>
      <c r="L889" s="3"/>
      <c r="O889" s="3"/>
      <c r="R889" s="3"/>
      <c r="U889" s="3"/>
      <c r="X889" s="3"/>
      <c r="AA889" s="3"/>
      <c r="AD889" s="3"/>
    </row>
    <row r="890">
      <c r="C890" s="3"/>
      <c r="F890" s="3"/>
      <c r="I890" s="3"/>
      <c r="L890" s="3"/>
      <c r="O890" s="3"/>
      <c r="R890" s="3"/>
      <c r="U890" s="3"/>
      <c r="X890" s="3"/>
      <c r="AA890" s="3"/>
      <c r="AD890" s="3"/>
    </row>
    <row r="891">
      <c r="C891" s="3"/>
      <c r="F891" s="3"/>
      <c r="I891" s="3"/>
      <c r="L891" s="3"/>
      <c r="O891" s="3"/>
      <c r="R891" s="3"/>
      <c r="U891" s="3"/>
      <c r="X891" s="3"/>
      <c r="AA891" s="3"/>
      <c r="AD891" s="3"/>
    </row>
    <row r="892">
      <c r="C892" s="3"/>
      <c r="F892" s="3"/>
      <c r="I892" s="3"/>
      <c r="L892" s="3"/>
      <c r="O892" s="3"/>
      <c r="R892" s="3"/>
      <c r="U892" s="3"/>
      <c r="X892" s="3"/>
      <c r="AA892" s="3"/>
      <c r="AD892" s="3"/>
    </row>
    <row r="893">
      <c r="C893" s="3"/>
      <c r="F893" s="3"/>
      <c r="I893" s="3"/>
      <c r="L893" s="3"/>
      <c r="O893" s="3"/>
      <c r="R893" s="3"/>
      <c r="U893" s="3"/>
      <c r="X893" s="3"/>
      <c r="AA893" s="3"/>
      <c r="AD893" s="3"/>
    </row>
    <row r="894">
      <c r="C894" s="3"/>
      <c r="F894" s="3"/>
      <c r="I894" s="3"/>
      <c r="L894" s="3"/>
      <c r="O894" s="3"/>
      <c r="R894" s="3"/>
      <c r="U894" s="3"/>
      <c r="X894" s="3"/>
      <c r="AA894" s="3"/>
      <c r="AD894" s="3"/>
    </row>
    <row r="895">
      <c r="C895" s="3"/>
      <c r="F895" s="3"/>
      <c r="I895" s="3"/>
      <c r="L895" s="3"/>
      <c r="O895" s="3"/>
      <c r="R895" s="3"/>
      <c r="U895" s="3"/>
      <c r="X895" s="3"/>
      <c r="AA895" s="3"/>
      <c r="AD895" s="3"/>
    </row>
    <row r="896">
      <c r="C896" s="3"/>
      <c r="F896" s="3"/>
      <c r="I896" s="3"/>
      <c r="L896" s="3"/>
      <c r="O896" s="3"/>
      <c r="R896" s="3"/>
      <c r="U896" s="3"/>
      <c r="X896" s="3"/>
      <c r="AA896" s="3"/>
      <c r="AD896" s="3"/>
    </row>
    <row r="897">
      <c r="C897" s="3"/>
      <c r="F897" s="3"/>
      <c r="I897" s="3"/>
      <c r="L897" s="3"/>
      <c r="O897" s="3"/>
      <c r="R897" s="3"/>
      <c r="U897" s="3"/>
      <c r="X897" s="3"/>
      <c r="AA897" s="3"/>
      <c r="AD897" s="3"/>
    </row>
    <row r="898">
      <c r="C898" s="3"/>
      <c r="F898" s="3"/>
      <c r="I898" s="3"/>
      <c r="L898" s="3"/>
      <c r="O898" s="3"/>
      <c r="R898" s="3"/>
      <c r="U898" s="3"/>
      <c r="X898" s="3"/>
      <c r="AA898" s="3"/>
      <c r="AD898" s="3"/>
    </row>
    <row r="899">
      <c r="C899" s="3"/>
      <c r="F899" s="3"/>
      <c r="I899" s="3"/>
      <c r="L899" s="3"/>
      <c r="O899" s="3"/>
      <c r="R899" s="3"/>
      <c r="U899" s="3"/>
      <c r="X899" s="3"/>
      <c r="AA899" s="3"/>
      <c r="AD899" s="3"/>
    </row>
    <row r="900">
      <c r="C900" s="3"/>
      <c r="F900" s="3"/>
      <c r="I900" s="3"/>
      <c r="L900" s="3"/>
      <c r="O900" s="3"/>
      <c r="R900" s="3"/>
      <c r="U900" s="3"/>
      <c r="X900" s="3"/>
      <c r="AA900" s="3"/>
      <c r="AD900" s="3"/>
    </row>
    <row r="901">
      <c r="C901" s="3"/>
      <c r="F901" s="3"/>
      <c r="I901" s="3"/>
      <c r="L901" s="3"/>
      <c r="O901" s="3"/>
      <c r="R901" s="3"/>
      <c r="U901" s="3"/>
      <c r="X901" s="3"/>
      <c r="AA901" s="3"/>
      <c r="AD901" s="3"/>
    </row>
    <row r="902">
      <c r="C902" s="3"/>
      <c r="F902" s="3"/>
      <c r="I902" s="3"/>
      <c r="L902" s="3"/>
      <c r="O902" s="3"/>
      <c r="R902" s="3"/>
      <c r="U902" s="3"/>
      <c r="X902" s="3"/>
      <c r="AA902" s="3"/>
      <c r="AD902" s="3"/>
    </row>
    <row r="903">
      <c r="C903" s="3"/>
      <c r="F903" s="3"/>
      <c r="I903" s="3"/>
      <c r="L903" s="3"/>
      <c r="O903" s="3"/>
      <c r="R903" s="3"/>
      <c r="U903" s="3"/>
      <c r="X903" s="3"/>
      <c r="AA903" s="3"/>
      <c r="AD903" s="3"/>
    </row>
    <row r="904">
      <c r="C904" s="3"/>
      <c r="F904" s="3"/>
      <c r="I904" s="3"/>
      <c r="L904" s="3"/>
      <c r="O904" s="3"/>
      <c r="R904" s="3"/>
      <c r="U904" s="3"/>
      <c r="X904" s="3"/>
      <c r="AA904" s="3"/>
      <c r="AD904" s="3"/>
    </row>
    <row r="905">
      <c r="C905" s="3"/>
      <c r="F905" s="3"/>
      <c r="I905" s="3"/>
      <c r="L905" s="3"/>
      <c r="O905" s="3"/>
      <c r="R905" s="3"/>
      <c r="U905" s="3"/>
      <c r="X905" s="3"/>
      <c r="AA905" s="3"/>
      <c r="AD905" s="3"/>
    </row>
    <row r="906">
      <c r="C906" s="3"/>
      <c r="F906" s="3"/>
      <c r="I906" s="3"/>
      <c r="L906" s="3"/>
      <c r="O906" s="3"/>
      <c r="R906" s="3"/>
      <c r="U906" s="3"/>
      <c r="X906" s="3"/>
      <c r="AA906" s="3"/>
      <c r="AD906" s="3"/>
    </row>
    <row r="907">
      <c r="C907" s="3"/>
      <c r="F907" s="3"/>
      <c r="I907" s="3"/>
      <c r="L907" s="3"/>
      <c r="O907" s="3"/>
      <c r="R907" s="3"/>
      <c r="U907" s="3"/>
      <c r="X907" s="3"/>
      <c r="AA907" s="3"/>
      <c r="AD907" s="3"/>
    </row>
    <row r="908">
      <c r="C908" s="3"/>
      <c r="F908" s="3"/>
      <c r="I908" s="3"/>
      <c r="L908" s="3"/>
      <c r="O908" s="3"/>
      <c r="R908" s="3"/>
      <c r="U908" s="3"/>
      <c r="X908" s="3"/>
      <c r="AA908" s="3"/>
      <c r="AD908" s="3"/>
    </row>
    <row r="909">
      <c r="C909" s="3"/>
      <c r="F909" s="3"/>
      <c r="I909" s="3"/>
      <c r="L909" s="3"/>
      <c r="O909" s="3"/>
      <c r="R909" s="3"/>
      <c r="U909" s="3"/>
      <c r="X909" s="3"/>
      <c r="AA909" s="3"/>
      <c r="AD909" s="3"/>
    </row>
    <row r="910">
      <c r="C910" s="3"/>
      <c r="F910" s="3"/>
      <c r="I910" s="3"/>
      <c r="L910" s="3"/>
      <c r="O910" s="3"/>
      <c r="R910" s="3"/>
      <c r="U910" s="3"/>
      <c r="X910" s="3"/>
      <c r="AA910" s="3"/>
      <c r="AD910" s="3"/>
    </row>
    <row r="911">
      <c r="C911" s="3"/>
      <c r="F911" s="3"/>
      <c r="I911" s="3"/>
      <c r="L911" s="3"/>
      <c r="O911" s="3"/>
      <c r="R911" s="3"/>
      <c r="U911" s="3"/>
      <c r="X911" s="3"/>
      <c r="AA911" s="3"/>
      <c r="AD911" s="3"/>
    </row>
    <row r="912">
      <c r="C912" s="3"/>
      <c r="F912" s="3"/>
      <c r="I912" s="3"/>
      <c r="L912" s="3"/>
      <c r="O912" s="3"/>
      <c r="R912" s="3"/>
      <c r="U912" s="3"/>
      <c r="X912" s="3"/>
      <c r="AA912" s="3"/>
      <c r="AD912" s="3"/>
    </row>
    <row r="913">
      <c r="C913" s="3"/>
      <c r="F913" s="3"/>
      <c r="I913" s="3"/>
      <c r="L913" s="3"/>
      <c r="O913" s="3"/>
      <c r="R913" s="3"/>
      <c r="U913" s="3"/>
      <c r="X913" s="3"/>
      <c r="AA913" s="3"/>
      <c r="AD913" s="3"/>
    </row>
    <row r="914">
      <c r="C914" s="3"/>
      <c r="F914" s="3"/>
      <c r="I914" s="3"/>
      <c r="L914" s="3"/>
      <c r="O914" s="3"/>
      <c r="R914" s="3"/>
      <c r="U914" s="3"/>
      <c r="X914" s="3"/>
      <c r="AA914" s="3"/>
      <c r="AD914" s="3"/>
    </row>
    <row r="915">
      <c r="C915" s="3"/>
      <c r="F915" s="3"/>
      <c r="I915" s="3"/>
      <c r="L915" s="3"/>
      <c r="O915" s="3"/>
      <c r="R915" s="3"/>
      <c r="U915" s="3"/>
      <c r="X915" s="3"/>
      <c r="AA915" s="3"/>
      <c r="AD915" s="3"/>
    </row>
    <row r="916">
      <c r="C916" s="3"/>
      <c r="F916" s="3"/>
      <c r="I916" s="3"/>
      <c r="L916" s="3"/>
      <c r="O916" s="3"/>
      <c r="R916" s="3"/>
      <c r="U916" s="3"/>
      <c r="X916" s="3"/>
      <c r="AA916" s="3"/>
      <c r="AD916" s="3"/>
    </row>
    <row r="917">
      <c r="C917" s="3"/>
      <c r="F917" s="3"/>
      <c r="I917" s="3"/>
      <c r="L917" s="3"/>
      <c r="O917" s="3"/>
      <c r="R917" s="3"/>
      <c r="U917" s="3"/>
      <c r="X917" s="3"/>
      <c r="AA917" s="3"/>
      <c r="AD917" s="3"/>
    </row>
    <row r="918">
      <c r="C918" s="3"/>
      <c r="F918" s="3"/>
      <c r="I918" s="3"/>
      <c r="L918" s="3"/>
      <c r="O918" s="3"/>
      <c r="R918" s="3"/>
      <c r="U918" s="3"/>
      <c r="X918" s="3"/>
      <c r="AA918" s="3"/>
      <c r="AD918" s="3"/>
    </row>
    <row r="919">
      <c r="C919" s="3"/>
      <c r="F919" s="3"/>
      <c r="I919" s="3"/>
      <c r="L919" s="3"/>
      <c r="O919" s="3"/>
      <c r="R919" s="3"/>
      <c r="U919" s="3"/>
      <c r="X919" s="3"/>
      <c r="AA919" s="3"/>
      <c r="AD919" s="3"/>
    </row>
    <row r="920">
      <c r="C920" s="3"/>
      <c r="F920" s="3"/>
      <c r="I920" s="3"/>
      <c r="L920" s="3"/>
      <c r="O920" s="3"/>
      <c r="R920" s="3"/>
      <c r="U920" s="3"/>
      <c r="X920" s="3"/>
      <c r="AA920" s="3"/>
      <c r="AD920" s="3"/>
    </row>
    <row r="921">
      <c r="C921" s="3"/>
      <c r="F921" s="3"/>
      <c r="I921" s="3"/>
      <c r="L921" s="3"/>
      <c r="O921" s="3"/>
      <c r="R921" s="3"/>
      <c r="U921" s="3"/>
      <c r="X921" s="3"/>
      <c r="AA921" s="3"/>
      <c r="AD921" s="3"/>
    </row>
    <row r="922">
      <c r="C922" s="3"/>
      <c r="F922" s="3"/>
      <c r="I922" s="3"/>
      <c r="L922" s="3"/>
      <c r="O922" s="3"/>
      <c r="R922" s="3"/>
      <c r="U922" s="3"/>
      <c r="X922" s="3"/>
      <c r="AA922" s="3"/>
      <c r="AD922" s="3"/>
    </row>
    <row r="923">
      <c r="C923" s="3"/>
      <c r="F923" s="3"/>
      <c r="I923" s="3"/>
      <c r="L923" s="3"/>
      <c r="O923" s="3"/>
      <c r="R923" s="3"/>
      <c r="U923" s="3"/>
      <c r="X923" s="3"/>
      <c r="AA923" s="3"/>
      <c r="AD923" s="3"/>
    </row>
    <row r="924">
      <c r="C924" s="3"/>
      <c r="F924" s="3"/>
      <c r="I924" s="3"/>
      <c r="L924" s="3"/>
      <c r="O924" s="3"/>
      <c r="R924" s="3"/>
      <c r="U924" s="3"/>
      <c r="X924" s="3"/>
      <c r="AA924" s="3"/>
      <c r="AD924" s="3"/>
    </row>
    <row r="925">
      <c r="C925" s="3"/>
      <c r="F925" s="3"/>
      <c r="I925" s="3"/>
      <c r="L925" s="3"/>
      <c r="O925" s="3"/>
      <c r="R925" s="3"/>
      <c r="U925" s="3"/>
      <c r="X925" s="3"/>
      <c r="AA925" s="3"/>
      <c r="AD925" s="3"/>
    </row>
    <row r="926">
      <c r="C926" s="3"/>
      <c r="F926" s="3"/>
      <c r="I926" s="3"/>
      <c r="L926" s="3"/>
      <c r="O926" s="3"/>
      <c r="R926" s="3"/>
      <c r="U926" s="3"/>
      <c r="X926" s="3"/>
      <c r="AA926" s="3"/>
      <c r="AD926" s="3"/>
    </row>
    <row r="927">
      <c r="C927" s="3"/>
      <c r="F927" s="3"/>
      <c r="I927" s="3"/>
      <c r="L927" s="3"/>
      <c r="O927" s="3"/>
      <c r="R927" s="3"/>
      <c r="U927" s="3"/>
      <c r="X927" s="3"/>
      <c r="AA927" s="3"/>
      <c r="AD927" s="3"/>
    </row>
    <row r="928">
      <c r="C928" s="3"/>
      <c r="F928" s="3"/>
      <c r="I928" s="3"/>
      <c r="L928" s="3"/>
      <c r="O928" s="3"/>
      <c r="R928" s="3"/>
      <c r="U928" s="3"/>
      <c r="X928" s="3"/>
      <c r="AA928" s="3"/>
      <c r="AD928" s="3"/>
    </row>
    <row r="929">
      <c r="C929" s="3"/>
      <c r="F929" s="3"/>
      <c r="I929" s="3"/>
      <c r="L929" s="3"/>
      <c r="O929" s="3"/>
      <c r="R929" s="3"/>
      <c r="U929" s="3"/>
      <c r="X929" s="3"/>
      <c r="AA929" s="3"/>
      <c r="AD929" s="3"/>
    </row>
    <row r="930">
      <c r="C930" s="3"/>
      <c r="F930" s="3"/>
      <c r="I930" s="3"/>
      <c r="L930" s="3"/>
      <c r="O930" s="3"/>
      <c r="R930" s="3"/>
      <c r="U930" s="3"/>
      <c r="X930" s="3"/>
      <c r="AA930" s="3"/>
      <c r="AD930" s="3"/>
    </row>
    <row r="931">
      <c r="C931" s="3"/>
      <c r="F931" s="3"/>
      <c r="I931" s="3"/>
      <c r="L931" s="3"/>
      <c r="O931" s="3"/>
      <c r="R931" s="3"/>
      <c r="U931" s="3"/>
      <c r="X931" s="3"/>
      <c r="AA931" s="3"/>
      <c r="AD931" s="3"/>
    </row>
    <row r="932">
      <c r="C932" s="3"/>
      <c r="F932" s="3"/>
      <c r="I932" s="3"/>
      <c r="L932" s="3"/>
      <c r="O932" s="3"/>
      <c r="R932" s="3"/>
      <c r="U932" s="3"/>
      <c r="X932" s="3"/>
      <c r="AA932" s="3"/>
      <c r="AD932" s="3"/>
    </row>
    <row r="933">
      <c r="C933" s="3"/>
      <c r="F933" s="3"/>
      <c r="I933" s="3"/>
      <c r="L933" s="3"/>
      <c r="O933" s="3"/>
      <c r="R933" s="3"/>
      <c r="U933" s="3"/>
      <c r="X933" s="3"/>
      <c r="AA933" s="3"/>
      <c r="AD933" s="3"/>
    </row>
    <row r="934">
      <c r="C934" s="3"/>
      <c r="F934" s="3"/>
      <c r="I934" s="3"/>
      <c r="L934" s="3"/>
      <c r="O934" s="3"/>
      <c r="R934" s="3"/>
      <c r="U934" s="3"/>
      <c r="X934" s="3"/>
      <c r="AA934" s="3"/>
      <c r="AD934" s="3"/>
    </row>
    <row r="935">
      <c r="C935" s="3"/>
      <c r="F935" s="3"/>
      <c r="I935" s="3"/>
      <c r="L935" s="3"/>
      <c r="O935" s="3"/>
      <c r="R935" s="3"/>
      <c r="U935" s="3"/>
      <c r="X935" s="3"/>
      <c r="AA935" s="3"/>
      <c r="AD935" s="3"/>
    </row>
    <row r="936">
      <c r="C936" s="3"/>
      <c r="F936" s="3"/>
      <c r="I936" s="3"/>
      <c r="L936" s="3"/>
      <c r="O936" s="3"/>
      <c r="R936" s="3"/>
      <c r="U936" s="3"/>
      <c r="X936" s="3"/>
      <c r="AA936" s="3"/>
      <c r="AD936" s="3"/>
    </row>
    <row r="937">
      <c r="C937" s="3"/>
      <c r="F937" s="3"/>
      <c r="I937" s="3"/>
      <c r="L937" s="3"/>
      <c r="O937" s="3"/>
      <c r="R937" s="3"/>
      <c r="U937" s="3"/>
      <c r="X937" s="3"/>
      <c r="AA937" s="3"/>
      <c r="AD937" s="3"/>
    </row>
    <row r="938">
      <c r="C938" s="3"/>
      <c r="F938" s="3"/>
      <c r="I938" s="3"/>
      <c r="L938" s="3"/>
      <c r="O938" s="3"/>
      <c r="R938" s="3"/>
      <c r="U938" s="3"/>
      <c r="X938" s="3"/>
      <c r="AA938" s="3"/>
      <c r="AD938" s="3"/>
    </row>
    <row r="939">
      <c r="C939" s="3"/>
      <c r="F939" s="3"/>
      <c r="I939" s="3"/>
      <c r="L939" s="3"/>
      <c r="O939" s="3"/>
      <c r="R939" s="3"/>
      <c r="U939" s="3"/>
      <c r="X939" s="3"/>
      <c r="AA939" s="3"/>
      <c r="AD939" s="3"/>
    </row>
    <row r="940">
      <c r="C940" s="3"/>
      <c r="F940" s="3"/>
      <c r="I940" s="3"/>
      <c r="L940" s="3"/>
      <c r="O940" s="3"/>
      <c r="R940" s="3"/>
      <c r="U940" s="3"/>
      <c r="X940" s="3"/>
      <c r="AA940" s="3"/>
      <c r="AD940" s="3"/>
    </row>
    <row r="941">
      <c r="C941" s="3"/>
      <c r="F941" s="3"/>
      <c r="I941" s="3"/>
      <c r="L941" s="3"/>
      <c r="O941" s="3"/>
      <c r="R941" s="3"/>
      <c r="U941" s="3"/>
      <c r="X941" s="3"/>
      <c r="AA941" s="3"/>
      <c r="AD941" s="3"/>
    </row>
    <row r="942">
      <c r="C942" s="3"/>
      <c r="F942" s="3"/>
      <c r="I942" s="3"/>
      <c r="L942" s="3"/>
      <c r="O942" s="3"/>
      <c r="R942" s="3"/>
      <c r="U942" s="3"/>
      <c r="X942" s="3"/>
      <c r="AA942" s="3"/>
      <c r="AD942" s="3"/>
    </row>
    <row r="943">
      <c r="C943" s="3"/>
      <c r="F943" s="3"/>
      <c r="I943" s="3"/>
      <c r="L943" s="3"/>
      <c r="O943" s="3"/>
      <c r="R943" s="3"/>
      <c r="U943" s="3"/>
      <c r="X943" s="3"/>
      <c r="AA943" s="3"/>
      <c r="AD943" s="3"/>
    </row>
    <row r="944">
      <c r="C944" s="3"/>
      <c r="F944" s="3"/>
      <c r="I944" s="3"/>
      <c r="L944" s="3"/>
      <c r="O944" s="3"/>
      <c r="R944" s="3"/>
      <c r="U944" s="3"/>
      <c r="X944" s="3"/>
      <c r="AA944" s="3"/>
      <c r="AD944" s="3"/>
    </row>
    <row r="945">
      <c r="C945" s="3"/>
      <c r="F945" s="3"/>
      <c r="I945" s="3"/>
      <c r="L945" s="3"/>
      <c r="O945" s="3"/>
      <c r="R945" s="3"/>
      <c r="U945" s="3"/>
      <c r="X945" s="3"/>
      <c r="AA945" s="3"/>
      <c r="AD945" s="3"/>
    </row>
    <row r="946">
      <c r="C946" s="3"/>
      <c r="F946" s="3"/>
      <c r="I946" s="3"/>
      <c r="L946" s="3"/>
      <c r="O946" s="3"/>
      <c r="R946" s="3"/>
      <c r="U946" s="3"/>
      <c r="X946" s="3"/>
      <c r="AA946" s="3"/>
      <c r="AD946" s="3"/>
    </row>
    <row r="947">
      <c r="C947" s="3"/>
      <c r="F947" s="3"/>
      <c r="I947" s="3"/>
      <c r="L947" s="3"/>
      <c r="O947" s="3"/>
      <c r="R947" s="3"/>
      <c r="U947" s="3"/>
      <c r="X947" s="3"/>
      <c r="AA947" s="3"/>
      <c r="AD947" s="3"/>
    </row>
    <row r="948">
      <c r="C948" s="3"/>
      <c r="F948" s="3"/>
      <c r="I948" s="3"/>
      <c r="L948" s="3"/>
      <c r="O948" s="3"/>
      <c r="R948" s="3"/>
      <c r="U948" s="3"/>
      <c r="X948" s="3"/>
      <c r="AA948" s="3"/>
      <c r="AD948" s="3"/>
    </row>
    <row r="949">
      <c r="C949" s="3"/>
      <c r="F949" s="3"/>
      <c r="I949" s="3"/>
      <c r="L949" s="3"/>
      <c r="O949" s="3"/>
      <c r="R949" s="3"/>
      <c r="U949" s="3"/>
      <c r="X949" s="3"/>
      <c r="AA949" s="3"/>
      <c r="AD949" s="3"/>
    </row>
    <row r="950">
      <c r="C950" s="3"/>
      <c r="F950" s="3"/>
      <c r="I950" s="3"/>
      <c r="L950" s="3"/>
      <c r="O950" s="3"/>
      <c r="R950" s="3"/>
      <c r="U950" s="3"/>
      <c r="X950" s="3"/>
      <c r="AA950" s="3"/>
      <c r="AD950" s="3"/>
    </row>
    <row r="951">
      <c r="C951" s="3"/>
      <c r="F951" s="3"/>
      <c r="I951" s="3"/>
      <c r="L951" s="3"/>
      <c r="O951" s="3"/>
      <c r="R951" s="3"/>
      <c r="U951" s="3"/>
      <c r="X951" s="3"/>
      <c r="AA951" s="3"/>
      <c r="AD951" s="3"/>
    </row>
    <row r="952">
      <c r="C952" s="3"/>
      <c r="F952" s="3"/>
      <c r="I952" s="3"/>
      <c r="L952" s="3"/>
      <c r="O952" s="3"/>
      <c r="R952" s="3"/>
      <c r="U952" s="3"/>
      <c r="X952" s="3"/>
      <c r="AA952" s="3"/>
      <c r="AD952" s="3"/>
    </row>
    <row r="953">
      <c r="C953" s="3"/>
      <c r="F953" s="3"/>
      <c r="I953" s="3"/>
      <c r="L953" s="3"/>
      <c r="O953" s="3"/>
      <c r="R953" s="3"/>
      <c r="U953" s="3"/>
      <c r="X953" s="3"/>
      <c r="AA953" s="3"/>
      <c r="AD953" s="3"/>
    </row>
    <row r="954">
      <c r="C954" s="3"/>
      <c r="F954" s="3"/>
      <c r="I954" s="3"/>
      <c r="L954" s="3"/>
      <c r="O954" s="3"/>
      <c r="R954" s="3"/>
      <c r="U954" s="3"/>
      <c r="X954" s="3"/>
      <c r="AA954" s="3"/>
      <c r="AD954" s="3"/>
    </row>
    <row r="955">
      <c r="C955" s="3"/>
      <c r="F955" s="3"/>
      <c r="I955" s="3"/>
      <c r="L955" s="3"/>
      <c r="O955" s="3"/>
      <c r="R955" s="3"/>
      <c r="U955" s="3"/>
      <c r="X955" s="3"/>
      <c r="AA955" s="3"/>
      <c r="AD955" s="3"/>
    </row>
    <row r="956">
      <c r="C956" s="3"/>
      <c r="F956" s="3"/>
      <c r="I956" s="3"/>
      <c r="L956" s="3"/>
      <c r="O956" s="3"/>
      <c r="R956" s="3"/>
      <c r="U956" s="3"/>
      <c r="X956" s="3"/>
      <c r="AA956" s="3"/>
      <c r="AD956" s="3"/>
    </row>
    <row r="957">
      <c r="C957" s="3"/>
      <c r="F957" s="3"/>
      <c r="I957" s="3"/>
      <c r="L957" s="3"/>
      <c r="O957" s="3"/>
      <c r="R957" s="3"/>
      <c r="U957" s="3"/>
      <c r="X957" s="3"/>
      <c r="AA957" s="3"/>
      <c r="AD957" s="3"/>
    </row>
    <row r="958">
      <c r="C958" s="3"/>
      <c r="F958" s="3"/>
      <c r="I958" s="3"/>
      <c r="L958" s="3"/>
      <c r="O958" s="3"/>
      <c r="R958" s="3"/>
      <c r="U958" s="3"/>
      <c r="X958" s="3"/>
      <c r="AA958" s="3"/>
      <c r="AD958" s="3"/>
    </row>
    <row r="959">
      <c r="C959" s="3"/>
      <c r="F959" s="3"/>
      <c r="I959" s="3"/>
      <c r="L959" s="3"/>
      <c r="O959" s="3"/>
      <c r="R959" s="3"/>
      <c r="U959" s="3"/>
      <c r="X959" s="3"/>
      <c r="AA959" s="3"/>
      <c r="AD959" s="3"/>
    </row>
    <row r="960">
      <c r="C960" s="3"/>
      <c r="F960" s="3"/>
      <c r="I960" s="3"/>
      <c r="L960" s="3"/>
      <c r="O960" s="3"/>
      <c r="R960" s="3"/>
      <c r="U960" s="3"/>
      <c r="X960" s="3"/>
      <c r="AA960" s="3"/>
      <c r="AD960" s="3"/>
    </row>
    <row r="961">
      <c r="C961" s="3"/>
      <c r="F961" s="3"/>
      <c r="I961" s="3"/>
      <c r="L961" s="3"/>
      <c r="O961" s="3"/>
      <c r="R961" s="3"/>
      <c r="U961" s="3"/>
      <c r="X961" s="3"/>
      <c r="AA961" s="3"/>
      <c r="AD961" s="3"/>
    </row>
    <row r="962">
      <c r="C962" s="3"/>
      <c r="F962" s="3"/>
      <c r="I962" s="3"/>
      <c r="L962" s="3"/>
      <c r="O962" s="3"/>
      <c r="R962" s="3"/>
      <c r="U962" s="3"/>
      <c r="X962" s="3"/>
      <c r="AA962" s="3"/>
      <c r="AD962" s="3"/>
    </row>
    <row r="963">
      <c r="C963" s="3"/>
      <c r="F963" s="3"/>
      <c r="I963" s="3"/>
      <c r="L963" s="3"/>
      <c r="O963" s="3"/>
      <c r="R963" s="3"/>
      <c r="U963" s="3"/>
      <c r="X963" s="3"/>
      <c r="AA963" s="3"/>
      <c r="AD963" s="3"/>
    </row>
    <row r="964">
      <c r="C964" s="3"/>
      <c r="F964" s="3"/>
      <c r="I964" s="3"/>
      <c r="L964" s="3"/>
      <c r="O964" s="3"/>
      <c r="R964" s="3"/>
      <c r="U964" s="3"/>
      <c r="X964" s="3"/>
      <c r="AA964" s="3"/>
      <c r="AD964" s="3"/>
    </row>
    <row r="965">
      <c r="C965" s="3"/>
      <c r="F965" s="3"/>
      <c r="I965" s="3"/>
      <c r="L965" s="3"/>
      <c r="O965" s="3"/>
      <c r="R965" s="3"/>
      <c r="U965" s="3"/>
      <c r="X965" s="3"/>
      <c r="AA965" s="3"/>
      <c r="AD965" s="3"/>
    </row>
    <row r="966">
      <c r="C966" s="3"/>
      <c r="F966" s="3"/>
      <c r="I966" s="3"/>
      <c r="L966" s="3"/>
      <c r="O966" s="3"/>
      <c r="R966" s="3"/>
      <c r="U966" s="3"/>
      <c r="X966" s="3"/>
      <c r="AA966" s="3"/>
      <c r="AD966" s="3"/>
    </row>
    <row r="967">
      <c r="C967" s="3"/>
      <c r="F967" s="3"/>
      <c r="I967" s="3"/>
      <c r="L967" s="3"/>
      <c r="O967" s="3"/>
      <c r="R967" s="3"/>
      <c r="U967" s="3"/>
      <c r="X967" s="3"/>
      <c r="AA967" s="3"/>
      <c r="AD967" s="3"/>
    </row>
    <row r="968">
      <c r="C968" s="3"/>
      <c r="F968" s="3"/>
      <c r="I968" s="3"/>
      <c r="L968" s="3"/>
      <c r="O968" s="3"/>
      <c r="R968" s="3"/>
      <c r="U968" s="3"/>
      <c r="X968" s="3"/>
      <c r="AA968" s="3"/>
      <c r="AD968" s="3"/>
    </row>
    <row r="969">
      <c r="C969" s="3"/>
      <c r="F969" s="3"/>
      <c r="I969" s="3"/>
      <c r="L969" s="3"/>
      <c r="O969" s="3"/>
      <c r="R969" s="3"/>
      <c r="U969" s="3"/>
      <c r="X969" s="3"/>
      <c r="AA969" s="3"/>
      <c r="AD969" s="3"/>
    </row>
    <row r="970">
      <c r="C970" s="3"/>
      <c r="F970" s="3"/>
      <c r="I970" s="3"/>
      <c r="L970" s="3"/>
      <c r="O970" s="3"/>
      <c r="R970" s="3"/>
      <c r="U970" s="3"/>
      <c r="X970" s="3"/>
      <c r="AA970" s="3"/>
      <c r="AD970" s="3"/>
    </row>
    <row r="971">
      <c r="C971" s="3"/>
      <c r="F971" s="3"/>
      <c r="I971" s="3"/>
      <c r="L971" s="3"/>
      <c r="O971" s="3"/>
      <c r="R971" s="3"/>
      <c r="U971" s="3"/>
      <c r="X971" s="3"/>
      <c r="AA971" s="3"/>
      <c r="AD971" s="3"/>
    </row>
    <row r="972">
      <c r="C972" s="3"/>
      <c r="F972" s="3"/>
      <c r="I972" s="3"/>
      <c r="L972" s="3"/>
      <c r="O972" s="3"/>
      <c r="R972" s="3"/>
      <c r="U972" s="3"/>
      <c r="X972" s="3"/>
      <c r="AA972" s="3"/>
      <c r="AD972" s="3"/>
    </row>
    <row r="973">
      <c r="C973" s="3"/>
      <c r="F973" s="3"/>
      <c r="I973" s="3"/>
      <c r="L973" s="3"/>
      <c r="O973" s="3"/>
      <c r="R973" s="3"/>
      <c r="U973" s="3"/>
      <c r="X973" s="3"/>
      <c r="AA973" s="3"/>
      <c r="AD973" s="3"/>
    </row>
    <row r="974">
      <c r="C974" s="3"/>
      <c r="F974" s="3"/>
      <c r="I974" s="3"/>
      <c r="L974" s="3"/>
      <c r="O974" s="3"/>
      <c r="R974" s="3"/>
      <c r="U974" s="3"/>
      <c r="X974" s="3"/>
      <c r="AA974" s="3"/>
      <c r="AD974" s="3"/>
    </row>
    <row r="975">
      <c r="C975" s="3"/>
      <c r="F975" s="3"/>
      <c r="I975" s="3"/>
      <c r="L975" s="3"/>
      <c r="O975" s="3"/>
      <c r="R975" s="3"/>
      <c r="U975" s="3"/>
      <c r="X975" s="3"/>
      <c r="AA975" s="3"/>
      <c r="AD975" s="3"/>
    </row>
    <row r="976">
      <c r="C976" s="3"/>
      <c r="F976" s="3"/>
      <c r="I976" s="3"/>
      <c r="L976" s="3"/>
      <c r="O976" s="3"/>
      <c r="R976" s="3"/>
      <c r="U976" s="3"/>
      <c r="X976" s="3"/>
      <c r="AA976" s="3"/>
      <c r="AD976" s="3"/>
    </row>
    <row r="977">
      <c r="C977" s="3"/>
      <c r="F977" s="3"/>
      <c r="I977" s="3"/>
      <c r="L977" s="3"/>
      <c r="O977" s="3"/>
      <c r="R977" s="3"/>
      <c r="U977" s="3"/>
      <c r="X977" s="3"/>
      <c r="AA977" s="3"/>
      <c r="AD977" s="3"/>
    </row>
    <row r="978">
      <c r="C978" s="3"/>
      <c r="F978" s="3"/>
      <c r="I978" s="3"/>
      <c r="L978" s="3"/>
      <c r="O978" s="3"/>
      <c r="R978" s="3"/>
      <c r="U978" s="3"/>
      <c r="X978" s="3"/>
      <c r="AA978" s="3"/>
      <c r="AD978" s="3"/>
    </row>
    <row r="979">
      <c r="C979" s="3"/>
      <c r="F979" s="3"/>
      <c r="I979" s="3"/>
      <c r="L979" s="3"/>
      <c r="O979" s="3"/>
      <c r="R979" s="3"/>
      <c r="U979" s="3"/>
      <c r="X979" s="3"/>
      <c r="AA979" s="3"/>
      <c r="AD979" s="3"/>
    </row>
    <row r="980">
      <c r="C980" s="3"/>
      <c r="F980" s="3"/>
      <c r="I980" s="3"/>
      <c r="L980" s="3"/>
      <c r="O980" s="3"/>
      <c r="R980" s="3"/>
      <c r="U980" s="3"/>
      <c r="X980" s="3"/>
      <c r="AA980" s="3"/>
      <c r="AD980" s="3"/>
    </row>
    <row r="981">
      <c r="C981" s="3"/>
      <c r="F981" s="3"/>
      <c r="I981" s="3"/>
      <c r="L981" s="3"/>
      <c r="O981" s="3"/>
      <c r="R981" s="3"/>
      <c r="U981" s="3"/>
      <c r="X981" s="3"/>
      <c r="AA981" s="3"/>
      <c r="AD981" s="3"/>
    </row>
    <row r="982">
      <c r="C982" s="3"/>
      <c r="F982" s="3"/>
      <c r="I982" s="3"/>
      <c r="L982" s="3"/>
      <c r="O982" s="3"/>
      <c r="R982" s="3"/>
      <c r="U982" s="3"/>
      <c r="X982" s="3"/>
      <c r="AA982" s="3"/>
      <c r="AD982" s="3"/>
    </row>
    <row r="983">
      <c r="C983" s="3"/>
      <c r="F983" s="3"/>
      <c r="I983" s="3"/>
      <c r="L983" s="3"/>
      <c r="O983" s="3"/>
      <c r="R983" s="3"/>
      <c r="U983" s="3"/>
      <c r="X983" s="3"/>
      <c r="AA983" s="3"/>
      <c r="AD983" s="3"/>
    </row>
    <row r="984">
      <c r="C984" s="3"/>
      <c r="F984" s="3"/>
      <c r="I984" s="3"/>
      <c r="L984" s="3"/>
      <c r="O984" s="3"/>
      <c r="R984" s="3"/>
      <c r="U984" s="3"/>
      <c r="X984" s="3"/>
      <c r="AA984" s="3"/>
      <c r="AD984" s="3"/>
    </row>
    <row r="985">
      <c r="C985" s="3"/>
      <c r="F985" s="3"/>
      <c r="I985" s="3"/>
      <c r="L985" s="3"/>
      <c r="O985" s="3"/>
      <c r="R985" s="3"/>
      <c r="U985" s="3"/>
      <c r="X985" s="3"/>
      <c r="AA985" s="3"/>
      <c r="AD985" s="3"/>
    </row>
    <row r="986">
      <c r="C986" s="3"/>
      <c r="F986" s="3"/>
      <c r="I986" s="3"/>
      <c r="L986" s="3"/>
      <c r="O986" s="3"/>
      <c r="R986" s="3"/>
      <c r="U986" s="3"/>
      <c r="X986" s="3"/>
      <c r="AA986" s="3"/>
      <c r="AD986" s="3"/>
    </row>
    <row r="987">
      <c r="C987" s="3"/>
      <c r="F987" s="3"/>
      <c r="I987" s="3"/>
      <c r="L987" s="3"/>
      <c r="O987" s="3"/>
      <c r="R987" s="3"/>
      <c r="U987" s="3"/>
      <c r="X987" s="3"/>
      <c r="AA987" s="3"/>
      <c r="AD987" s="3"/>
    </row>
    <row r="988">
      <c r="C988" s="3"/>
      <c r="F988" s="3"/>
      <c r="I988" s="3"/>
      <c r="L988" s="3"/>
      <c r="O988" s="3"/>
      <c r="R988" s="3"/>
      <c r="U988" s="3"/>
      <c r="X988" s="3"/>
      <c r="AA988" s="3"/>
      <c r="AD988" s="3"/>
    </row>
    <row r="989">
      <c r="C989" s="3"/>
      <c r="F989" s="3"/>
      <c r="I989" s="3"/>
      <c r="L989" s="3"/>
      <c r="O989" s="3"/>
      <c r="R989" s="3"/>
      <c r="U989" s="3"/>
      <c r="X989" s="3"/>
      <c r="AA989" s="3"/>
      <c r="AD989" s="3"/>
    </row>
    <row r="990">
      <c r="C990" s="3"/>
      <c r="F990" s="3"/>
      <c r="I990" s="3"/>
      <c r="L990" s="3"/>
      <c r="O990" s="3"/>
      <c r="R990" s="3"/>
      <c r="U990" s="3"/>
      <c r="X990" s="3"/>
      <c r="AA990" s="3"/>
      <c r="AD990" s="3"/>
    </row>
    <row r="991">
      <c r="C991" s="3"/>
      <c r="F991" s="3"/>
      <c r="I991" s="3"/>
      <c r="L991" s="3"/>
      <c r="O991" s="3"/>
      <c r="R991" s="3"/>
      <c r="U991" s="3"/>
      <c r="X991" s="3"/>
      <c r="AA991" s="3"/>
      <c r="AD991" s="3"/>
    </row>
    <row r="992">
      <c r="C992" s="3"/>
      <c r="F992" s="3"/>
      <c r="I992" s="3"/>
      <c r="L992" s="3"/>
      <c r="O992" s="3"/>
      <c r="R992" s="3"/>
      <c r="U992" s="3"/>
      <c r="X992" s="3"/>
      <c r="AA992" s="3"/>
      <c r="AD992" s="3"/>
    </row>
    <row r="993">
      <c r="C993" s="3"/>
      <c r="F993" s="3"/>
      <c r="I993" s="3"/>
      <c r="L993" s="3"/>
      <c r="O993" s="3"/>
      <c r="R993" s="3"/>
      <c r="U993" s="3"/>
      <c r="X993" s="3"/>
      <c r="AA993" s="3"/>
      <c r="AD993" s="3"/>
    </row>
    <row r="994">
      <c r="C994" s="3"/>
      <c r="F994" s="3"/>
      <c r="I994" s="3"/>
      <c r="L994" s="3"/>
      <c r="O994" s="3"/>
      <c r="R994" s="3"/>
      <c r="U994" s="3"/>
      <c r="X994" s="3"/>
      <c r="AA994" s="3"/>
      <c r="AD994" s="3"/>
    </row>
    <row r="995">
      <c r="C995" s="3"/>
      <c r="F995" s="3"/>
      <c r="I995" s="3"/>
      <c r="L995" s="3"/>
      <c r="O995" s="3"/>
      <c r="R995" s="3"/>
      <c r="U995" s="3"/>
      <c r="X995" s="3"/>
      <c r="AA995" s="3"/>
      <c r="AD995" s="3"/>
    </row>
    <row r="996">
      <c r="C996" s="3"/>
      <c r="F996" s="3"/>
      <c r="I996" s="3"/>
      <c r="L996" s="3"/>
      <c r="O996" s="3"/>
      <c r="R996" s="3"/>
      <c r="U996" s="3"/>
      <c r="X996" s="3"/>
      <c r="AA996" s="3"/>
      <c r="AD996" s="3"/>
    </row>
    <row r="997">
      <c r="C997" s="3"/>
      <c r="F997" s="3"/>
      <c r="I997" s="3"/>
      <c r="L997" s="3"/>
      <c r="O997" s="3"/>
      <c r="R997" s="3"/>
      <c r="U997" s="3"/>
      <c r="X997" s="3"/>
      <c r="AA997" s="3"/>
      <c r="AD997" s="3"/>
    </row>
    <row r="998">
      <c r="C998" s="3"/>
      <c r="F998" s="3"/>
      <c r="I998" s="3"/>
      <c r="L998" s="3"/>
      <c r="O998" s="3"/>
      <c r="R998" s="3"/>
      <c r="U998" s="3"/>
      <c r="X998" s="3"/>
      <c r="AA998" s="3"/>
      <c r="AD998" s="3"/>
    </row>
    <row r="999">
      <c r="C999" s="3"/>
      <c r="F999" s="3"/>
      <c r="I999" s="3"/>
      <c r="L999" s="3"/>
      <c r="O999" s="3"/>
      <c r="R999" s="3"/>
      <c r="U999" s="3"/>
      <c r="X999" s="3"/>
      <c r="AA999" s="3"/>
      <c r="AD999" s="3"/>
    </row>
    <row r="1000">
      <c r="C1000" s="3"/>
      <c r="F1000" s="3"/>
      <c r="I1000" s="3"/>
      <c r="L1000" s="3"/>
      <c r="O1000" s="3"/>
      <c r="R1000" s="3"/>
      <c r="U1000" s="3"/>
      <c r="X1000" s="3"/>
      <c r="AA1000" s="3"/>
      <c r="AD1000" s="3"/>
    </row>
    <row r="1001">
      <c r="C1001" s="3"/>
      <c r="F1001" s="3"/>
      <c r="I1001" s="3"/>
      <c r="L1001" s="3"/>
      <c r="O1001" s="3"/>
      <c r="R1001" s="3"/>
      <c r="U1001" s="3"/>
      <c r="X1001" s="3"/>
      <c r="AA1001" s="3"/>
      <c r="AD1001" s="3"/>
    </row>
    <row r="1002">
      <c r="C1002" s="3"/>
      <c r="F1002" s="3"/>
      <c r="I1002" s="3"/>
      <c r="L1002" s="3"/>
      <c r="O1002" s="3"/>
      <c r="R1002" s="3"/>
      <c r="U1002" s="3"/>
      <c r="X1002" s="3"/>
      <c r="AA1002" s="3"/>
      <c r="AD1002" s="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7" max="7" width="20.0"/>
    <col customWidth="1" min="13" max="13" width="19.0"/>
    <col customWidth="1" min="16" max="16" width="21.0"/>
    <col customWidth="1" min="22" max="22" width="27.13"/>
    <col customWidth="1" min="23" max="23" width="14.0"/>
    <col customWidth="1" min="28" max="28" width="13.5"/>
  </cols>
  <sheetData>
    <row r="1">
      <c r="A1" s="4" t="s">
        <v>3882</v>
      </c>
      <c r="C1" s="3"/>
      <c r="F1" s="3"/>
      <c r="I1" s="3"/>
      <c r="L1" s="3"/>
      <c r="O1" s="3"/>
      <c r="R1" s="3"/>
      <c r="U1" s="3"/>
      <c r="X1" s="3"/>
      <c r="AA1" s="3"/>
      <c r="AD1" s="3"/>
    </row>
    <row r="2">
      <c r="A2" s="1" t="s">
        <v>3634</v>
      </c>
      <c r="B2" s="1" t="s">
        <v>3635</v>
      </c>
      <c r="C2" s="3"/>
      <c r="D2" s="4" t="s">
        <v>3638</v>
      </c>
      <c r="F2" s="3"/>
      <c r="G2" s="4" t="s">
        <v>3641</v>
      </c>
      <c r="I2" s="3"/>
      <c r="J2" s="4" t="s">
        <v>3883</v>
      </c>
      <c r="L2" s="3"/>
      <c r="M2" s="70" t="s">
        <v>3884</v>
      </c>
      <c r="O2" s="3"/>
      <c r="P2" s="4" t="s">
        <v>3885</v>
      </c>
      <c r="R2" s="3"/>
      <c r="T2" s="4" t="s">
        <v>3640</v>
      </c>
      <c r="U2" s="3"/>
      <c r="W2" s="4" t="s">
        <v>3643</v>
      </c>
      <c r="X2" s="3"/>
      <c r="AA2" s="3"/>
      <c r="AB2" s="4" t="s">
        <v>3886</v>
      </c>
      <c r="AD2" s="3"/>
      <c r="AE2" s="4" t="s">
        <v>3887</v>
      </c>
    </row>
    <row r="3">
      <c r="A3" s="11" t="s">
        <v>3888</v>
      </c>
      <c r="B3" s="11">
        <v>3394.0</v>
      </c>
      <c r="C3" s="3"/>
      <c r="D3" s="6" t="s">
        <v>3634</v>
      </c>
      <c r="E3" s="6" t="s">
        <v>3635</v>
      </c>
      <c r="F3" s="3"/>
      <c r="G3" s="6" t="s">
        <v>3634</v>
      </c>
      <c r="H3" s="6" t="s">
        <v>3635</v>
      </c>
      <c r="I3" s="3"/>
      <c r="J3" s="6" t="s">
        <v>3634</v>
      </c>
      <c r="K3" s="6" t="s">
        <v>3635</v>
      </c>
      <c r="L3" s="3"/>
      <c r="M3" s="6" t="s">
        <v>3634</v>
      </c>
      <c r="N3" s="6" t="s">
        <v>3635</v>
      </c>
      <c r="O3" s="3"/>
      <c r="P3" s="6" t="s">
        <v>3634</v>
      </c>
      <c r="Q3" s="6" t="s">
        <v>3635</v>
      </c>
      <c r="R3" s="3"/>
      <c r="T3" s="6" t="s">
        <v>3634</v>
      </c>
      <c r="U3" s="6" t="s">
        <v>3635</v>
      </c>
      <c r="W3" s="6" t="s">
        <v>3634</v>
      </c>
      <c r="X3" s="6" t="s">
        <v>3635</v>
      </c>
      <c r="AA3" s="3"/>
      <c r="AB3" s="6" t="s">
        <v>3634</v>
      </c>
      <c r="AC3" s="6" t="s">
        <v>3635</v>
      </c>
      <c r="AD3" s="3"/>
      <c r="AE3" s="6" t="s">
        <v>3634</v>
      </c>
      <c r="AF3" s="6" t="s">
        <v>3635</v>
      </c>
    </row>
    <row r="4">
      <c r="A4" s="11" t="s">
        <v>3612</v>
      </c>
      <c r="B4" s="11">
        <v>3197.0</v>
      </c>
      <c r="C4" s="3"/>
      <c r="D4" s="11" t="s">
        <v>3612</v>
      </c>
      <c r="E4" s="11">
        <v>3283.0</v>
      </c>
      <c r="F4" s="3"/>
      <c r="G4" s="11" t="s">
        <v>3707</v>
      </c>
      <c r="H4" s="11">
        <v>1116.0</v>
      </c>
      <c r="I4" s="3"/>
      <c r="J4" s="11" t="s">
        <v>3889</v>
      </c>
      <c r="K4" s="11">
        <v>1311.0</v>
      </c>
      <c r="L4" s="3"/>
      <c r="M4" s="11" t="s">
        <v>3680</v>
      </c>
      <c r="N4" s="11">
        <v>4903.0</v>
      </c>
      <c r="O4" s="3"/>
      <c r="P4" s="11" t="s">
        <v>3664</v>
      </c>
      <c r="Q4" s="11">
        <v>3032.0</v>
      </c>
      <c r="R4" s="3"/>
      <c r="T4" s="11" t="s">
        <v>3668</v>
      </c>
      <c r="U4" s="11">
        <v>3074.0</v>
      </c>
      <c r="W4" s="11" t="s">
        <v>3665</v>
      </c>
      <c r="X4" s="11">
        <v>2475.0</v>
      </c>
      <c r="AA4" s="3"/>
      <c r="AB4" s="11" t="s">
        <v>3890</v>
      </c>
      <c r="AC4" s="11">
        <v>626.0</v>
      </c>
      <c r="AD4" s="3"/>
      <c r="AE4" s="11" t="s">
        <v>3681</v>
      </c>
      <c r="AF4" s="11">
        <v>1218.0</v>
      </c>
    </row>
    <row r="5">
      <c r="A5" s="11" t="s">
        <v>3891</v>
      </c>
      <c r="B5" s="11">
        <v>2037.0</v>
      </c>
      <c r="C5" s="3"/>
      <c r="D5" s="11" t="s">
        <v>3611</v>
      </c>
      <c r="E5" s="11">
        <v>1690.0</v>
      </c>
      <c r="F5" s="3"/>
      <c r="G5" s="11" t="s">
        <v>3892</v>
      </c>
      <c r="H5" s="11">
        <v>1109.0</v>
      </c>
      <c r="I5" s="3"/>
      <c r="J5" s="11" t="s">
        <v>3893</v>
      </c>
      <c r="K5" s="11">
        <v>733.0</v>
      </c>
      <c r="L5" s="3"/>
      <c r="M5" s="11" t="s">
        <v>3671</v>
      </c>
      <c r="N5" s="11">
        <v>4769.0</v>
      </c>
      <c r="O5" s="3"/>
      <c r="P5" s="11" t="s">
        <v>3742</v>
      </c>
      <c r="Q5" s="11">
        <v>2731.0</v>
      </c>
      <c r="R5" s="3"/>
      <c r="T5" s="11" t="s">
        <v>3706</v>
      </c>
      <c r="U5" s="11">
        <v>1649.0</v>
      </c>
      <c r="W5" s="11" t="s">
        <v>3740</v>
      </c>
      <c r="X5" s="11">
        <v>453.0</v>
      </c>
      <c r="AA5" s="3"/>
      <c r="AB5" s="11" t="s">
        <v>3894</v>
      </c>
      <c r="AC5" s="11">
        <v>523.0</v>
      </c>
      <c r="AD5" s="3"/>
      <c r="AE5" s="11" t="s">
        <v>3727</v>
      </c>
      <c r="AF5" s="11">
        <v>1304.0</v>
      </c>
    </row>
    <row r="6">
      <c r="A6" s="11" t="s">
        <v>3895</v>
      </c>
      <c r="B6" s="11">
        <v>2021.0</v>
      </c>
      <c r="C6" s="3"/>
      <c r="D6" s="11" t="s">
        <v>3692</v>
      </c>
      <c r="E6" s="11">
        <v>423.0</v>
      </c>
      <c r="F6" s="3"/>
      <c r="G6" s="11" t="s">
        <v>3896</v>
      </c>
      <c r="H6" s="11">
        <v>1045.0</v>
      </c>
      <c r="I6" s="3"/>
      <c r="J6" s="11" t="s">
        <v>3897</v>
      </c>
      <c r="K6" s="11">
        <v>404.0</v>
      </c>
      <c r="L6" s="3"/>
      <c r="M6" s="11" t="s">
        <v>3766</v>
      </c>
      <c r="N6" s="11">
        <v>293.0</v>
      </c>
      <c r="O6" s="3"/>
      <c r="P6" s="11" t="s">
        <v>3739</v>
      </c>
      <c r="Q6" s="11">
        <v>2048.0</v>
      </c>
      <c r="R6" s="3"/>
      <c r="T6" s="11" t="s">
        <v>3737</v>
      </c>
      <c r="U6" s="11">
        <v>1234.0</v>
      </c>
      <c r="W6" s="11" t="s">
        <v>3703</v>
      </c>
      <c r="X6" s="11">
        <v>242.0</v>
      </c>
      <c r="AA6" s="3"/>
      <c r="AB6" s="11" t="s">
        <v>3898</v>
      </c>
      <c r="AC6" s="11">
        <v>425.0</v>
      </c>
      <c r="AD6" s="3"/>
      <c r="AE6" s="11" t="s">
        <v>3674</v>
      </c>
      <c r="AF6" s="11">
        <v>1050.0</v>
      </c>
    </row>
    <row r="7">
      <c r="A7" s="11" t="s">
        <v>3611</v>
      </c>
      <c r="B7" s="11">
        <v>1691.0</v>
      </c>
      <c r="C7" s="3"/>
      <c r="D7" s="11" t="s">
        <v>3736</v>
      </c>
      <c r="E7" s="11">
        <v>385.0</v>
      </c>
      <c r="F7" s="3"/>
      <c r="G7" s="11" t="s">
        <v>3899</v>
      </c>
      <c r="H7" s="11">
        <v>659.0</v>
      </c>
      <c r="I7" s="3"/>
      <c r="J7" s="11" t="s">
        <v>3900</v>
      </c>
      <c r="K7" s="11">
        <v>336.0</v>
      </c>
      <c r="L7" s="3"/>
      <c r="M7" s="11" t="s">
        <v>3606</v>
      </c>
      <c r="N7" s="11">
        <v>132.0</v>
      </c>
      <c r="O7" s="3"/>
      <c r="P7" s="11" t="s">
        <v>3670</v>
      </c>
      <c r="Q7" s="11">
        <v>750.0</v>
      </c>
      <c r="R7" s="3"/>
      <c r="T7" s="11" t="s">
        <v>3662</v>
      </c>
      <c r="U7" s="11">
        <v>168.0</v>
      </c>
      <c r="W7" s="11" t="s">
        <v>3708</v>
      </c>
      <c r="X7" s="11">
        <v>81.0</v>
      </c>
      <c r="AA7" s="3"/>
      <c r="AB7" s="11" t="s">
        <v>3901</v>
      </c>
      <c r="AC7" s="11">
        <v>34.0</v>
      </c>
      <c r="AD7" s="3"/>
      <c r="AE7" s="11" t="s">
        <v>3770</v>
      </c>
      <c r="AF7" s="11">
        <v>860.0</v>
      </c>
    </row>
    <row r="8">
      <c r="A8" s="11" t="s">
        <v>3902</v>
      </c>
      <c r="B8" s="11">
        <v>286.0</v>
      </c>
      <c r="C8" s="3"/>
      <c r="D8" s="11" t="s">
        <v>3767</v>
      </c>
      <c r="E8" s="11">
        <v>301.0</v>
      </c>
      <c r="F8" s="3"/>
      <c r="G8" s="11" t="s">
        <v>3903</v>
      </c>
      <c r="H8" s="11">
        <v>515.0</v>
      </c>
      <c r="I8" s="3"/>
      <c r="J8" s="11" t="s">
        <v>3904</v>
      </c>
      <c r="K8" s="11">
        <v>274.0</v>
      </c>
      <c r="L8" s="3"/>
      <c r="O8" s="3"/>
      <c r="P8" s="11" t="s">
        <v>3851</v>
      </c>
      <c r="Q8" s="11">
        <v>375.0</v>
      </c>
      <c r="R8" s="3"/>
      <c r="T8" s="11" t="s">
        <v>3905</v>
      </c>
      <c r="U8" s="11">
        <v>183.0</v>
      </c>
      <c r="W8" s="11" t="s">
        <v>3798</v>
      </c>
      <c r="X8" s="11">
        <v>29.0</v>
      </c>
      <c r="AA8" s="3"/>
      <c r="AB8" s="11" t="s">
        <v>3906</v>
      </c>
      <c r="AC8" s="11">
        <v>4.0</v>
      </c>
      <c r="AD8" s="3"/>
      <c r="AE8" s="11" t="s">
        <v>3799</v>
      </c>
      <c r="AF8" s="11">
        <v>702.0</v>
      </c>
    </row>
    <row r="9">
      <c r="A9" s="11" t="s">
        <v>3907</v>
      </c>
      <c r="B9" s="11">
        <v>271.0</v>
      </c>
      <c r="C9" s="3"/>
      <c r="D9" s="11" t="s">
        <v>3821</v>
      </c>
      <c r="E9" s="11">
        <v>58.0</v>
      </c>
      <c r="F9" s="3"/>
      <c r="G9" s="11" t="s">
        <v>3702</v>
      </c>
      <c r="H9" s="11">
        <v>507.0</v>
      </c>
      <c r="I9" s="3"/>
      <c r="J9" s="11" t="s">
        <v>3908</v>
      </c>
      <c r="K9" s="11">
        <v>179.0</v>
      </c>
      <c r="L9" s="3"/>
      <c r="O9" s="3"/>
      <c r="P9" s="11" t="s">
        <v>3769</v>
      </c>
      <c r="Q9" s="11">
        <v>143.0</v>
      </c>
      <c r="R9" s="3"/>
      <c r="T9" s="11" t="s">
        <v>3826</v>
      </c>
      <c r="U9" s="11">
        <v>116.0</v>
      </c>
      <c r="W9" s="11" t="s">
        <v>3673</v>
      </c>
      <c r="X9" s="11">
        <v>23.0</v>
      </c>
      <c r="AA9" s="3"/>
      <c r="AD9" s="3"/>
      <c r="AE9" s="11" t="s">
        <v>3666</v>
      </c>
      <c r="AF9" s="11">
        <v>292.0</v>
      </c>
    </row>
    <row r="10">
      <c r="A10" s="11" t="s">
        <v>3848</v>
      </c>
      <c r="B10" s="11">
        <v>232.0</v>
      </c>
      <c r="C10" s="3"/>
      <c r="D10" s="11" t="s">
        <v>3909</v>
      </c>
      <c r="E10" s="11">
        <v>27.0</v>
      </c>
      <c r="F10" s="3"/>
      <c r="G10" s="11" t="s">
        <v>3910</v>
      </c>
      <c r="H10" s="11">
        <v>388.0</v>
      </c>
      <c r="I10" s="3"/>
      <c r="J10" s="11" t="s">
        <v>3911</v>
      </c>
      <c r="K10" s="11">
        <v>120.0</v>
      </c>
      <c r="L10" s="3"/>
      <c r="O10" s="3"/>
      <c r="P10" s="11" t="s">
        <v>3797</v>
      </c>
      <c r="Q10" s="11">
        <v>2.0</v>
      </c>
      <c r="R10" s="3"/>
      <c r="T10" s="11" t="s">
        <v>3701</v>
      </c>
      <c r="U10" s="11">
        <v>29.0</v>
      </c>
      <c r="W10" s="11" t="s">
        <v>3824</v>
      </c>
      <c r="X10" s="11">
        <v>14.0</v>
      </c>
      <c r="AA10" s="3"/>
      <c r="AD10" s="3"/>
    </row>
    <row r="11">
      <c r="A11" s="11" t="s">
        <v>3912</v>
      </c>
      <c r="B11" s="11">
        <v>225.0</v>
      </c>
      <c r="C11" s="3"/>
      <c r="D11" s="11" t="s">
        <v>3913</v>
      </c>
      <c r="E11" s="11">
        <v>26.0</v>
      </c>
      <c r="F11" s="3"/>
      <c r="G11" s="11" t="s">
        <v>3914</v>
      </c>
      <c r="H11" s="11">
        <v>248.0</v>
      </c>
      <c r="I11" s="3"/>
      <c r="J11" s="11" t="s">
        <v>3915</v>
      </c>
      <c r="K11" s="11">
        <v>91.0</v>
      </c>
      <c r="L11" s="3"/>
      <c r="O11" s="3"/>
      <c r="R11" s="3"/>
      <c r="U11" s="3"/>
      <c r="X11" s="3"/>
      <c r="AA11" s="3"/>
      <c r="AD11" s="3"/>
    </row>
    <row r="12">
      <c r="C12" s="3"/>
      <c r="D12" s="11" t="s">
        <v>3693</v>
      </c>
      <c r="E12" s="11">
        <v>10.0</v>
      </c>
      <c r="F12" s="3"/>
      <c r="G12" s="11" t="s">
        <v>3916</v>
      </c>
      <c r="H12" s="11">
        <v>250.0</v>
      </c>
      <c r="I12" s="3"/>
      <c r="J12" s="11" t="s">
        <v>3917</v>
      </c>
      <c r="K12" s="11">
        <v>43.0</v>
      </c>
      <c r="L12" s="3"/>
      <c r="O12" s="3"/>
      <c r="R12" s="3"/>
      <c r="U12" s="3"/>
      <c r="X12" s="3"/>
      <c r="AA12" s="3"/>
      <c r="AD12" s="3"/>
    </row>
    <row r="13">
      <c r="C13" s="3"/>
      <c r="D13" s="11" t="s">
        <v>3918</v>
      </c>
      <c r="E13" s="11">
        <v>9.0</v>
      </c>
      <c r="F13" s="3"/>
      <c r="G13" s="11" t="s">
        <v>3919</v>
      </c>
      <c r="H13" s="11">
        <v>199.0</v>
      </c>
      <c r="I13" s="3"/>
      <c r="J13" s="11" t="s">
        <v>3920</v>
      </c>
      <c r="K13" s="11">
        <v>41.0</v>
      </c>
      <c r="L13" s="3"/>
      <c r="O13" s="3"/>
      <c r="R13" s="3"/>
      <c r="U13" s="3"/>
      <c r="X13" s="3"/>
      <c r="AA13" s="3"/>
      <c r="AD13" s="3"/>
    </row>
    <row r="14">
      <c r="C14" s="3"/>
      <c r="D14" s="11" t="s">
        <v>3845</v>
      </c>
      <c r="E14" s="11">
        <v>9.0</v>
      </c>
      <c r="F14" s="3"/>
      <c r="G14" s="11" t="s">
        <v>3921</v>
      </c>
      <c r="H14" s="11">
        <v>176.0</v>
      </c>
      <c r="I14" s="3"/>
      <c r="J14" s="11" t="s">
        <v>3922</v>
      </c>
      <c r="K14" s="11">
        <v>40.0</v>
      </c>
      <c r="L14" s="3"/>
      <c r="O14" s="3"/>
      <c r="R14" s="3"/>
      <c r="U14" s="3"/>
      <c r="X14" s="3"/>
      <c r="AA14" s="3"/>
      <c r="AD14" s="3"/>
    </row>
    <row r="15">
      <c r="C15" s="3"/>
      <c r="D15" s="11" t="s">
        <v>3850</v>
      </c>
      <c r="E15" s="11">
        <v>5.0</v>
      </c>
      <c r="F15" s="3"/>
      <c r="G15" s="11" t="s">
        <v>3923</v>
      </c>
      <c r="H15" s="11">
        <v>159.0</v>
      </c>
      <c r="I15" s="3"/>
      <c r="J15" s="11" t="s">
        <v>3924</v>
      </c>
      <c r="K15" s="11">
        <v>10.0</v>
      </c>
      <c r="L15" s="3"/>
      <c r="O15" s="3"/>
      <c r="R15" s="3"/>
      <c r="U15" s="3"/>
      <c r="X15" s="3"/>
      <c r="AA15" s="3"/>
      <c r="AD15" s="3"/>
    </row>
    <row r="16">
      <c r="C16" s="3"/>
      <c r="D16" s="11" t="s">
        <v>3925</v>
      </c>
      <c r="E16" s="11">
        <v>4.0</v>
      </c>
      <c r="F16" s="3"/>
      <c r="G16" s="11" t="s">
        <v>3926</v>
      </c>
      <c r="H16" s="11">
        <v>141.0</v>
      </c>
      <c r="I16" s="3"/>
      <c r="L16" s="3"/>
      <c r="O16" s="3"/>
      <c r="R16" s="3"/>
      <c r="U16" s="3"/>
      <c r="X16" s="3"/>
      <c r="AA16" s="3"/>
      <c r="AD16" s="3"/>
    </row>
    <row r="17">
      <c r="C17" s="3"/>
      <c r="D17" s="11" t="s">
        <v>3927</v>
      </c>
      <c r="E17" s="11">
        <v>3.0</v>
      </c>
      <c r="F17" s="3"/>
      <c r="G17" s="11" t="s">
        <v>3928</v>
      </c>
      <c r="H17" s="11">
        <v>138.0</v>
      </c>
      <c r="I17" s="3"/>
      <c r="L17" s="3"/>
      <c r="O17" s="3"/>
      <c r="R17" s="3"/>
      <c r="U17" s="3"/>
      <c r="X17" s="3"/>
      <c r="AA17" s="3"/>
      <c r="AD17" s="3"/>
    </row>
    <row r="18">
      <c r="C18" s="3"/>
      <c r="D18" s="11" t="s">
        <v>3929</v>
      </c>
      <c r="E18" s="11">
        <v>2.0</v>
      </c>
      <c r="F18" s="3"/>
      <c r="G18" s="11" t="s">
        <v>3930</v>
      </c>
      <c r="H18" s="11">
        <v>138.0</v>
      </c>
      <c r="I18" s="3"/>
      <c r="L18" s="3"/>
      <c r="O18" s="3"/>
      <c r="R18" s="3"/>
      <c r="U18" s="3"/>
      <c r="X18" s="3"/>
      <c r="AA18" s="3"/>
      <c r="AD18" s="3"/>
    </row>
    <row r="19">
      <c r="C19" s="3"/>
      <c r="D19" s="11" t="s">
        <v>3931</v>
      </c>
      <c r="E19" s="11">
        <v>1.0</v>
      </c>
      <c r="F19" s="3"/>
      <c r="G19" s="11" t="s">
        <v>3672</v>
      </c>
      <c r="H19" s="11">
        <v>123.0</v>
      </c>
      <c r="I19" s="3"/>
      <c r="L19" s="3"/>
      <c r="O19" s="3"/>
      <c r="R19" s="3"/>
      <c r="U19" s="3"/>
      <c r="X19" s="3"/>
      <c r="AA19" s="3"/>
      <c r="AD19" s="3"/>
    </row>
    <row r="20">
      <c r="C20" s="3"/>
      <c r="F20" s="3"/>
      <c r="G20" s="11" t="s">
        <v>3932</v>
      </c>
      <c r="H20" s="11">
        <v>73.0</v>
      </c>
      <c r="I20" s="3"/>
      <c r="L20" s="3"/>
      <c r="O20" s="3"/>
      <c r="R20" s="3"/>
      <c r="U20" s="3"/>
      <c r="X20" s="3"/>
      <c r="AA20" s="3"/>
      <c r="AB20" s="11" t="s">
        <v>3933</v>
      </c>
      <c r="AC20" s="11">
        <v>39.0</v>
      </c>
      <c r="AD20" s="3"/>
    </row>
    <row r="21">
      <c r="C21" s="3"/>
      <c r="F21" s="3"/>
      <c r="G21" s="11" t="s">
        <v>3801</v>
      </c>
      <c r="H21" s="11">
        <v>66.0</v>
      </c>
      <c r="I21" s="3"/>
      <c r="L21" s="3"/>
      <c r="O21" s="3"/>
      <c r="R21" s="3"/>
      <c r="U21" s="3"/>
      <c r="X21" s="3"/>
      <c r="AA21" s="3"/>
      <c r="AB21" s="11" t="s">
        <v>3934</v>
      </c>
      <c r="AC21" s="11">
        <v>32.0</v>
      </c>
      <c r="AD21" s="3"/>
      <c r="AF21" s="11" t="s">
        <v>3727</v>
      </c>
      <c r="AG21" s="11">
        <v>24.0</v>
      </c>
      <c r="AH21" s="11" t="s">
        <v>13</v>
      </c>
    </row>
    <row r="22">
      <c r="C22" s="3"/>
      <c r="F22" s="3"/>
      <c r="G22" s="11" t="s">
        <v>3935</v>
      </c>
      <c r="H22" s="11">
        <v>63.0</v>
      </c>
      <c r="I22" s="3"/>
      <c r="L22" s="3"/>
      <c r="O22" s="3"/>
      <c r="P22" s="11" t="s">
        <v>3664</v>
      </c>
      <c r="Q22" s="11">
        <v>33.0</v>
      </c>
      <c r="R22" s="3"/>
      <c r="T22" s="11" t="s">
        <v>3936</v>
      </c>
      <c r="U22" s="21">
        <v>48.0</v>
      </c>
      <c r="X22" s="3"/>
      <c r="AA22" s="3"/>
      <c r="AB22" s="11" t="s">
        <v>3937</v>
      </c>
      <c r="AC22" s="11">
        <v>26.0</v>
      </c>
      <c r="AD22" s="3"/>
      <c r="AF22" s="11" t="s">
        <v>3938</v>
      </c>
      <c r="AG22" s="11">
        <v>22.0</v>
      </c>
    </row>
    <row r="23">
      <c r="C23" s="3"/>
      <c r="F23" s="3"/>
      <c r="G23" s="11" t="s">
        <v>3939</v>
      </c>
      <c r="H23" s="11">
        <v>61.0</v>
      </c>
      <c r="I23" s="3"/>
      <c r="L23" s="3"/>
      <c r="O23" s="3"/>
      <c r="P23" s="11" t="s">
        <v>3742</v>
      </c>
      <c r="Q23" s="11">
        <v>30.0</v>
      </c>
      <c r="R23" s="3"/>
      <c r="T23" s="11" t="s">
        <v>3910</v>
      </c>
      <c r="U23" s="21">
        <v>26.0</v>
      </c>
      <c r="W23" s="11" t="s">
        <v>3665</v>
      </c>
      <c r="X23" s="21">
        <v>75.0</v>
      </c>
      <c r="AA23" s="3"/>
      <c r="AD23" s="3"/>
      <c r="AF23" s="11" t="s">
        <v>3674</v>
      </c>
      <c r="AG23" s="11">
        <v>19.0</v>
      </c>
    </row>
    <row r="24">
      <c r="C24" s="3"/>
      <c r="F24" s="3"/>
      <c r="G24" s="11" t="s">
        <v>3940</v>
      </c>
      <c r="H24" s="11">
        <v>11.0</v>
      </c>
      <c r="I24" s="3"/>
      <c r="L24" s="3"/>
      <c r="O24" s="3"/>
      <c r="P24" s="11" t="s">
        <v>3941</v>
      </c>
      <c r="Q24" s="11">
        <v>23.0</v>
      </c>
      <c r="R24" s="3"/>
      <c r="T24" s="11" t="s">
        <v>3737</v>
      </c>
      <c r="U24" s="21">
        <v>19.0</v>
      </c>
      <c r="W24" s="11" t="s">
        <v>3740</v>
      </c>
      <c r="X24" s="21">
        <v>14.0</v>
      </c>
      <c r="AA24" s="3"/>
      <c r="AD24" s="3"/>
    </row>
    <row r="25">
      <c r="C25" s="3"/>
      <c r="F25" s="3"/>
      <c r="G25" s="11" t="s">
        <v>3942</v>
      </c>
      <c r="H25" s="11">
        <v>10.0</v>
      </c>
      <c r="I25" s="3"/>
      <c r="L25" s="3"/>
      <c r="O25" s="3"/>
      <c r="R25" s="3"/>
      <c r="U25" s="3"/>
      <c r="W25" s="11" t="s">
        <v>3703</v>
      </c>
      <c r="X25" s="21">
        <v>7.0</v>
      </c>
      <c r="AA25" s="3"/>
      <c r="AD25" s="3"/>
    </row>
    <row r="26">
      <c r="C26" s="3"/>
      <c r="F26" s="3"/>
      <c r="G26" s="11" t="s">
        <v>3663</v>
      </c>
      <c r="H26" s="11">
        <v>45.0</v>
      </c>
      <c r="I26" s="3"/>
      <c r="L26" s="3"/>
      <c r="O26" s="3"/>
      <c r="R26" s="3"/>
      <c r="U26" s="3"/>
      <c r="X26" s="3"/>
      <c r="AA26" s="3"/>
      <c r="AD26" s="3"/>
    </row>
    <row r="27">
      <c r="C27" s="3"/>
      <c r="F27" s="3"/>
      <c r="G27" s="11" t="s">
        <v>3943</v>
      </c>
      <c r="H27" s="11">
        <v>28.0</v>
      </c>
      <c r="I27" s="3"/>
      <c r="L27" s="3"/>
      <c r="O27" s="3"/>
      <c r="R27" s="3"/>
      <c r="U27" s="3"/>
      <c r="X27" s="3"/>
      <c r="AA27" s="3"/>
      <c r="AD27" s="3"/>
    </row>
    <row r="28">
      <c r="C28" s="3"/>
      <c r="F28" s="3"/>
      <c r="G28" s="11" t="s">
        <v>3796</v>
      </c>
      <c r="H28" s="11">
        <v>26.0</v>
      </c>
      <c r="I28" s="3"/>
      <c r="L28" s="3"/>
      <c r="O28" s="3"/>
      <c r="R28" s="3"/>
      <c r="U28" s="3"/>
      <c r="X28" s="3"/>
      <c r="AA28" s="3"/>
      <c r="AD28" s="3"/>
    </row>
    <row r="29">
      <c r="C29" s="3"/>
      <c r="F29" s="3"/>
      <c r="G29" s="11" t="s">
        <v>3823</v>
      </c>
      <c r="H29" s="11">
        <v>19.0</v>
      </c>
      <c r="I29" s="3"/>
      <c r="L29" s="3"/>
      <c r="O29" s="3"/>
      <c r="R29" s="3"/>
      <c r="U29" s="3"/>
      <c r="X29" s="3"/>
      <c r="AA29" s="3"/>
      <c r="AD29" s="3"/>
    </row>
    <row r="30">
      <c r="A30" s="11" t="s">
        <v>3944</v>
      </c>
      <c r="B30" s="11">
        <v>25.0</v>
      </c>
      <c r="C30" s="3"/>
      <c r="F30" s="3"/>
      <c r="G30" s="11" t="s">
        <v>3945</v>
      </c>
      <c r="H30" s="11">
        <v>4.0</v>
      </c>
      <c r="I30" s="3"/>
      <c r="L30" s="3"/>
      <c r="O30" s="3"/>
      <c r="R30" s="3"/>
      <c r="U30" s="3"/>
      <c r="X30" s="3"/>
      <c r="AA30" s="3"/>
      <c r="AD30" s="3"/>
    </row>
    <row r="31">
      <c r="A31" s="11" t="s">
        <v>3612</v>
      </c>
      <c r="B31" s="11">
        <v>24.0</v>
      </c>
      <c r="C31" s="3"/>
      <c r="F31" s="3"/>
      <c r="G31" s="11" t="s">
        <v>3768</v>
      </c>
      <c r="H31" s="11">
        <v>3.0</v>
      </c>
      <c r="I31" s="3"/>
      <c r="L31" s="3"/>
      <c r="O31" s="3"/>
      <c r="R31" s="3"/>
      <c r="U31" s="3"/>
      <c r="X31" s="3"/>
      <c r="AA31" s="3"/>
      <c r="AD31" s="3"/>
    </row>
    <row r="32">
      <c r="A32" s="11" t="s">
        <v>3588</v>
      </c>
      <c r="B32" s="11">
        <v>15.0</v>
      </c>
      <c r="C32" s="3"/>
      <c r="F32" s="3"/>
      <c r="G32" s="11" t="s">
        <v>3946</v>
      </c>
      <c r="H32" s="11">
        <v>3.0</v>
      </c>
      <c r="I32" s="3"/>
      <c r="L32" s="3"/>
      <c r="O32" s="3"/>
      <c r="R32" s="3"/>
      <c r="U32" s="3"/>
      <c r="X32" s="3"/>
      <c r="AA32" s="3"/>
      <c r="AD32" s="3"/>
    </row>
    <row r="33">
      <c r="C33" s="3"/>
      <c r="F33" s="3"/>
      <c r="G33" s="11" t="s">
        <v>3947</v>
      </c>
      <c r="H33" s="11">
        <v>2.0</v>
      </c>
      <c r="I33" s="3"/>
      <c r="L33" s="3"/>
      <c r="O33" s="3"/>
      <c r="R33" s="3"/>
      <c r="U33" s="3"/>
      <c r="X33" s="3"/>
      <c r="AA33" s="3"/>
      <c r="AD33" s="3"/>
    </row>
    <row r="34">
      <c r="C34" s="3"/>
      <c r="F34" s="3"/>
      <c r="G34" s="11" t="s">
        <v>3948</v>
      </c>
      <c r="H34" s="11">
        <v>2.0</v>
      </c>
      <c r="I34" s="3"/>
      <c r="L34" s="3"/>
      <c r="O34" s="3"/>
      <c r="R34" s="3"/>
      <c r="U34" s="3"/>
      <c r="X34" s="3"/>
      <c r="AA34" s="3"/>
      <c r="AD34" s="3"/>
    </row>
    <row r="35">
      <c r="C35" s="3"/>
      <c r="F35" s="3"/>
      <c r="I35" s="3"/>
      <c r="L35" s="3"/>
      <c r="O35" s="3"/>
      <c r="R35" s="3"/>
      <c r="U35" s="3"/>
      <c r="X35" s="3"/>
      <c r="AA35" s="3"/>
      <c r="AD35" s="3"/>
    </row>
    <row r="36">
      <c r="C36" s="3"/>
      <c r="D36" s="11" t="s">
        <v>3612</v>
      </c>
      <c r="E36" s="11">
        <v>53.0</v>
      </c>
      <c r="F36" s="3"/>
      <c r="I36" s="3"/>
      <c r="L36" s="3"/>
      <c r="O36" s="3"/>
      <c r="R36" s="3"/>
      <c r="U36" s="3"/>
      <c r="X36" s="3"/>
      <c r="AA36" s="3"/>
      <c r="AD36" s="3"/>
    </row>
    <row r="37">
      <c r="C37" s="3"/>
      <c r="D37" s="11" t="s">
        <v>3611</v>
      </c>
      <c r="E37" s="11">
        <v>27.0</v>
      </c>
      <c r="F37" s="3"/>
      <c r="I37" s="3"/>
      <c r="L37" s="3"/>
      <c r="M37" s="11" t="s">
        <v>3680</v>
      </c>
      <c r="N37" s="11">
        <v>49.0</v>
      </c>
      <c r="O37" s="3"/>
      <c r="R37" s="3"/>
      <c r="U37" s="3"/>
      <c r="X37" s="3"/>
      <c r="AA37" s="3"/>
      <c r="AD37" s="3"/>
    </row>
    <row r="38">
      <c r="C38" s="3"/>
      <c r="D38" s="11" t="s">
        <v>3692</v>
      </c>
      <c r="E38" s="11">
        <v>7.0</v>
      </c>
      <c r="F38" s="3"/>
      <c r="I38" s="3"/>
      <c r="L38" s="3"/>
      <c r="M38" s="11" t="s">
        <v>3671</v>
      </c>
      <c r="N38" s="11">
        <v>47.0</v>
      </c>
      <c r="O38" s="3"/>
      <c r="R38" s="3"/>
      <c r="U38" s="3"/>
      <c r="X38" s="3"/>
      <c r="AA38" s="3"/>
      <c r="AD38" s="3"/>
    </row>
    <row r="39">
      <c r="C39" s="3"/>
      <c r="F39" s="3"/>
      <c r="I39" s="3"/>
      <c r="L39" s="3"/>
      <c r="M39" s="11" t="s">
        <v>3766</v>
      </c>
      <c r="N39" s="11">
        <v>3.0</v>
      </c>
      <c r="O39" s="3"/>
      <c r="R39" s="3"/>
      <c r="U39" s="3"/>
      <c r="X39" s="3"/>
      <c r="AA39" s="3"/>
      <c r="AD39" s="3"/>
    </row>
    <row r="40">
      <c r="C40" s="3"/>
      <c r="F40" s="3"/>
      <c r="I40" s="3"/>
      <c r="L40" s="3"/>
      <c r="O40" s="3"/>
      <c r="R40" s="3"/>
      <c r="U40" s="3"/>
      <c r="X40" s="3"/>
      <c r="AA40" s="3"/>
      <c r="AD40" s="3"/>
    </row>
    <row r="41">
      <c r="C41" s="3"/>
      <c r="F41" s="3"/>
      <c r="I41" s="3"/>
      <c r="L41" s="3"/>
      <c r="O41" s="3"/>
      <c r="R41" s="3"/>
      <c r="U41" s="3"/>
      <c r="X41" s="3"/>
      <c r="AA41" s="3"/>
      <c r="AD41" s="3"/>
    </row>
    <row r="42">
      <c r="C42" s="3"/>
      <c r="F42" s="3"/>
      <c r="I42" s="3"/>
      <c r="L42" s="3"/>
      <c r="O42" s="3"/>
      <c r="R42" s="3"/>
      <c r="U42" s="3"/>
      <c r="X42" s="3"/>
      <c r="AA42" s="3"/>
      <c r="AD42" s="3"/>
    </row>
    <row r="43">
      <c r="C43" s="3"/>
      <c r="F43" s="3"/>
      <c r="I43" s="3"/>
      <c r="L43" s="3"/>
      <c r="O43" s="3"/>
      <c r="R43" s="3"/>
      <c r="U43" s="3"/>
      <c r="X43" s="3"/>
      <c r="AA43" s="3"/>
      <c r="AD43" s="3"/>
    </row>
    <row r="44">
      <c r="C44" s="3"/>
      <c r="F44" s="3"/>
      <c r="I44" s="3"/>
      <c r="L44" s="3"/>
      <c r="O44" s="3"/>
      <c r="R44" s="3"/>
      <c r="U44" s="3"/>
      <c r="X44" s="3"/>
      <c r="AA44" s="3"/>
      <c r="AD44" s="3"/>
    </row>
    <row r="45">
      <c r="C45" s="3"/>
      <c r="F45" s="3"/>
      <c r="I45" s="3"/>
      <c r="L45" s="3"/>
      <c r="O45" s="3"/>
      <c r="R45" s="3"/>
      <c r="U45" s="3"/>
      <c r="X45" s="3"/>
      <c r="AA45" s="3"/>
      <c r="AD45" s="3"/>
    </row>
    <row r="46">
      <c r="C46" s="3"/>
      <c r="F46" s="3"/>
      <c r="I46" s="3"/>
      <c r="L46" s="3"/>
      <c r="O46" s="3"/>
      <c r="R46" s="3"/>
      <c r="U46" s="3"/>
      <c r="X46" s="3"/>
      <c r="AA46" s="3"/>
      <c r="AD46" s="3"/>
    </row>
    <row r="47">
      <c r="C47" s="3"/>
      <c r="F47" s="3"/>
      <c r="I47" s="3"/>
      <c r="L47" s="3"/>
      <c r="O47" s="3"/>
      <c r="R47" s="3"/>
      <c r="U47" s="3"/>
      <c r="X47" s="3"/>
      <c r="AA47" s="3"/>
      <c r="AD47" s="3"/>
    </row>
    <row r="48">
      <c r="C48" s="3"/>
      <c r="F48" s="3"/>
      <c r="I48" s="3"/>
      <c r="L48" s="3"/>
      <c r="O48" s="3"/>
      <c r="R48" s="3"/>
      <c r="U48" s="3"/>
      <c r="X48" s="3"/>
      <c r="AA48" s="3"/>
      <c r="AD48" s="3"/>
    </row>
    <row r="49">
      <c r="C49" s="3"/>
      <c r="F49" s="3"/>
      <c r="I49" s="3"/>
      <c r="L49" s="3"/>
      <c r="O49" s="3"/>
      <c r="R49" s="3"/>
      <c r="U49" s="3"/>
      <c r="X49" s="3"/>
      <c r="AA49" s="3"/>
      <c r="AD49" s="3"/>
    </row>
    <row r="50">
      <c r="C50" s="3"/>
      <c r="F50" s="3"/>
      <c r="G50" s="11" t="s">
        <v>3707</v>
      </c>
      <c r="H50" s="11">
        <v>15.0</v>
      </c>
      <c r="I50" s="3"/>
      <c r="L50" s="3"/>
      <c r="O50" s="3"/>
      <c r="R50" s="3"/>
      <c r="U50" s="3"/>
      <c r="X50" s="3"/>
      <c r="AA50" s="3"/>
      <c r="AD50" s="3"/>
    </row>
    <row r="51">
      <c r="C51" s="3"/>
      <c r="F51" s="3"/>
      <c r="G51" s="11" t="s">
        <v>3949</v>
      </c>
      <c r="H51" s="11">
        <v>15.0</v>
      </c>
      <c r="I51" s="3"/>
      <c r="L51" s="3"/>
      <c r="O51" s="3"/>
      <c r="R51" s="3"/>
      <c r="U51" s="3"/>
      <c r="X51" s="3"/>
      <c r="AA51" s="3"/>
      <c r="AD51" s="3"/>
    </row>
    <row r="52">
      <c r="C52" s="3"/>
      <c r="F52" s="3"/>
      <c r="G52" s="11" t="s">
        <v>3950</v>
      </c>
      <c r="H52" s="11">
        <v>14.0</v>
      </c>
      <c r="I52" s="3"/>
      <c r="L52" s="3"/>
      <c r="O52" s="3"/>
      <c r="R52" s="3"/>
      <c r="U52" s="3"/>
      <c r="X52" s="3"/>
      <c r="AA52" s="3"/>
      <c r="AD52" s="3"/>
    </row>
    <row r="53">
      <c r="C53" s="3"/>
      <c r="F53" s="3"/>
      <c r="I53" s="3"/>
      <c r="L53" s="3"/>
      <c r="O53" s="3"/>
      <c r="R53" s="3"/>
      <c r="U53" s="3"/>
      <c r="X53" s="3"/>
      <c r="AA53" s="3"/>
      <c r="AD53" s="3"/>
    </row>
    <row r="54">
      <c r="C54" s="3"/>
      <c r="F54" s="3"/>
      <c r="I54" s="3"/>
      <c r="L54" s="3"/>
      <c r="O54" s="3"/>
      <c r="R54" s="3"/>
      <c r="U54" s="3"/>
      <c r="X54" s="3"/>
      <c r="AA54" s="3"/>
      <c r="AD54" s="3"/>
    </row>
    <row r="55">
      <c r="C55" s="3"/>
      <c r="F55" s="3"/>
      <c r="I55" s="3"/>
      <c r="L55" s="3"/>
      <c r="O55" s="3"/>
      <c r="R55" s="3"/>
      <c r="U55" s="3"/>
      <c r="X55" s="3"/>
      <c r="AA55" s="3"/>
      <c r="AD55" s="3"/>
    </row>
    <row r="56">
      <c r="C56" s="3"/>
      <c r="F56" s="3"/>
      <c r="I56" s="3"/>
      <c r="L56" s="3"/>
      <c r="O56" s="3"/>
      <c r="R56" s="3"/>
      <c r="U56" s="3"/>
      <c r="X56" s="3"/>
      <c r="AA56" s="3"/>
      <c r="AD56" s="3"/>
    </row>
    <row r="57">
      <c r="C57" s="3"/>
      <c r="F57" s="3"/>
      <c r="I57" s="3"/>
      <c r="L57" s="3"/>
      <c r="O57" s="3"/>
      <c r="R57" s="3"/>
      <c r="U57" s="3"/>
      <c r="X57" s="3"/>
      <c r="AA57" s="3"/>
      <c r="AD57" s="3"/>
    </row>
    <row r="58">
      <c r="C58" s="3"/>
      <c r="F58" s="3"/>
      <c r="I58" s="3"/>
      <c r="L58" s="3"/>
      <c r="O58" s="3"/>
      <c r="R58" s="3"/>
      <c r="U58" s="3"/>
      <c r="X58" s="3"/>
      <c r="AA58" s="3"/>
      <c r="AD58" s="3"/>
    </row>
    <row r="59">
      <c r="C59" s="3"/>
      <c r="F59" s="3"/>
      <c r="I59" s="3"/>
      <c r="L59" s="3"/>
      <c r="O59" s="3"/>
      <c r="R59" s="3"/>
      <c r="U59" s="3"/>
      <c r="X59" s="3"/>
      <c r="AA59" s="3"/>
      <c r="AD59" s="3"/>
    </row>
    <row r="60">
      <c r="C60" s="3"/>
      <c r="F60" s="3"/>
      <c r="I60" s="3"/>
      <c r="L60" s="3"/>
      <c r="O60" s="3"/>
      <c r="R60" s="3"/>
      <c r="U60" s="3"/>
      <c r="X60" s="3"/>
      <c r="AA60" s="3"/>
      <c r="AD60" s="3"/>
    </row>
    <row r="61">
      <c r="C61" s="3"/>
      <c r="F61" s="3"/>
      <c r="I61" s="3"/>
      <c r="L61" s="3"/>
      <c r="O61" s="3"/>
      <c r="R61" s="3"/>
      <c r="U61" s="3"/>
      <c r="X61" s="3"/>
      <c r="AA61" s="3"/>
      <c r="AD61" s="3"/>
    </row>
    <row r="62">
      <c r="C62" s="3"/>
      <c r="F62" s="3"/>
      <c r="I62" s="3"/>
      <c r="L62" s="3"/>
      <c r="O62" s="3"/>
      <c r="R62" s="3"/>
      <c r="U62" s="3"/>
      <c r="X62" s="3"/>
      <c r="AA62" s="3"/>
      <c r="AD62" s="3"/>
    </row>
    <row r="63">
      <c r="C63" s="3"/>
      <c r="F63" s="3"/>
      <c r="I63" s="3"/>
      <c r="L63" s="3"/>
      <c r="O63" s="3"/>
      <c r="R63" s="3"/>
      <c r="U63" s="3"/>
      <c r="X63" s="3"/>
      <c r="AA63" s="3"/>
      <c r="AD63" s="3"/>
    </row>
    <row r="64">
      <c r="C64" s="3"/>
      <c r="F64" s="3"/>
      <c r="I64" s="3"/>
      <c r="L64" s="3"/>
      <c r="O64" s="3"/>
      <c r="R64" s="3"/>
      <c r="U64" s="3"/>
      <c r="X64" s="3"/>
      <c r="AA64" s="3"/>
      <c r="AD64" s="3"/>
    </row>
    <row r="65">
      <c r="C65" s="3"/>
      <c r="F65" s="3"/>
      <c r="I65" s="3"/>
      <c r="L65" s="3"/>
      <c r="O65" s="3"/>
      <c r="R65" s="3"/>
      <c r="U65" s="3"/>
      <c r="X65" s="3"/>
      <c r="AA65" s="3"/>
      <c r="AD65" s="3"/>
    </row>
    <row r="66">
      <c r="C66" s="3"/>
      <c r="F66" s="3"/>
      <c r="I66" s="3"/>
      <c r="L66" s="3"/>
      <c r="O66" s="3"/>
      <c r="R66" s="3"/>
      <c r="U66" s="3"/>
      <c r="X66" s="3"/>
      <c r="AA66" s="3"/>
      <c r="AD66" s="3"/>
    </row>
    <row r="67">
      <c r="C67" s="3"/>
      <c r="F67" s="3"/>
      <c r="I67" s="3"/>
      <c r="L67" s="3"/>
      <c r="O67" s="3"/>
      <c r="R67" s="3"/>
      <c r="U67" s="3"/>
      <c r="X67" s="3"/>
      <c r="AA67" s="3"/>
      <c r="AD67" s="3"/>
    </row>
    <row r="68">
      <c r="C68" s="3"/>
      <c r="F68" s="3"/>
      <c r="I68" s="3"/>
      <c r="L68" s="3"/>
      <c r="O68" s="3"/>
      <c r="R68" s="3"/>
      <c r="U68" s="3"/>
      <c r="X68" s="3"/>
      <c r="AA68" s="3"/>
      <c r="AD68" s="3"/>
    </row>
    <row r="69">
      <c r="C69" s="3"/>
      <c r="F69" s="3"/>
      <c r="I69" s="3"/>
      <c r="L69" s="3"/>
      <c r="O69" s="3"/>
      <c r="R69" s="3"/>
      <c r="U69" s="3"/>
      <c r="X69" s="3"/>
      <c r="AA69" s="3"/>
      <c r="AD69" s="3"/>
    </row>
    <row r="70">
      <c r="C70" s="3"/>
      <c r="F70" s="3"/>
      <c r="I70" s="3"/>
      <c r="L70" s="3"/>
      <c r="O70" s="3"/>
      <c r="R70" s="3"/>
      <c r="U70" s="3"/>
      <c r="X70" s="3"/>
      <c r="AA70" s="3"/>
      <c r="AD70" s="3"/>
    </row>
    <row r="71">
      <c r="C71" s="3"/>
      <c r="F71" s="3"/>
      <c r="I71" s="3"/>
      <c r="L71" s="3"/>
      <c r="O71" s="3"/>
      <c r="R71" s="3"/>
      <c r="U71" s="3"/>
      <c r="X71" s="3"/>
      <c r="AA71" s="3"/>
      <c r="AD71" s="3"/>
    </row>
    <row r="72">
      <c r="C72" s="3"/>
      <c r="F72" s="3"/>
      <c r="I72" s="3"/>
      <c r="L72" s="3"/>
      <c r="O72" s="3"/>
      <c r="R72" s="3"/>
      <c r="U72" s="3"/>
      <c r="X72" s="3"/>
      <c r="AA72" s="3"/>
      <c r="AD72" s="3"/>
    </row>
    <row r="73">
      <c r="C73" s="3"/>
      <c r="F73" s="3"/>
      <c r="I73" s="3"/>
      <c r="L73" s="3"/>
      <c r="O73" s="3"/>
      <c r="R73" s="3"/>
      <c r="U73" s="3"/>
      <c r="X73" s="3"/>
      <c r="AA73" s="3"/>
      <c r="AD73" s="3"/>
    </row>
    <row r="74">
      <c r="C74" s="3"/>
      <c r="F74" s="3"/>
      <c r="I74" s="3"/>
      <c r="L74" s="3"/>
      <c r="O74" s="3"/>
      <c r="R74" s="3"/>
      <c r="U74" s="3"/>
      <c r="X74" s="3"/>
      <c r="AA74" s="3"/>
      <c r="AD74" s="3"/>
    </row>
    <row r="75">
      <c r="C75" s="3"/>
      <c r="F75" s="3"/>
      <c r="I75" s="3"/>
      <c r="L75" s="3"/>
      <c r="O75" s="3"/>
      <c r="R75" s="3"/>
      <c r="U75" s="3"/>
      <c r="X75" s="3"/>
      <c r="AA75" s="3"/>
      <c r="AD75" s="3"/>
    </row>
    <row r="76">
      <c r="C76" s="3"/>
      <c r="F76" s="3"/>
      <c r="I76" s="3"/>
      <c r="L76" s="3"/>
      <c r="O76" s="3"/>
      <c r="R76" s="3"/>
      <c r="U76" s="3"/>
      <c r="X76" s="3"/>
      <c r="AA76" s="3"/>
      <c r="AD76" s="3"/>
    </row>
    <row r="77">
      <c r="C77" s="3"/>
      <c r="F77" s="3"/>
      <c r="I77" s="3"/>
      <c r="L77" s="3"/>
      <c r="O77" s="3"/>
      <c r="R77" s="3"/>
      <c r="U77" s="3"/>
      <c r="X77" s="3"/>
      <c r="AA77" s="3"/>
      <c r="AD77" s="3"/>
    </row>
    <row r="78">
      <c r="C78" s="3"/>
      <c r="F78" s="3"/>
      <c r="I78" s="3"/>
      <c r="L78" s="3"/>
      <c r="O78" s="3"/>
      <c r="R78" s="3"/>
      <c r="U78" s="3"/>
      <c r="X78" s="3"/>
      <c r="AA78" s="3"/>
      <c r="AD78" s="3"/>
    </row>
    <row r="79">
      <c r="C79" s="3"/>
      <c r="F79" s="3"/>
      <c r="I79" s="3"/>
      <c r="L79" s="3"/>
      <c r="O79" s="3"/>
      <c r="R79" s="3"/>
      <c r="U79" s="3"/>
      <c r="X79" s="3"/>
      <c r="AA79" s="3"/>
      <c r="AD79" s="3"/>
    </row>
    <row r="80">
      <c r="C80" s="3"/>
      <c r="F80" s="3"/>
      <c r="I80" s="3"/>
      <c r="L80" s="3"/>
      <c r="O80" s="3"/>
      <c r="R80" s="3"/>
      <c r="U80" s="3"/>
      <c r="X80" s="3"/>
      <c r="AA80" s="3"/>
      <c r="AD80" s="3"/>
    </row>
    <row r="81">
      <c r="C81" s="3"/>
      <c r="F81" s="3"/>
      <c r="I81" s="3"/>
      <c r="L81" s="3"/>
      <c r="O81" s="3"/>
      <c r="R81" s="3"/>
      <c r="U81" s="3"/>
      <c r="X81" s="3"/>
      <c r="AA81" s="3"/>
      <c r="AD81" s="3"/>
    </row>
    <row r="82">
      <c r="C82" s="3"/>
      <c r="F82" s="3"/>
      <c r="I82" s="3"/>
      <c r="L82" s="3"/>
      <c r="O82" s="3"/>
      <c r="R82" s="3"/>
      <c r="U82" s="3"/>
      <c r="X82" s="3"/>
      <c r="AA82" s="3"/>
      <c r="AD82" s="3"/>
    </row>
    <row r="83">
      <c r="C83" s="3"/>
      <c r="F83" s="3"/>
      <c r="I83" s="3"/>
      <c r="L83" s="3"/>
      <c r="O83" s="3"/>
      <c r="R83" s="3"/>
      <c r="U83" s="3"/>
      <c r="X83" s="3"/>
      <c r="AA83" s="3"/>
      <c r="AD83" s="3"/>
    </row>
    <row r="84">
      <c r="C84" s="3"/>
      <c r="F84" s="3"/>
      <c r="I84" s="3"/>
      <c r="L84" s="3"/>
      <c r="O84" s="3"/>
      <c r="R84" s="3"/>
      <c r="U84" s="3"/>
      <c r="X84" s="3"/>
      <c r="AA84" s="3"/>
      <c r="AD84" s="3"/>
    </row>
    <row r="85">
      <c r="C85" s="3"/>
      <c r="F85" s="3"/>
      <c r="I85" s="3"/>
      <c r="L85" s="3"/>
      <c r="O85" s="3"/>
      <c r="R85" s="3"/>
      <c r="U85" s="3"/>
      <c r="X85" s="3"/>
      <c r="AA85" s="3"/>
      <c r="AD85" s="3"/>
    </row>
    <row r="86">
      <c r="C86" s="3"/>
      <c r="F86" s="3"/>
      <c r="I86" s="3"/>
      <c r="L86" s="3"/>
      <c r="O86" s="3"/>
      <c r="R86" s="3"/>
      <c r="U86" s="3"/>
      <c r="X86" s="3"/>
      <c r="AA86" s="3"/>
      <c r="AD86" s="3"/>
    </row>
    <row r="87">
      <c r="C87" s="3"/>
      <c r="F87" s="3"/>
      <c r="I87" s="3"/>
      <c r="L87" s="3"/>
      <c r="O87" s="3"/>
      <c r="R87" s="3"/>
      <c r="U87" s="3"/>
      <c r="X87" s="3"/>
      <c r="AA87" s="3"/>
      <c r="AD87" s="3"/>
    </row>
    <row r="88">
      <c r="C88" s="3"/>
      <c r="F88" s="3"/>
      <c r="I88" s="3"/>
      <c r="L88" s="3"/>
      <c r="O88" s="3"/>
      <c r="R88" s="3"/>
      <c r="U88" s="3"/>
      <c r="X88" s="3"/>
      <c r="AA88" s="3"/>
      <c r="AD88" s="3"/>
    </row>
    <row r="89">
      <c r="C89" s="3"/>
      <c r="F89" s="3"/>
      <c r="I89" s="3"/>
      <c r="L89" s="3"/>
      <c r="O89" s="3"/>
      <c r="R89" s="3"/>
      <c r="U89" s="3"/>
      <c r="X89" s="3"/>
      <c r="AA89" s="3"/>
      <c r="AD89" s="3"/>
    </row>
    <row r="90">
      <c r="C90" s="3"/>
      <c r="F90" s="3"/>
      <c r="I90" s="3"/>
      <c r="L90" s="3"/>
      <c r="O90" s="3"/>
      <c r="R90" s="3"/>
      <c r="U90" s="3"/>
      <c r="X90" s="3"/>
      <c r="AA90" s="3"/>
      <c r="AD90" s="3"/>
    </row>
    <row r="91">
      <c r="C91" s="3"/>
      <c r="F91" s="3"/>
      <c r="I91" s="3"/>
      <c r="L91" s="3"/>
      <c r="O91" s="3"/>
      <c r="R91" s="3"/>
      <c r="U91" s="3"/>
      <c r="X91" s="3"/>
      <c r="AA91" s="3"/>
      <c r="AD91" s="3"/>
    </row>
    <row r="92">
      <c r="C92" s="3"/>
      <c r="F92" s="3"/>
      <c r="I92" s="3"/>
      <c r="L92" s="3"/>
      <c r="O92" s="3"/>
      <c r="R92" s="3"/>
      <c r="U92" s="3"/>
      <c r="X92" s="3"/>
      <c r="AA92" s="3"/>
      <c r="AD92" s="3"/>
    </row>
    <row r="93">
      <c r="C93" s="3"/>
      <c r="F93" s="3"/>
      <c r="I93" s="3"/>
      <c r="L93" s="3"/>
      <c r="O93" s="3"/>
      <c r="R93" s="3"/>
      <c r="U93" s="3"/>
      <c r="X93" s="3"/>
      <c r="AA93" s="3"/>
      <c r="AD93" s="3"/>
    </row>
    <row r="94">
      <c r="C94" s="3"/>
      <c r="F94" s="3"/>
      <c r="I94" s="3"/>
      <c r="L94" s="3"/>
      <c r="O94" s="3"/>
      <c r="R94" s="3"/>
      <c r="U94" s="3"/>
      <c r="X94" s="3"/>
      <c r="AA94" s="3"/>
      <c r="AD94" s="3"/>
    </row>
    <row r="95">
      <c r="C95" s="3"/>
      <c r="F95" s="3"/>
      <c r="I95" s="3"/>
      <c r="L95" s="3"/>
      <c r="O95" s="3"/>
      <c r="R95" s="3"/>
      <c r="U95" s="3"/>
      <c r="X95" s="3"/>
      <c r="AA95" s="3"/>
      <c r="AD95" s="3"/>
    </row>
    <row r="96">
      <c r="C96" s="3"/>
      <c r="F96" s="3"/>
      <c r="I96" s="3"/>
      <c r="L96" s="3"/>
      <c r="O96" s="3"/>
      <c r="R96" s="3"/>
      <c r="U96" s="3"/>
      <c r="X96" s="3"/>
      <c r="AA96" s="3"/>
      <c r="AD96" s="3"/>
    </row>
    <row r="97">
      <c r="C97" s="3"/>
      <c r="F97" s="3"/>
      <c r="I97" s="3"/>
      <c r="L97" s="3"/>
      <c r="O97" s="3"/>
      <c r="R97" s="3"/>
      <c r="U97" s="3"/>
      <c r="X97" s="3"/>
      <c r="AA97" s="3"/>
      <c r="AD97" s="3"/>
    </row>
    <row r="98">
      <c r="C98" s="3"/>
      <c r="F98" s="3"/>
      <c r="I98" s="3"/>
      <c r="L98" s="3"/>
      <c r="O98" s="3"/>
      <c r="R98" s="3"/>
      <c r="U98" s="3"/>
      <c r="X98" s="3"/>
      <c r="AA98" s="3"/>
      <c r="AD98" s="3"/>
    </row>
    <row r="99">
      <c r="C99" s="3"/>
      <c r="F99" s="3"/>
      <c r="I99" s="3"/>
      <c r="L99" s="3"/>
      <c r="O99" s="3"/>
      <c r="R99" s="3"/>
      <c r="U99" s="3"/>
      <c r="X99" s="3"/>
      <c r="AA99" s="3"/>
      <c r="AD99" s="3"/>
    </row>
    <row r="100">
      <c r="C100" s="3"/>
      <c r="F100" s="3"/>
      <c r="I100" s="3"/>
      <c r="L100" s="3"/>
      <c r="O100" s="3"/>
      <c r="R100" s="3"/>
      <c r="U100" s="3"/>
      <c r="X100" s="3"/>
      <c r="AA100" s="3"/>
      <c r="AD100" s="3"/>
    </row>
    <row r="101">
      <c r="C101" s="3"/>
      <c r="F101" s="3"/>
      <c r="I101" s="3"/>
      <c r="L101" s="3"/>
      <c r="O101" s="3"/>
      <c r="R101" s="3"/>
      <c r="U101" s="3"/>
      <c r="X101" s="3"/>
      <c r="AA101" s="3"/>
      <c r="AD101" s="3"/>
    </row>
    <row r="102">
      <c r="C102" s="3"/>
      <c r="F102" s="3"/>
      <c r="I102" s="3"/>
      <c r="L102" s="3"/>
      <c r="O102" s="3"/>
      <c r="R102" s="3"/>
      <c r="U102" s="3"/>
      <c r="X102" s="3"/>
      <c r="AA102" s="3"/>
      <c r="AD102" s="3"/>
    </row>
    <row r="103">
      <c r="C103" s="3"/>
      <c r="F103" s="3"/>
      <c r="I103" s="3"/>
      <c r="L103" s="3"/>
      <c r="O103" s="3"/>
      <c r="R103" s="3"/>
      <c r="U103" s="3"/>
      <c r="X103" s="3"/>
      <c r="AA103" s="3"/>
      <c r="AD103" s="3"/>
    </row>
    <row r="104">
      <c r="C104" s="3"/>
      <c r="F104" s="3"/>
      <c r="I104" s="3"/>
      <c r="L104" s="3"/>
      <c r="O104" s="3"/>
      <c r="R104" s="3"/>
      <c r="U104" s="3"/>
      <c r="X104" s="3"/>
      <c r="AA104" s="3"/>
      <c r="AD104" s="3"/>
    </row>
    <row r="105">
      <c r="C105" s="3"/>
      <c r="F105" s="3"/>
      <c r="I105" s="3"/>
      <c r="L105" s="3"/>
      <c r="O105" s="3"/>
      <c r="R105" s="3"/>
      <c r="U105" s="3"/>
      <c r="X105" s="3"/>
      <c r="AA105" s="3"/>
      <c r="AD105" s="3"/>
    </row>
    <row r="106">
      <c r="C106" s="3"/>
      <c r="F106" s="3"/>
      <c r="I106" s="3"/>
      <c r="L106" s="3"/>
      <c r="O106" s="3"/>
      <c r="R106" s="3"/>
      <c r="U106" s="3"/>
      <c r="X106" s="3"/>
      <c r="AA106" s="3"/>
      <c r="AD106" s="3"/>
    </row>
    <row r="107">
      <c r="C107" s="3"/>
      <c r="F107" s="3"/>
      <c r="I107" s="3"/>
      <c r="L107" s="3"/>
      <c r="O107" s="3"/>
      <c r="R107" s="3"/>
      <c r="U107" s="3"/>
      <c r="X107" s="3"/>
      <c r="AA107" s="3"/>
      <c r="AD107" s="3"/>
    </row>
    <row r="108">
      <c r="C108" s="3"/>
      <c r="F108" s="3"/>
      <c r="I108" s="3"/>
      <c r="L108" s="3"/>
      <c r="O108" s="3"/>
      <c r="R108" s="3"/>
      <c r="U108" s="3"/>
      <c r="X108" s="3"/>
      <c r="AA108" s="3"/>
      <c r="AD108" s="3"/>
    </row>
    <row r="109">
      <c r="C109" s="3"/>
      <c r="F109" s="3"/>
      <c r="I109" s="3"/>
      <c r="L109" s="3"/>
      <c r="O109" s="3"/>
      <c r="R109" s="3"/>
      <c r="U109" s="3"/>
      <c r="X109" s="3"/>
      <c r="AA109" s="3"/>
      <c r="AD109" s="3"/>
    </row>
    <row r="110">
      <c r="C110" s="3"/>
      <c r="F110" s="3"/>
      <c r="I110" s="3"/>
      <c r="L110" s="3"/>
      <c r="O110" s="3"/>
      <c r="R110" s="3"/>
      <c r="U110" s="3"/>
      <c r="X110" s="3"/>
      <c r="AA110" s="3"/>
      <c r="AD110" s="3"/>
    </row>
    <row r="111">
      <c r="C111" s="3"/>
      <c r="F111" s="3"/>
      <c r="I111" s="3"/>
      <c r="L111" s="3"/>
      <c r="O111" s="3"/>
      <c r="R111" s="3"/>
      <c r="U111" s="3"/>
      <c r="X111" s="3"/>
      <c r="AA111" s="3"/>
      <c r="AD111" s="3"/>
    </row>
    <row r="112">
      <c r="C112" s="3"/>
      <c r="F112" s="3"/>
      <c r="I112" s="3"/>
      <c r="L112" s="3"/>
      <c r="O112" s="3"/>
      <c r="R112" s="3"/>
      <c r="U112" s="3"/>
      <c r="X112" s="3"/>
      <c r="AA112" s="3"/>
      <c r="AD112" s="3"/>
    </row>
    <row r="113">
      <c r="C113" s="3"/>
      <c r="F113" s="3"/>
      <c r="I113" s="3"/>
      <c r="L113" s="3"/>
      <c r="O113" s="3"/>
      <c r="R113" s="3"/>
      <c r="U113" s="3"/>
      <c r="X113" s="3"/>
      <c r="AA113" s="3"/>
      <c r="AD113" s="3"/>
    </row>
    <row r="114">
      <c r="C114" s="3"/>
      <c r="F114" s="3"/>
      <c r="I114" s="3"/>
      <c r="L114" s="3"/>
      <c r="O114" s="3"/>
      <c r="R114" s="3"/>
      <c r="U114" s="3"/>
      <c r="X114" s="3"/>
      <c r="AA114" s="3"/>
      <c r="AD114" s="3"/>
    </row>
    <row r="115">
      <c r="C115" s="3"/>
      <c r="F115" s="3"/>
      <c r="I115" s="3"/>
      <c r="L115" s="3"/>
      <c r="O115" s="3"/>
      <c r="R115" s="3"/>
      <c r="U115" s="3"/>
      <c r="X115" s="3"/>
      <c r="AA115" s="3"/>
      <c r="AD115" s="3"/>
    </row>
    <row r="116">
      <c r="C116" s="3"/>
      <c r="F116" s="3"/>
      <c r="I116" s="3"/>
      <c r="L116" s="3"/>
      <c r="O116" s="3"/>
      <c r="R116" s="3"/>
      <c r="U116" s="3"/>
      <c r="X116" s="3"/>
      <c r="AA116" s="3"/>
      <c r="AD116" s="3"/>
    </row>
    <row r="117">
      <c r="C117" s="3"/>
      <c r="F117" s="3"/>
      <c r="I117" s="3"/>
      <c r="L117" s="3"/>
      <c r="O117" s="3"/>
      <c r="R117" s="3"/>
      <c r="U117" s="3"/>
      <c r="X117" s="3"/>
      <c r="AA117" s="3"/>
      <c r="AD117" s="3"/>
    </row>
    <row r="118">
      <c r="C118" s="3"/>
      <c r="F118" s="3"/>
      <c r="I118" s="3"/>
      <c r="L118" s="3"/>
      <c r="O118" s="3"/>
      <c r="R118" s="3"/>
      <c r="U118" s="3"/>
      <c r="X118" s="3"/>
      <c r="AA118" s="3"/>
      <c r="AD118" s="3"/>
    </row>
    <row r="119">
      <c r="C119" s="3"/>
      <c r="F119" s="3"/>
      <c r="I119" s="3"/>
      <c r="L119" s="3"/>
      <c r="O119" s="3"/>
      <c r="R119" s="3"/>
      <c r="U119" s="3"/>
      <c r="X119" s="3"/>
      <c r="AA119" s="3"/>
      <c r="AD119" s="3"/>
    </row>
    <row r="120">
      <c r="C120" s="3"/>
      <c r="F120" s="3"/>
      <c r="I120" s="3"/>
      <c r="L120" s="3"/>
      <c r="O120" s="3"/>
      <c r="R120" s="3"/>
      <c r="U120" s="3"/>
      <c r="X120" s="3"/>
      <c r="AA120" s="3"/>
      <c r="AD120" s="3"/>
    </row>
    <row r="121">
      <c r="C121" s="3"/>
      <c r="F121" s="3"/>
      <c r="I121" s="3"/>
      <c r="L121" s="3"/>
      <c r="O121" s="3"/>
      <c r="R121" s="3"/>
      <c r="U121" s="3"/>
      <c r="X121" s="3"/>
      <c r="AA121" s="3"/>
      <c r="AD121" s="3"/>
    </row>
    <row r="122">
      <c r="C122" s="3"/>
      <c r="F122" s="3"/>
      <c r="I122" s="3"/>
      <c r="L122" s="3"/>
      <c r="O122" s="3"/>
      <c r="R122" s="3"/>
      <c r="U122" s="3"/>
      <c r="X122" s="3"/>
      <c r="AA122" s="3"/>
      <c r="AD122" s="3"/>
    </row>
    <row r="123">
      <c r="C123" s="3"/>
      <c r="F123" s="3"/>
      <c r="I123" s="3"/>
      <c r="L123" s="3"/>
      <c r="O123" s="3"/>
      <c r="R123" s="3"/>
      <c r="U123" s="3"/>
      <c r="X123" s="3"/>
      <c r="AA123" s="3"/>
      <c r="AD123" s="3"/>
    </row>
    <row r="124">
      <c r="C124" s="3"/>
      <c r="F124" s="3"/>
      <c r="I124" s="3"/>
      <c r="L124" s="3"/>
      <c r="O124" s="3"/>
      <c r="R124" s="3"/>
      <c r="U124" s="3"/>
      <c r="X124" s="3"/>
      <c r="AA124" s="3"/>
      <c r="AD124" s="3"/>
    </row>
    <row r="125">
      <c r="C125" s="3"/>
      <c r="F125" s="3"/>
      <c r="I125" s="3"/>
      <c r="L125" s="3"/>
      <c r="O125" s="3"/>
      <c r="R125" s="3"/>
      <c r="U125" s="3"/>
      <c r="X125" s="3"/>
      <c r="AA125" s="3"/>
      <c r="AD125" s="3"/>
    </row>
    <row r="126">
      <c r="C126" s="3"/>
      <c r="F126" s="3"/>
      <c r="I126" s="3"/>
      <c r="L126" s="3"/>
      <c r="O126" s="3"/>
      <c r="R126" s="3"/>
      <c r="U126" s="3"/>
      <c r="X126" s="3"/>
      <c r="AA126" s="3"/>
      <c r="AD126" s="3"/>
    </row>
    <row r="127">
      <c r="C127" s="3"/>
      <c r="F127" s="3"/>
      <c r="I127" s="3"/>
      <c r="L127" s="3"/>
      <c r="O127" s="3"/>
      <c r="R127" s="3"/>
      <c r="U127" s="3"/>
      <c r="X127" s="3"/>
      <c r="AA127" s="3"/>
      <c r="AD127" s="3"/>
    </row>
    <row r="128">
      <c r="C128" s="3"/>
      <c r="F128" s="3"/>
      <c r="I128" s="3"/>
      <c r="L128" s="3"/>
      <c r="O128" s="3"/>
      <c r="R128" s="3"/>
      <c r="U128" s="3"/>
      <c r="X128" s="3"/>
      <c r="AA128" s="3"/>
      <c r="AD128" s="3"/>
    </row>
    <row r="129">
      <c r="C129" s="3"/>
      <c r="F129" s="3"/>
      <c r="I129" s="3"/>
      <c r="L129" s="3"/>
      <c r="O129" s="3"/>
      <c r="R129" s="3"/>
      <c r="U129" s="3"/>
      <c r="X129" s="3"/>
      <c r="AA129" s="3"/>
      <c r="AD129" s="3"/>
    </row>
    <row r="130">
      <c r="C130" s="3"/>
      <c r="F130" s="3"/>
      <c r="I130" s="3"/>
      <c r="L130" s="3"/>
      <c r="O130" s="3"/>
      <c r="R130" s="3"/>
      <c r="U130" s="3"/>
      <c r="X130" s="3"/>
      <c r="AA130" s="3"/>
      <c r="AD130" s="3"/>
    </row>
    <row r="131">
      <c r="C131" s="3"/>
      <c r="F131" s="3"/>
      <c r="I131" s="3"/>
      <c r="L131" s="3"/>
      <c r="O131" s="3"/>
      <c r="R131" s="3"/>
      <c r="U131" s="3"/>
      <c r="X131" s="3"/>
      <c r="AA131" s="3"/>
      <c r="AD131" s="3"/>
    </row>
    <row r="132">
      <c r="C132" s="3"/>
      <c r="F132" s="3"/>
      <c r="I132" s="3"/>
      <c r="L132" s="3"/>
      <c r="O132" s="3"/>
      <c r="R132" s="3"/>
      <c r="U132" s="3"/>
      <c r="X132" s="3"/>
      <c r="AA132" s="3"/>
      <c r="AD132" s="3"/>
    </row>
    <row r="133">
      <c r="C133" s="3"/>
      <c r="F133" s="3"/>
      <c r="I133" s="3"/>
      <c r="L133" s="3"/>
      <c r="O133" s="3"/>
      <c r="R133" s="3"/>
      <c r="U133" s="3"/>
      <c r="X133" s="3"/>
      <c r="AA133" s="3"/>
      <c r="AD133" s="3"/>
    </row>
    <row r="134">
      <c r="C134" s="3"/>
      <c r="F134" s="3"/>
      <c r="I134" s="3"/>
      <c r="L134" s="3"/>
      <c r="O134" s="3"/>
      <c r="R134" s="3"/>
      <c r="U134" s="3"/>
      <c r="X134" s="3"/>
      <c r="AA134" s="3"/>
      <c r="AD134" s="3"/>
    </row>
    <row r="135">
      <c r="C135" s="3"/>
      <c r="F135" s="3"/>
      <c r="I135" s="3"/>
      <c r="L135" s="3"/>
      <c r="O135" s="3"/>
      <c r="R135" s="3"/>
      <c r="U135" s="3"/>
      <c r="X135" s="3"/>
      <c r="AA135" s="3"/>
      <c r="AD135" s="3"/>
    </row>
    <row r="136">
      <c r="C136" s="3"/>
      <c r="F136" s="3"/>
      <c r="I136" s="3"/>
      <c r="L136" s="3"/>
      <c r="O136" s="3"/>
      <c r="R136" s="3"/>
      <c r="U136" s="3"/>
      <c r="X136" s="3"/>
      <c r="AA136" s="3"/>
      <c r="AD136" s="3"/>
    </row>
    <row r="137">
      <c r="C137" s="3"/>
      <c r="F137" s="3"/>
      <c r="I137" s="3"/>
      <c r="L137" s="3"/>
      <c r="O137" s="3"/>
      <c r="R137" s="3"/>
      <c r="U137" s="3"/>
      <c r="X137" s="3"/>
      <c r="AA137" s="3"/>
      <c r="AD137" s="3"/>
    </row>
    <row r="138">
      <c r="C138" s="3"/>
      <c r="F138" s="3"/>
      <c r="I138" s="3"/>
      <c r="L138" s="3"/>
      <c r="O138" s="3"/>
      <c r="R138" s="3"/>
      <c r="U138" s="3"/>
      <c r="X138" s="3"/>
      <c r="AA138" s="3"/>
      <c r="AD138" s="3"/>
    </row>
    <row r="139">
      <c r="C139" s="3"/>
      <c r="F139" s="3"/>
      <c r="I139" s="3"/>
      <c r="L139" s="3"/>
      <c r="O139" s="3"/>
      <c r="R139" s="3"/>
      <c r="U139" s="3"/>
      <c r="X139" s="3"/>
      <c r="AA139" s="3"/>
      <c r="AD139" s="3"/>
    </row>
    <row r="140">
      <c r="C140" s="3"/>
      <c r="F140" s="3"/>
      <c r="I140" s="3"/>
      <c r="L140" s="3"/>
      <c r="O140" s="3"/>
      <c r="R140" s="3"/>
      <c r="U140" s="3"/>
      <c r="X140" s="3"/>
      <c r="AA140" s="3"/>
      <c r="AD140" s="3"/>
    </row>
    <row r="141">
      <c r="C141" s="3"/>
      <c r="F141" s="3"/>
      <c r="I141" s="3"/>
      <c r="L141" s="3"/>
      <c r="O141" s="3"/>
      <c r="R141" s="3"/>
      <c r="U141" s="3"/>
      <c r="X141" s="3"/>
      <c r="AA141" s="3"/>
      <c r="AD141" s="3"/>
    </row>
    <row r="142">
      <c r="C142" s="3"/>
      <c r="F142" s="3"/>
      <c r="I142" s="3"/>
      <c r="L142" s="3"/>
      <c r="O142" s="3"/>
      <c r="R142" s="3"/>
      <c r="U142" s="3"/>
      <c r="X142" s="3"/>
      <c r="AA142" s="3"/>
      <c r="AD142" s="3"/>
    </row>
    <row r="143">
      <c r="C143" s="3"/>
      <c r="F143" s="3"/>
      <c r="I143" s="3"/>
      <c r="L143" s="3"/>
      <c r="O143" s="3"/>
      <c r="R143" s="3"/>
      <c r="U143" s="3"/>
      <c r="X143" s="3"/>
      <c r="AA143" s="3"/>
      <c r="AD143" s="3"/>
    </row>
    <row r="144">
      <c r="C144" s="3"/>
      <c r="F144" s="3"/>
      <c r="I144" s="3"/>
      <c r="L144" s="3"/>
      <c r="O144" s="3"/>
      <c r="R144" s="3"/>
      <c r="U144" s="3"/>
      <c r="X144" s="3"/>
      <c r="AA144" s="3"/>
      <c r="AD144" s="3"/>
    </row>
    <row r="145">
      <c r="C145" s="3"/>
      <c r="F145" s="3"/>
      <c r="I145" s="3"/>
      <c r="L145" s="3"/>
      <c r="O145" s="3"/>
      <c r="R145" s="3"/>
      <c r="U145" s="3"/>
      <c r="X145" s="3"/>
      <c r="AA145" s="3"/>
      <c r="AD145" s="3"/>
    </row>
    <row r="146">
      <c r="C146" s="3"/>
      <c r="F146" s="3"/>
      <c r="I146" s="3"/>
      <c r="L146" s="3"/>
      <c r="O146" s="3"/>
      <c r="R146" s="3"/>
      <c r="U146" s="3"/>
      <c r="X146" s="3"/>
      <c r="AA146" s="3"/>
      <c r="AD146" s="3"/>
    </row>
    <row r="147">
      <c r="C147" s="3"/>
      <c r="F147" s="3"/>
      <c r="I147" s="3"/>
      <c r="L147" s="3"/>
      <c r="O147" s="3"/>
      <c r="R147" s="3"/>
      <c r="U147" s="3"/>
      <c r="X147" s="3"/>
      <c r="AA147" s="3"/>
      <c r="AD147" s="3"/>
    </row>
    <row r="148">
      <c r="C148" s="3"/>
      <c r="F148" s="3"/>
      <c r="I148" s="3"/>
      <c r="L148" s="3"/>
      <c r="O148" s="3"/>
      <c r="R148" s="3"/>
      <c r="U148" s="3"/>
      <c r="X148" s="3"/>
      <c r="AA148" s="3"/>
      <c r="AD148" s="3"/>
    </row>
    <row r="149">
      <c r="C149" s="3"/>
      <c r="F149" s="3"/>
      <c r="I149" s="3"/>
      <c r="L149" s="3"/>
      <c r="O149" s="3"/>
      <c r="R149" s="3"/>
      <c r="U149" s="3"/>
      <c r="X149" s="3"/>
      <c r="AA149" s="3"/>
      <c r="AD149" s="3"/>
    </row>
    <row r="150">
      <c r="C150" s="3"/>
      <c r="F150" s="3"/>
      <c r="I150" s="3"/>
      <c r="L150" s="3"/>
      <c r="O150" s="3"/>
      <c r="R150" s="3"/>
      <c r="U150" s="3"/>
      <c r="X150" s="3"/>
      <c r="AA150" s="3"/>
      <c r="AD150" s="3"/>
    </row>
    <row r="151">
      <c r="C151" s="3"/>
      <c r="F151" s="3"/>
      <c r="I151" s="3"/>
      <c r="L151" s="3"/>
      <c r="O151" s="3"/>
      <c r="R151" s="3"/>
      <c r="U151" s="3"/>
      <c r="X151" s="3"/>
      <c r="AA151" s="3"/>
      <c r="AD151" s="3"/>
    </row>
    <row r="152">
      <c r="C152" s="3"/>
      <c r="F152" s="3"/>
      <c r="I152" s="3"/>
      <c r="L152" s="3"/>
      <c r="O152" s="3"/>
      <c r="R152" s="3"/>
      <c r="U152" s="3"/>
      <c r="X152" s="3"/>
      <c r="AA152" s="3"/>
      <c r="AD152" s="3"/>
    </row>
    <row r="153">
      <c r="C153" s="3"/>
      <c r="F153" s="3"/>
      <c r="I153" s="3"/>
      <c r="L153" s="3"/>
      <c r="O153" s="3"/>
      <c r="R153" s="3"/>
      <c r="U153" s="3"/>
      <c r="X153" s="3"/>
      <c r="AA153" s="3"/>
      <c r="AD153" s="3"/>
    </row>
    <row r="154">
      <c r="C154" s="3"/>
      <c r="F154" s="3"/>
      <c r="I154" s="3"/>
      <c r="L154" s="3"/>
      <c r="O154" s="3"/>
      <c r="R154" s="3"/>
      <c r="U154" s="3"/>
      <c r="X154" s="3"/>
      <c r="AA154" s="3"/>
      <c r="AD154" s="3"/>
    </row>
    <row r="155">
      <c r="C155" s="3"/>
      <c r="F155" s="3"/>
      <c r="I155" s="3"/>
      <c r="L155" s="3"/>
      <c r="O155" s="3"/>
      <c r="R155" s="3"/>
      <c r="U155" s="3"/>
      <c r="X155" s="3"/>
      <c r="AA155" s="3"/>
      <c r="AD155" s="3"/>
    </row>
    <row r="156">
      <c r="C156" s="3"/>
      <c r="F156" s="3"/>
      <c r="I156" s="3"/>
      <c r="L156" s="3"/>
      <c r="O156" s="3"/>
      <c r="R156" s="3"/>
      <c r="U156" s="3"/>
      <c r="X156" s="3"/>
      <c r="AA156" s="3"/>
      <c r="AD156" s="3"/>
    </row>
    <row r="157">
      <c r="C157" s="3"/>
      <c r="F157" s="3"/>
      <c r="I157" s="3"/>
      <c r="L157" s="3"/>
      <c r="O157" s="3"/>
      <c r="R157" s="3"/>
      <c r="U157" s="3"/>
      <c r="X157" s="3"/>
      <c r="AA157" s="3"/>
      <c r="AD157" s="3"/>
    </row>
    <row r="158">
      <c r="C158" s="3"/>
      <c r="F158" s="3"/>
      <c r="I158" s="3"/>
      <c r="L158" s="3"/>
      <c r="O158" s="3"/>
      <c r="R158" s="3"/>
      <c r="U158" s="3"/>
      <c r="X158" s="3"/>
      <c r="AA158" s="3"/>
      <c r="AD158" s="3"/>
    </row>
    <row r="159">
      <c r="C159" s="3"/>
      <c r="F159" s="3"/>
      <c r="I159" s="3"/>
      <c r="L159" s="3"/>
      <c r="O159" s="3"/>
      <c r="R159" s="3"/>
      <c r="U159" s="3"/>
      <c r="X159" s="3"/>
      <c r="AA159" s="3"/>
      <c r="AD159" s="3"/>
    </row>
    <row r="160">
      <c r="C160" s="3"/>
      <c r="F160" s="3"/>
      <c r="I160" s="3"/>
      <c r="L160" s="3"/>
      <c r="O160" s="3"/>
      <c r="R160" s="3"/>
      <c r="U160" s="3"/>
      <c r="X160" s="3"/>
      <c r="AA160" s="3"/>
      <c r="AD160" s="3"/>
    </row>
    <row r="161">
      <c r="C161" s="3"/>
      <c r="F161" s="3"/>
      <c r="I161" s="3"/>
      <c r="L161" s="3"/>
      <c r="O161" s="3"/>
      <c r="R161" s="3"/>
      <c r="U161" s="3"/>
      <c r="X161" s="3"/>
      <c r="AA161" s="3"/>
      <c r="AD161" s="3"/>
    </row>
    <row r="162">
      <c r="C162" s="3"/>
      <c r="F162" s="3"/>
      <c r="I162" s="3"/>
      <c r="L162" s="3"/>
      <c r="O162" s="3"/>
      <c r="R162" s="3"/>
      <c r="U162" s="3"/>
      <c r="X162" s="3"/>
      <c r="AA162" s="3"/>
      <c r="AD162" s="3"/>
    </row>
    <row r="163">
      <c r="C163" s="3"/>
      <c r="F163" s="3"/>
      <c r="I163" s="3"/>
      <c r="L163" s="3"/>
      <c r="O163" s="3"/>
      <c r="R163" s="3"/>
      <c r="U163" s="3"/>
      <c r="X163" s="3"/>
      <c r="AA163" s="3"/>
      <c r="AD163" s="3"/>
    </row>
    <row r="164">
      <c r="C164" s="3"/>
      <c r="F164" s="3"/>
      <c r="I164" s="3"/>
      <c r="L164" s="3"/>
      <c r="O164" s="3"/>
      <c r="R164" s="3"/>
      <c r="U164" s="3"/>
      <c r="X164" s="3"/>
      <c r="AA164" s="3"/>
      <c r="AD164" s="3"/>
    </row>
    <row r="165">
      <c r="C165" s="3"/>
      <c r="F165" s="3"/>
      <c r="I165" s="3"/>
      <c r="L165" s="3"/>
      <c r="O165" s="3"/>
      <c r="R165" s="3"/>
      <c r="U165" s="3"/>
      <c r="X165" s="3"/>
      <c r="AA165" s="3"/>
      <c r="AD165" s="3"/>
    </row>
    <row r="166">
      <c r="C166" s="3"/>
      <c r="F166" s="3"/>
      <c r="I166" s="3"/>
      <c r="L166" s="3"/>
      <c r="O166" s="3"/>
      <c r="R166" s="3"/>
      <c r="U166" s="3"/>
      <c r="X166" s="3"/>
      <c r="AA166" s="3"/>
      <c r="AD166" s="3"/>
    </row>
    <row r="167">
      <c r="C167" s="3"/>
      <c r="F167" s="3"/>
      <c r="I167" s="3"/>
      <c r="L167" s="3"/>
      <c r="O167" s="3"/>
      <c r="R167" s="3"/>
      <c r="U167" s="3"/>
      <c r="X167" s="3"/>
      <c r="AA167" s="3"/>
      <c r="AD167" s="3"/>
    </row>
    <row r="168">
      <c r="C168" s="3"/>
      <c r="F168" s="3"/>
      <c r="I168" s="3"/>
      <c r="L168" s="3"/>
      <c r="O168" s="3"/>
      <c r="R168" s="3"/>
      <c r="U168" s="3"/>
      <c r="X168" s="3"/>
      <c r="AA168" s="3"/>
      <c r="AD168" s="3"/>
    </row>
    <row r="169">
      <c r="C169" s="3"/>
      <c r="F169" s="3"/>
      <c r="I169" s="3"/>
      <c r="L169" s="3"/>
      <c r="O169" s="3"/>
      <c r="R169" s="3"/>
      <c r="U169" s="3"/>
      <c r="X169" s="3"/>
      <c r="AA169" s="3"/>
      <c r="AD169" s="3"/>
    </row>
    <row r="170">
      <c r="C170" s="3"/>
      <c r="F170" s="3"/>
      <c r="I170" s="3"/>
      <c r="L170" s="3"/>
      <c r="O170" s="3"/>
      <c r="R170" s="3"/>
      <c r="U170" s="3"/>
      <c r="X170" s="3"/>
      <c r="AA170" s="3"/>
      <c r="AD170" s="3"/>
    </row>
    <row r="171">
      <c r="C171" s="3"/>
      <c r="F171" s="3"/>
      <c r="I171" s="3"/>
      <c r="L171" s="3"/>
      <c r="O171" s="3"/>
      <c r="R171" s="3"/>
      <c r="U171" s="3"/>
      <c r="X171" s="3"/>
      <c r="AA171" s="3"/>
      <c r="AD171" s="3"/>
    </row>
    <row r="172">
      <c r="C172" s="3"/>
      <c r="F172" s="3"/>
      <c r="I172" s="3"/>
      <c r="L172" s="3"/>
      <c r="O172" s="3"/>
      <c r="R172" s="3"/>
      <c r="U172" s="3"/>
      <c r="X172" s="3"/>
      <c r="AA172" s="3"/>
      <c r="AD172" s="3"/>
    </row>
    <row r="173">
      <c r="C173" s="3"/>
      <c r="F173" s="3"/>
      <c r="I173" s="3"/>
      <c r="L173" s="3"/>
      <c r="O173" s="3"/>
      <c r="R173" s="3"/>
      <c r="U173" s="3"/>
      <c r="X173" s="3"/>
      <c r="AA173" s="3"/>
      <c r="AD173" s="3"/>
    </row>
    <row r="174">
      <c r="C174" s="3"/>
      <c r="F174" s="3"/>
      <c r="I174" s="3"/>
      <c r="L174" s="3"/>
      <c r="O174" s="3"/>
      <c r="R174" s="3"/>
      <c r="U174" s="3"/>
      <c r="X174" s="3"/>
      <c r="AA174" s="3"/>
      <c r="AD174" s="3"/>
    </row>
    <row r="175">
      <c r="C175" s="3"/>
      <c r="F175" s="3"/>
      <c r="I175" s="3"/>
      <c r="L175" s="3"/>
      <c r="O175" s="3"/>
      <c r="R175" s="3"/>
      <c r="U175" s="3"/>
      <c r="X175" s="3"/>
      <c r="AA175" s="3"/>
      <c r="AD175" s="3"/>
    </row>
    <row r="176">
      <c r="C176" s="3"/>
      <c r="F176" s="3"/>
      <c r="I176" s="3"/>
      <c r="L176" s="3"/>
      <c r="O176" s="3"/>
      <c r="R176" s="3"/>
      <c r="U176" s="3"/>
      <c r="X176" s="3"/>
      <c r="AA176" s="3"/>
      <c r="AD176" s="3"/>
    </row>
    <row r="177">
      <c r="C177" s="3"/>
      <c r="F177" s="3"/>
      <c r="I177" s="3"/>
      <c r="L177" s="3"/>
      <c r="O177" s="3"/>
      <c r="R177" s="3"/>
      <c r="U177" s="3"/>
      <c r="X177" s="3"/>
      <c r="AA177" s="3"/>
      <c r="AD177" s="3"/>
    </row>
    <row r="178">
      <c r="C178" s="3"/>
      <c r="F178" s="3"/>
      <c r="I178" s="3"/>
      <c r="L178" s="3"/>
      <c r="O178" s="3"/>
      <c r="R178" s="3"/>
      <c r="U178" s="3"/>
      <c r="X178" s="3"/>
      <c r="AA178" s="3"/>
      <c r="AD178" s="3"/>
    </row>
    <row r="179">
      <c r="C179" s="3"/>
      <c r="F179" s="3"/>
      <c r="I179" s="3"/>
      <c r="L179" s="3"/>
      <c r="O179" s="3"/>
      <c r="R179" s="3"/>
      <c r="U179" s="3"/>
      <c r="X179" s="3"/>
      <c r="AA179" s="3"/>
      <c r="AD179" s="3"/>
    </row>
    <row r="180">
      <c r="C180" s="3"/>
      <c r="F180" s="3"/>
      <c r="I180" s="3"/>
      <c r="L180" s="3"/>
      <c r="O180" s="3"/>
      <c r="R180" s="3"/>
      <c r="U180" s="3"/>
      <c r="X180" s="3"/>
      <c r="AA180" s="3"/>
      <c r="AD180" s="3"/>
    </row>
    <row r="181">
      <c r="C181" s="3"/>
      <c r="F181" s="3"/>
      <c r="I181" s="3"/>
      <c r="L181" s="3"/>
      <c r="O181" s="3"/>
      <c r="R181" s="3"/>
      <c r="U181" s="3"/>
      <c r="X181" s="3"/>
      <c r="AA181" s="3"/>
      <c r="AD181" s="3"/>
    </row>
    <row r="182">
      <c r="C182" s="3"/>
      <c r="F182" s="3"/>
      <c r="I182" s="3"/>
      <c r="L182" s="3"/>
      <c r="O182" s="3"/>
      <c r="R182" s="3"/>
      <c r="U182" s="3"/>
      <c r="X182" s="3"/>
      <c r="AA182" s="3"/>
      <c r="AD182" s="3"/>
    </row>
    <row r="183">
      <c r="C183" s="3"/>
      <c r="F183" s="3"/>
      <c r="I183" s="3"/>
      <c r="L183" s="3"/>
      <c r="O183" s="3"/>
      <c r="R183" s="3"/>
      <c r="U183" s="3"/>
      <c r="X183" s="3"/>
      <c r="AA183" s="3"/>
      <c r="AD183" s="3"/>
    </row>
    <row r="184">
      <c r="C184" s="3"/>
      <c r="F184" s="3"/>
      <c r="I184" s="3"/>
      <c r="L184" s="3"/>
      <c r="O184" s="3"/>
      <c r="R184" s="3"/>
      <c r="U184" s="3"/>
      <c r="X184" s="3"/>
      <c r="AA184" s="3"/>
      <c r="AD184" s="3"/>
    </row>
    <row r="185">
      <c r="C185" s="3"/>
      <c r="F185" s="3"/>
      <c r="I185" s="3"/>
      <c r="L185" s="3"/>
      <c r="O185" s="3"/>
      <c r="R185" s="3"/>
      <c r="U185" s="3"/>
      <c r="X185" s="3"/>
      <c r="AA185" s="3"/>
      <c r="AD185" s="3"/>
    </row>
    <row r="186">
      <c r="C186" s="3"/>
      <c r="F186" s="3"/>
      <c r="I186" s="3"/>
      <c r="L186" s="3"/>
      <c r="O186" s="3"/>
      <c r="R186" s="3"/>
      <c r="U186" s="3"/>
      <c r="X186" s="3"/>
      <c r="AA186" s="3"/>
      <c r="AD186" s="3"/>
    </row>
    <row r="187">
      <c r="C187" s="3"/>
      <c r="F187" s="3"/>
      <c r="I187" s="3"/>
      <c r="L187" s="3"/>
      <c r="O187" s="3"/>
      <c r="R187" s="3"/>
      <c r="U187" s="3"/>
      <c r="X187" s="3"/>
      <c r="AA187" s="3"/>
      <c r="AD187" s="3"/>
    </row>
    <row r="188">
      <c r="C188" s="3"/>
      <c r="F188" s="3"/>
      <c r="I188" s="3"/>
      <c r="L188" s="3"/>
      <c r="O188" s="3"/>
      <c r="R188" s="3"/>
      <c r="U188" s="3"/>
      <c r="X188" s="3"/>
      <c r="AA188" s="3"/>
      <c r="AD188" s="3"/>
    </row>
    <row r="189">
      <c r="C189" s="3"/>
      <c r="F189" s="3"/>
      <c r="I189" s="3"/>
      <c r="L189" s="3"/>
      <c r="O189" s="3"/>
      <c r="R189" s="3"/>
      <c r="U189" s="3"/>
      <c r="X189" s="3"/>
      <c r="AA189" s="3"/>
      <c r="AD189" s="3"/>
    </row>
    <row r="190">
      <c r="C190" s="3"/>
      <c r="F190" s="3"/>
      <c r="I190" s="3"/>
      <c r="L190" s="3"/>
      <c r="O190" s="3"/>
      <c r="R190" s="3"/>
      <c r="U190" s="3"/>
      <c r="X190" s="3"/>
      <c r="AA190" s="3"/>
      <c r="AD190" s="3"/>
    </row>
    <row r="191">
      <c r="C191" s="3"/>
      <c r="F191" s="3"/>
      <c r="I191" s="3"/>
      <c r="L191" s="3"/>
      <c r="O191" s="3"/>
      <c r="R191" s="3"/>
      <c r="U191" s="3"/>
      <c r="X191" s="3"/>
      <c r="AA191" s="3"/>
      <c r="AD191" s="3"/>
    </row>
    <row r="192">
      <c r="C192" s="3"/>
      <c r="F192" s="3"/>
      <c r="I192" s="3"/>
      <c r="L192" s="3"/>
      <c r="O192" s="3"/>
      <c r="R192" s="3"/>
      <c r="U192" s="3"/>
      <c r="X192" s="3"/>
      <c r="AA192" s="3"/>
      <c r="AD192" s="3"/>
    </row>
    <row r="193">
      <c r="C193" s="3"/>
      <c r="F193" s="3"/>
      <c r="I193" s="3"/>
      <c r="L193" s="3"/>
      <c r="O193" s="3"/>
      <c r="R193" s="3"/>
      <c r="U193" s="3"/>
      <c r="X193" s="3"/>
      <c r="AA193" s="3"/>
      <c r="AD193" s="3"/>
    </row>
    <row r="194">
      <c r="C194" s="3"/>
      <c r="F194" s="3"/>
      <c r="I194" s="3"/>
      <c r="L194" s="3"/>
      <c r="O194" s="3"/>
      <c r="R194" s="3"/>
      <c r="U194" s="3"/>
      <c r="X194" s="3"/>
      <c r="AA194" s="3"/>
      <c r="AD194" s="3"/>
    </row>
    <row r="195">
      <c r="C195" s="3"/>
      <c r="F195" s="3"/>
      <c r="I195" s="3"/>
      <c r="L195" s="3"/>
      <c r="O195" s="3"/>
      <c r="R195" s="3"/>
      <c r="U195" s="3"/>
      <c r="X195" s="3"/>
      <c r="AA195" s="3"/>
      <c r="AD195" s="3"/>
    </row>
    <row r="196">
      <c r="C196" s="3"/>
      <c r="F196" s="3"/>
      <c r="I196" s="3"/>
      <c r="L196" s="3"/>
      <c r="O196" s="3"/>
      <c r="R196" s="3"/>
      <c r="U196" s="3"/>
      <c r="X196" s="3"/>
      <c r="AA196" s="3"/>
      <c r="AD196" s="3"/>
    </row>
    <row r="197">
      <c r="C197" s="3"/>
      <c r="F197" s="3"/>
      <c r="I197" s="3"/>
      <c r="L197" s="3"/>
      <c r="O197" s="3"/>
      <c r="R197" s="3"/>
      <c r="U197" s="3"/>
      <c r="X197" s="3"/>
      <c r="AA197" s="3"/>
      <c r="AD197" s="3"/>
    </row>
    <row r="198">
      <c r="C198" s="3"/>
      <c r="F198" s="3"/>
      <c r="I198" s="3"/>
      <c r="L198" s="3"/>
      <c r="O198" s="3"/>
      <c r="R198" s="3"/>
      <c r="U198" s="3"/>
      <c r="X198" s="3"/>
      <c r="AA198" s="3"/>
      <c r="AD198" s="3"/>
    </row>
    <row r="199">
      <c r="C199" s="3"/>
      <c r="F199" s="3"/>
      <c r="I199" s="3"/>
      <c r="L199" s="3"/>
      <c r="O199" s="3"/>
      <c r="R199" s="3"/>
      <c r="U199" s="3"/>
      <c r="X199" s="3"/>
      <c r="AA199" s="3"/>
      <c r="AD199" s="3"/>
    </row>
    <row r="200">
      <c r="C200" s="3"/>
      <c r="F200" s="3"/>
      <c r="I200" s="3"/>
      <c r="L200" s="3"/>
      <c r="O200" s="3"/>
      <c r="R200" s="3"/>
      <c r="U200" s="3"/>
      <c r="X200" s="3"/>
      <c r="AA200" s="3"/>
      <c r="AD200" s="3"/>
    </row>
    <row r="201">
      <c r="C201" s="3"/>
      <c r="F201" s="3"/>
      <c r="I201" s="3"/>
      <c r="L201" s="3"/>
      <c r="O201" s="3"/>
      <c r="R201" s="3"/>
      <c r="U201" s="3"/>
      <c r="X201" s="3"/>
      <c r="AA201" s="3"/>
      <c r="AD201" s="3"/>
    </row>
    <row r="202">
      <c r="C202" s="3"/>
      <c r="F202" s="3"/>
      <c r="I202" s="3"/>
      <c r="L202" s="3"/>
      <c r="O202" s="3"/>
      <c r="R202" s="3"/>
      <c r="U202" s="3"/>
      <c r="X202" s="3"/>
      <c r="AA202" s="3"/>
      <c r="AD202" s="3"/>
    </row>
    <row r="203">
      <c r="C203" s="3"/>
      <c r="F203" s="3"/>
      <c r="I203" s="3"/>
      <c r="L203" s="3"/>
      <c r="O203" s="3"/>
      <c r="R203" s="3"/>
      <c r="U203" s="3"/>
      <c r="X203" s="3"/>
      <c r="AA203" s="3"/>
      <c r="AD203" s="3"/>
    </row>
    <row r="204">
      <c r="C204" s="3"/>
      <c r="F204" s="3"/>
      <c r="I204" s="3"/>
      <c r="L204" s="3"/>
      <c r="O204" s="3"/>
      <c r="R204" s="3"/>
      <c r="U204" s="3"/>
      <c r="X204" s="3"/>
      <c r="AA204" s="3"/>
      <c r="AD204" s="3"/>
    </row>
    <row r="205">
      <c r="C205" s="3"/>
      <c r="F205" s="3"/>
      <c r="I205" s="3"/>
      <c r="L205" s="3"/>
      <c r="O205" s="3"/>
      <c r="R205" s="3"/>
      <c r="U205" s="3"/>
      <c r="X205" s="3"/>
      <c r="AA205" s="3"/>
      <c r="AD205" s="3"/>
    </row>
    <row r="206">
      <c r="C206" s="3"/>
      <c r="F206" s="3"/>
      <c r="I206" s="3"/>
      <c r="L206" s="3"/>
      <c r="O206" s="3"/>
      <c r="R206" s="3"/>
      <c r="U206" s="3"/>
      <c r="X206" s="3"/>
      <c r="AA206" s="3"/>
      <c r="AD206" s="3"/>
    </row>
    <row r="207">
      <c r="C207" s="3"/>
      <c r="F207" s="3"/>
      <c r="I207" s="3"/>
      <c r="L207" s="3"/>
      <c r="O207" s="3"/>
      <c r="R207" s="3"/>
      <c r="U207" s="3"/>
      <c r="X207" s="3"/>
      <c r="AA207" s="3"/>
      <c r="AD207" s="3"/>
    </row>
    <row r="208">
      <c r="C208" s="3"/>
      <c r="F208" s="3"/>
      <c r="I208" s="3"/>
      <c r="L208" s="3"/>
      <c r="O208" s="3"/>
      <c r="R208" s="3"/>
      <c r="U208" s="3"/>
      <c r="X208" s="3"/>
      <c r="AA208" s="3"/>
      <c r="AD208" s="3"/>
    </row>
    <row r="209">
      <c r="C209" s="3"/>
      <c r="F209" s="3"/>
      <c r="I209" s="3"/>
      <c r="L209" s="3"/>
      <c r="O209" s="3"/>
      <c r="R209" s="3"/>
      <c r="U209" s="3"/>
      <c r="X209" s="3"/>
      <c r="AA209" s="3"/>
      <c r="AD209" s="3"/>
    </row>
    <row r="210">
      <c r="C210" s="3"/>
      <c r="F210" s="3"/>
      <c r="I210" s="3"/>
      <c r="L210" s="3"/>
      <c r="O210" s="3"/>
      <c r="R210" s="3"/>
      <c r="U210" s="3"/>
      <c r="X210" s="3"/>
      <c r="AA210" s="3"/>
      <c r="AD210" s="3"/>
    </row>
    <row r="211">
      <c r="C211" s="3"/>
      <c r="F211" s="3"/>
      <c r="I211" s="3"/>
      <c r="L211" s="3"/>
      <c r="O211" s="3"/>
      <c r="R211" s="3"/>
      <c r="U211" s="3"/>
      <c r="X211" s="3"/>
      <c r="AA211" s="3"/>
      <c r="AD211" s="3"/>
    </row>
    <row r="212">
      <c r="C212" s="3"/>
      <c r="F212" s="3"/>
      <c r="I212" s="3"/>
      <c r="L212" s="3"/>
      <c r="O212" s="3"/>
      <c r="R212" s="3"/>
      <c r="U212" s="3"/>
      <c r="X212" s="3"/>
      <c r="AA212" s="3"/>
      <c r="AD212" s="3"/>
    </row>
    <row r="213">
      <c r="C213" s="3"/>
      <c r="F213" s="3"/>
      <c r="I213" s="3"/>
      <c r="L213" s="3"/>
      <c r="O213" s="3"/>
      <c r="R213" s="3"/>
      <c r="U213" s="3"/>
      <c r="X213" s="3"/>
      <c r="AA213" s="3"/>
      <c r="AD213" s="3"/>
    </row>
    <row r="214">
      <c r="C214" s="3"/>
      <c r="F214" s="3"/>
      <c r="I214" s="3"/>
      <c r="L214" s="3"/>
      <c r="O214" s="3"/>
      <c r="R214" s="3"/>
      <c r="U214" s="3"/>
      <c r="X214" s="3"/>
      <c r="AA214" s="3"/>
      <c r="AD214" s="3"/>
    </row>
    <row r="215">
      <c r="C215" s="3"/>
      <c r="F215" s="3"/>
      <c r="I215" s="3"/>
      <c r="L215" s="3"/>
      <c r="O215" s="3"/>
      <c r="R215" s="3"/>
      <c r="U215" s="3"/>
      <c r="X215" s="3"/>
      <c r="AA215" s="3"/>
      <c r="AD215" s="3"/>
    </row>
    <row r="216">
      <c r="C216" s="3"/>
      <c r="F216" s="3"/>
      <c r="I216" s="3"/>
      <c r="L216" s="3"/>
      <c r="O216" s="3"/>
      <c r="R216" s="3"/>
      <c r="U216" s="3"/>
      <c r="X216" s="3"/>
      <c r="AA216" s="3"/>
      <c r="AD216" s="3"/>
    </row>
    <row r="217">
      <c r="C217" s="3"/>
      <c r="F217" s="3"/>
      <c r="I217" s="3"/>
      <c r="L217" s="3"/>
      <c r="O217" s="3"/>
      <c r="R217" s="3"/>
      <c r="U217" s="3"/>
      <c r="X217" s="3"/>
      <c r="AA217" s="3"/>
      <c r="AD217" s="3"/>
    </row>
    <row r="218">
      <c r="C218" s="3"/>
      <c r="F218" s="3"/>
      <c r="I218" s="3"/>
      <c r="L218" s="3"/>
      <c r="O218" s="3"/>
      <c r="R218" s="3"/>
      <c r="U218" s="3"/>
      <c r="X218" s="3"/>
      <c r="AA218" s="3"/>
      <c r="AD218" s="3"/>
    </row>
    <row r="219">
      <c r="C219" s="3"/>
      <c r="F219" s="3"/>
      <c r="I219" s="3"/>
      <c r="L219" s="3"/>
      <c r="O219" s="3"/>
      <c r="R219" s="3"/>
      <c r="U219" s="3"/>
      <c r="X219" s="3"/>
      <c r="AA219" s="3"/>
      <c r="AD219" s="3"/>
    </row>
    <row r="220">
      <c r="C220" s="3"/>
      <c r="F220" s="3"/>
      <c r="I220" s="3"/>
      <c r="L220" s="3"/>
      <c r="O220" s="3"/>
      <c r="R220" s="3"/>
      <c r="U220" s="3"/>
      <c r="X220" s="3"/>
      <c r="AA220" s="3"/>
      <c r="AD220" s="3"/>
    </row>
    <row r="221">
      <c r="C221" s="3"/>
      <c r="F221" s="3"/>
      <c r="I221" s="3"/>
      <c r="L221" s="3"/>
      <c r="O221" s="3"/>
      <c r="R221" s="3"/>
      <c r="U221" s="3"/>
      <c r="X221" s="3"/>
      <c r="AA221" s="3"/>
      <c r="AD221" s="3"/>
    </row>
    <row r="222">
      <c r="C222" s="3"/>
      <c r="F222" s="3"/>
      <c r="I222" s="3"/>
      <c r="L222" s="3"/>
      <c r="O222" s="3"/>
      <c r="R222" s="3"/>
      <c r="U222" s="3"/>
      <c r="X222" s="3"/>
      <c r="AA222" s="3"/>
      <c r="AD222" s="3"/>
    </row>
    <row r="223">
      <c r="C223" s="3"/>
      <c r="F223" s="3"/>
      <c r="I223" s="3"/>
      <c r="L223" s="3"/>
      <c r="O223" s="3"/>
      <c r="R223" s="3"/>
      <c r="U223" s="3"/>
      <c r="X223" s="3"/>
      <c r="AA223" s="3"/>
      <c r="AD223" s="3"/>
    </row>
    <row r="224">
      <c r="C224" s="3"/>
      <c r="F224" s="3"/>
      <c r="I224" s="3"/>
      <c r="L224" s="3"/>
      <c r="O224" s="3"/>
      <c r="R224" s="3"/>
      <c r="U224" s="3"/>
      <c r="X224" s="3"/>
      <c r="AA224" s="3"/>
      <c r="AD224" s="3"/>
    </row>
    <row r="225">
      <c r="C225" s="3"/>
      <c r="F225" s="3"/>
      <c r="I225" s="3"/>
      <c r="L225" s="3"/>
      <c r="O225" s="3"/>
      <c r="R225" s="3"/>
      <c r="U225" s="3"/>
      <c r="X225" s="3"/>
      <c r="AA225" s="3"/>
      <c r="AD225" s="3"/>
    </row>
    <row r="226">
      <c r="C226" s="3"/>
      <c r="F226" s="3"/>
      <c r="I226" s="3"/>
      <c r="L226" s="3"/>
      <c r="O226" s="3"/>
      <c r="R226" s="3"/>
      <c r="U226" s="3"/>
      <c r="X226" s="3"/>
      <c r="AA226" s="3"/>
      <c r="AD226" s="3"/>
    </row>
    <row r="227">
      <c r="C227" s="3"/>
      <c r="F227" s="3"/>
      <c r="I227" s="3"/>
      <c r="L227" s="3"/>
      <c r="O227" s="3"/>
      <c r="R227" s="3"/>
      <c r="U227" s="3"/>
      <c r="X227" s="3"/>
      <c r="AA227" s="3"/>
      <c r="AD227" s="3"/>
    </row>
    <row r="228">
      <c r="C228" s="3"/>
      <c r="F228" s="3"/>
      <c r="I228" s="3"/>
      <c r="L228" s="3"/>
      <c r="O228" s="3"/>
      <c r="R228" s="3"/>
      <c r="U228" s="3"/>
      <c r="X228" s="3"/>
      <c r="AA228" s="3"/>
      <c r="AD228" s="3"/>
    </row>
    <row r="229">
      <c r="C229" s="3"/>
      <c r="F229" s="3"/>
      <c r="I229" s="3"/>
      <c r="L229" s="3"/>
      <c r="O229" s="3"/>
      <c r="R229" s="3"/>
      <c r="U229" s="3"/>
      <c r="X229" s="3"/>
      <c r="AA229" s="3"/>
      <c r="AD229" s="3"/>
    </row>
    <row r="230">
      <c r="C230" s="3"/>
      <c r="F230" s="3"/>
      <c r="I230" s="3"/>
      <c r="L230" s="3"/>
      <c r="O230" s="3"/>
      <c r="R230" s="3"/>
      <c r="U230" s="3"/>
      <c r="X230" s="3"/>
      <c r="AA230" s="3"/>
      <c r="AD230" s="3"/>
    </row>
    <row r="231">
      <c r="C231" s="3"/>
      <c r="F231" s="3"/>
      <c r="I231" s="3"/>
      <c r="L231" s="3"/>
      <c r="O231" s="3"/>
      <c r="R231" s="3"/>
      <c r="U231" s="3"/>
      <c r="X231" s="3"/>
      <c r="AA231" s="3"/>
      <c r="AD231" s="3"/>
    </row>
    <row r="232">
      <c r="C232" s="3"/>
      <c r="F232" s="3"/>
      <c r="I232" s="3"/>
      <c r="L232" s="3"/>
      <c r="O232" s="3"/>
      <c r="R232" s="3"/>
      <c r="U232" s="3"/>
      <c r="X232" s="3"/>
      <c r="AA232" s="3"/>
      <c r="AD232" s="3"/>
    </row>
    <row r="233">
      <c r="C233" s="3"/>
      <c r="F233" s="3"/>
      <c r="I233" s="3"/>
      <c r="L233" s="3"/>
      <c r="O233" s="3"/>
      <c r="R233" s="3"/>
      <c r="U233" s="3"/>
      <c r="X233" s="3"/>
      <c r="AA233" s="3"/>
      <c r="AD233" s="3"/>
    </row>
    <row r="234">
      <c r="C234" s="3"/>
      <c r="F234" s="3"/>
      <c r="I234" s="3"/>
      <c r="L234" s="3"/>
      <c r="O234" s="3"/>
      <c r="R234" s="3"/>
      <c r="U234" s="3"/>
      <c r="X234" s="3"/>
      <c r="AA234" s="3"/>
      <c r="AD234" s="3"/>
    </row>
    <row r="235">
      <c r="C235" s="3"/>
      <c r="F235" s="3"/>
      <c r="I235" s="3"/>
      <c r="L235" s="3"/>
      <c r="O235" s="3"/>
      <c r="R235" s="3"/>
      <c r="U235" s="3"/>
      <c r="X235" s="3"/>
      <c r="AA235" s="3"/>
      <c r="AD235" s="3"/>
    </row>
    <row r="236">
      <c r="C236" s="3"/>
      <c r="F236" s="3"/>
      <c r="I236" s="3"/>
      <c r="L236" s="3"/>
      <c r="O236" s="3"/>
      <c r="R236" s="3"/>
      <c r="U236" s="3"/>
      <c r="X236" s="3"/>
      <c r="AA236" s="3"/>
      <c r="AD236" s="3"/>
    </row>
    <row r="237">
      <c r="C237" s="3"/>
      <c r="F237" s="3"/>
      <c r="I237" s="3"/>
      <c r="L237" s="3"/>
      <c r="O237" s="3"/>
      <c r="R237" s="3"/>
      <c r="U237" s="3"/>
      <c r="X237" s="3"/>
      <c r="AA237" s="3"/>
      <c r="AD237" s="3"/>
    </row>
    <row r="238">
      <c r="C238" s="3"/>
      <c r="F238" s="3"/>
      <c r="I238" s="3"/>
      <c r="L238" s="3"/>
      <c r="O238" s="3"/>
      <c r="R238" s="3"/>
      <c r="U238" s="3"/>
      <c r="X238" s="3"/>
      <c r="AA238" s="3"/>
      <c r="AD238" s="3"/>
    </row>
    <row r="239">
      <c r="C239" s="3"/>
      <c r="F239" s="3"/>
      <c r="I239" s="3"/>
      <c r="L239" s="3"/>
      <c r="O239" s="3"/>
      <c r="R239" s="3"/>
      <c r="U239" s="3"/>
      <c r="X239" s="3"/>
      <c r="AA239" s="3"/>
      <c r="AD239" s="3"/>
    </row>
    <row r="240">
      <c r="C240" s="3"/>
      <c r="F240" s="3"/>
      <c r="I240" s="3"/>
      <c r="L240" s="3"/>
      <c r="O240" s="3"/>
      <c r="R240" s="3"/>
      <c r="U240" s="3"/>
      <c r="X240" s="3"/>
      <c r="AA240" s="3"/>
      <c r="AD240" s="3"/>
    </row>
    <row r="241">
      <c r="C241" s="3"/>
      <c r="F241" s="3"/>
      <c r="I241" s="3"/>
      <c r="L241" s="3"/>
      <c r="O241" s="3"/>
      <c r="R241" s="3"/>
      <c r="U241" s="3"/>
      <c r="X241" s="3"/>
      <c r="AA241" s="3"/>
      <c r="AD241" s="3"/>
    </row>
    <row r="242">
      <c r="C242" s="3"/>
      <c r="F242" s="3"/>
      <c r="I242" s="3"/>
      <c r="L242" s="3"/>
      <c r="O242" s="3"/>
      <c r="R242" s="3"/>
      <c r="U242" s="3"/>
      <c r="X242" s="3"/>
      <c r="AA242" s="3"/>
      <c r="AD242" s="3"/>
    </row>
    <row r="243">
      <c r="C243" s="3"/>
      <c r="F243" s="3"/>
      <c r="I243" s="3"/>
      <c r="L243" s="3"/>
      <c r="O243" s="3"/>
      <c r="R243" s="3"/>
      <c r="U243" s="3"/>
      <c r="X243" s="3"/>
      <c r="AA243" s="3"/>
      <c r="AD243" s="3"/>
    </row>
    <row r="244">
      <c r="C244" s="3"/>
      <c r="F244" s="3"/>
      <c r="I244" s="3"/>
      <c r="L244" s="3"/>
      <c r="O244" s="3"/>
      <c r="R244" s="3"/>
      <c r="U244" s="3"/>
      <c r="X244" s="3"/>
      <c r="AA244" s="3"/>
      <c r="AD244" s="3"/>
    </row>
    <row r="245">
      <c r="C245" s="3"/>
      <c r="F245" s="3"/>
      <c r="I245" s="3"/>
      <c r="L245" s="3"/>
      <c r="O245" s="3"/>
      <c r="R245" s="3"/>
      <c r="U245" s="3"/>
      <c r="X245" s="3"/>
      <c r="AA245" s="3"/>
      <c r="AD245" s="3"/>
    </row>
    <row r="246">
      <c r="C246" s="3"/>
      <c r="F246" s="3"/>
      <c r="I246" s="3"/>
      <c r="L246" s="3"/>
      <c r="O246" s="3"/>
      <c r="R246" s="3"/>
      <c r="U246" s="3"/>
      <c r="X246" s="3"/>
      <c r="AA246" s="3"/>
      <c r="AD246" s="3"/>
    </row>
    <row r="247">
      <c r="C247" s="3"/>
      <c r="F247" s="3"/>
      <c r="I247" s="3"/>
      <c r="L247" s="3"/>
      <c r="O247" s="3"/>
      <c r="R247" s="3"/>
      <c r="U247" s="3"/>
      <c r="X247" s="3"/>
      <c r="AA247" s="3"/>
      <c r="AD247" s="3"/>
    </row>
    <row r="248">
      <c r="C248" s="3"/>
      <c r="F248" s="3"/>
      <c r="I248" s="3"/>
      <c r="L248" s="3"/>
      <c r="O248" s="3"/>
      <c r="R248" s="3"/>
      <c r="U248" s="3"/>
      <c r="X248" s="3"/>
      <c r="AA248" s="3"/>
      <c r="AD248" s="3"/>
    </row>
    <row r="249">
      <c r="C249" s="3"/>
      <c r="F249" s="3"/>
      <c r="I249" s="3"/>
      <c r="L249" s="3"/>
      <c r="O249" s="3"/>
      <c r="R249" s="3"/>
      <c r="U249" s="3"/>
      <c r="X249" s="3"/>
      <c r="AA249" s="3"/>
      <c r="AD249" s="3"/>
    </row>
    <row r="250">
      <c r="C250" s="3"/>
      <c r="F250" s="3"/>
      <c r="I250" s="3"/>
      <c r="L250" s="3"/>
      <c r="O250" s="3"/>
      <c r="R250" s="3"/>
      <c r="U250" s="3"/>
      <c r="X250" s="3"/>
      <c r="AA250" s="3"/>
      <c r="AD250" s="3"/>
    </row>
    <row r="251">
      <c r="C251" s="3"/>
      <c r="F251" s="3"/>
      <c r="I251" s="3"/>
      <c r="L251" s="3"/>
      <c r="O251" s="3"/>
      <c r="R251" s="3"/>
      <c r="U251" s="3"/>
      <c r="X251" s="3"/>
      <c r="AA251" s="3"/>
      <c r="AD251" s="3"/>
    </row>
    <row r="252">
      <c r="C252" s="3"/>
      <c r="F252" s="3"/>
      <c r="I252" s="3"/>
      <c r="L252" s="3"/>
      <c r="O252" s="3"/>
      <c r="R252" s="3"/>
      <c r="U252" s="3"/>
      <c r="X252" s="3"/>
      <c r="AA252" s="3"/>
      <c r="AD252" s="3"/>
    </row>
    <row r="253">
      <c r="C253" s="3"/>
      <c r="F253" s="3"/>
      <c r="I253" s="3"/>
      <c r="L253" s="3"/>
      <c r="O253" s="3"/>
      <c r="R253" s="3"/>
      <c r="U253" s="3"/>
      <c r="X253" s="3"/>
      <c r="AA253" s="3"/>
      <c r="AD253" s="3"/>
    </row>
    <row r="254">
      <c r="C254" s="3"/>
      <c r="F254" s="3"/>
      <c r="I254" s="3"/>
      <c r="L254" s="3"/>
      <c r="O254" s="3"/>
      <c r="R254" s="3"/>
      <c r="U254" s="3"/>
      <c r="X254" s="3"/>
      <c r="AA254" s="3"/>
      <c r="AD254" s="3"/>
    </row>
    <row r="255">
      <c r="C255" s="3"/>
      <c r="F255" s="3"/>
      <c r="I255" s="3"/>
      <c r="L255" s="3"/>
      <c r="O255" s="3"/>
      <c r="R255" s="3"/>
      <c r="U255" s="3"/>
      <c r="X255" s="3"/>
      <c r="AA255" s="3"/>
      <c r="AD255" s="3"/>
    </row>
    <row r="256">
      <c r="C256" s="3"/>
      <c r="F256" s="3"/>
      <c r="I256" s="3"/>
      <c r="L256" s="3"/>
      <c r="O256" s="3"/>
      <c r="R256" s="3"/>
      <c r="U256" s="3"/>
      <c r="X256" s="3"/>
      <c r="AA256" s="3"/>
      <c r="AD256" s="3"/>
    </row>
    <row r="257">
      <c r="C257" s="3"/>
      <c r="F257" s="3"/>
      <c r="I257" s="3"/>
      <c r="L257" s="3"/>
      <c r="O257" s="3"/>
      <c r="R257" s="3"/>
      <c r="U257" s="3"/>
      <c r="X257" s="3"/>
      <c r="AA257" s="3"/>
      <c r="AD257" s="3"/>
    </row>
    <row r="258">
      <c r="C258" s="3"/>
      <c r="F258" s="3"/>
      <c r="I258" s="3"/>
      <c r="L258" s="3"/>
      <c r="O258" s="3"/>
      <c r="R258" s="3"/>
      <c r="U258" s="3"/>
      <c r="X258" s="3"/>
      <c r="AA258" s="3"/>
      <c r="AD258" s="3"/>
    </row>
    <row r="259">
      <c r="C259" s="3"/>
      <c r="F259" s="3"/>
      <c r="I259" s="3"/>
      <c r="L259" s="3"/>
      <c r="O259" s="3"/>
      <c r="R259" s="3"/>
      <c r="U259" s="3"/>
      <c r="X259" s="3"/>
      <c r="AA259" s="3"/>
      <c r="AD259" s="3"/>
    </row>
    <row r="260">
      <c r="C260" s="3"/>
      <c r="F260" s="3"/>
      <c r="I260" s="3"/>
      <c r="L260" s="3"/>
      <c r="O260" s="3"/>
      <c r="R260" s="3"/>
      <c r="U260" s="3"/>
      <c r="X260" s="3"/>
      <c r="AA260" s="3"/>
      <c r="AD260" s="3"/>
    </row>
    <row r="261">
      <c r="C261" s="3"/>
      <c r="F261" s="3"/>
      <c r="I261" s="3"/>
      <c r="L261" s="3"/>
      <c r="O261" s="3"/>
      <c r="R261" s="3"/>
      <c r="U261" s="3"/>
      <c r="X261" s="3"/>
      <c r="AA261" s="3"/>
      <c r="AD261" s="3"/>
    </row>
    <row r="262">
      <c r="C262" s="3"/>
      <c r="F262" s="3"/>
      <c r="I262" s="3"/>
      <c r="L262" s="3"/>
      <c r="O262" s="3"/>
      <c r="R262" s="3"/>
      <c r="U262" s="3"/>
      <c r="X262" s="3"/>
      <c r="AA262" s="3"/>
      <c r="AD262" s="3"/>
    </row>
    <row r="263">
      <c r="C263" s="3"/>
      <c r="F263" s="3"/>
      <c r="I263" s="3"/>
      <c r="L263" s="3"/>
      <c r="O263" s="3"/>
      <c r="R263" s="3"/>
      <c r="U263" s="3"/>
      <c r="X263" s="3"/>
      <c r="AA263" s="3"/>
      <c r="AD263" s="3"/>
    </row>
    <row r="264">
      <c r="C264" s="3"/>
      <c r="F264" s="3"/>
      <c r="I264" s="3"/>
      <c r="L264" s="3"/>
      <c r="O264" s="3"/>
      <c r="R264" s="3"/>
      <c r="U264" s="3"/>
      <c r="X264" s="3"/>
      <c r="AA264" s="3"/>
      <c r="AD264" s="3"/>
    </row>
    <row r="265">
      <c r="C265" s="3"/>
      <c r="F265" s="3"/>
      <c r="I265" s="3"/>
      <c r="L265" s="3"/>
      <c r="O265" s="3"/>
      <c r="R265" s="3"/>
      <c r="U265" s="3"/>
      <c r="X265" s="3"/>
      <c r="AA265" s="3"/>
      <c r="AD265" s="3"/>
    </row>
    <row r="266">
      <c r="C266" s="3"/>
      <c r="F266" s="3"/>
      <c r="I266" s="3"/>
      <c r="L266" s="3"/>
      <c r="O266" s="3"/>
      <c r="R266" s="3"/>
      <c r="U266" s="3"/>
      <c r="X266" s="3"/>
      <c r="AA266" s="3"/>
      <c r="AD266" s="3"/>
    </row>
    <row r="267">
      <c r="C267" s="3"/>
      <c r="F267" s="3"/>
      <c r="I267" s="3"/>
      <c r="L267" s="3"/>
      <c r="O267" s="3"/>
      <c r="R267" s="3"/>
      <c r="U267" s="3"/>
      <c r="X267" s="3"/>
      <c r="AA267" s="3"/>
      <c r="AD267" s="3"/>
    </row>
    <row r="268">
      <c r="C268" s="3"/>
      <c r="F268" s="3"/>
      <c r="I268" s="3"/>
      <c r="L268" s="3"/>
      <c r="O268" s="3"/>
      <c r="R268" s="3"/>
      <c r="U268" s="3"/>
      <c r="X268" s="3"/>
      <c r="AA268" s="3"/>
      <c r="AD268" s="3"/>
    </row>
    <row r="269">
      <c r="C269" s="3"/>
      <c r="F269" s="3"/>
      <c r="I269" s="3"/>
      <c r="L269" s="3"/>
      <c r="O269" s="3"/>
      <c r="R269" s="3"/>
      <c r="U269" s="3"/>
      <c r="X269" s="3"/>
      <c r="AA269" s="3"/>
      <c r="AD269" s="3"/>
    </row>
    <row r="270">
      <c r="C270" s="3"/>
      <c r="F270" s="3"/>
      <c r="I270" s="3"/>
      <c r="L270" s="3"/>
      <c r="O270" s="3"/>
      <c r="R270" s="3"/>
      <c r="U270" s="3"/>
      <c r="X270" s="3"/>
      <c r="AA270" s="3"/>
      <c r="AD270" s="3"/>
    </row>
    <row r="271">
      <c r="C271" s="3"/>
      <c r="F271" s="3"/>
      <c r="I271" s="3"/>
      <c r="L271" s="3"/>
      <c r="O271" s="3"/>
      <c r="R271" s="3"/>
      <c r="U271" s="3"/>
      <c r="X271" s="3"/>
      <c r="AA271" s="3"/>
      <c r="AD271" s="3"/>
    </row>
    <row r="272">
      <c r="C272" s="3"/>
      <c r="F272" s="3"/>
      <c r="I272" s="3"/>
      <c r="L272" s="3"/>
      <c r="O272" s="3"/>
      <c r="R272" s="3"/>
      <c r="U272" s="3"/>
      <c r="X272" s="3"/>
      <c r="AA272" s="3"/>
      <c r="AD272" s="3"/>
    </row>
    <row r="273">
      <c r="C273" s="3"/>
      <c r="F273" s="3"/>
      <c r="I273" s="3"/>
      <c r="L273" s="3"/>
      <c r="O273" s="3"/>
      <c r="R273" s="3"/>
      <c r="U273" s="3"/>
      <c r="X273" s="3"/>
      <c r="AA273" s="3"/>
      <c r="AD273" s="3"/>
    </row>
    <row r="274">
      <c r="C274" s="3"/>
      <c r="F274" s="3"/>
      <c r="I274" s="3"/>
      <c r="L274" s="3"/>
      <c r="O274" s="3"/>
      <c r="R274" s="3"/>
      <c r="U274" s="3"/>
      <c r="X274" s="3"/>
      <c r="AA274" s="3"/>
      <c r="AD274" s="3"/>
    </row>
    <row r="275">
      <c r="C275" s="3"/>
      <c r="F275" s="3"/>
      <c r="I275" s="3"/>
      <c r="L275" s="3"/>
      <c r="O275" s="3"/>
      <c r="R275" s="3"/>
      <c r="U275" s="3"/>
      <c r="X275" s="3"/>
      <c r="AA275" s="3"/>
      <c r="AD275" s="3"/>
    </row>
    <row r="276">
      <c r="C276" s="3"/>
      <c r="F276" s="3"/>
      <c r="I276" s="3"/>
      <c r="L276" s="3"/>
      <c r="O276" s="3"/>
      <c r="R276" s="3"/>
      <c r="U276" s="3"/>
      <c r="X276" s="3"/>
      <c r="AA276" s="3"/>
      <c r="AD276" s="3"/>
    </row>
    <row r="277">
      <c r="C277" s="3"/>
      <c r="F277" s="3"/>
      <c r="I277" s="3"/>
      <c r="L277" s="3"/>
      <c r="O277" s="3"/>
      <c r="R277" s="3"/>
      <c r="U277" s="3"/>
      <c r="X277" s="3"/>
      <c r="AA277" s="3"/>
      <c r="AD277" s="3"/>
    </row>
    <row r="278">
      <c r="C278" s="3"/>
      <c r="F278" s="3"/>
      <c r="I278" s="3"/>
      <c r="L278" s="3"/>
      <c r="O278" s="3"/>
      <c r="R278" s="3"/>
      <c r="U278" s="3"/>
      <c r="X278" s="3"/>
      <c r="AA278" s="3"/>
      <c r="AD278" s="3"/>
    </row>
    <row r="279">
      <c r="C279" s="3"/>
      <c r="F279" s="3"/>
      <c r="I279" s="3"/>
      <c r="L279" s="3"/>
      <c r="O279" s="3"/>
      <c r="R279" s="3"/>
      <c r="U279" s="3"/>
      <c r="X279" s="3"/>
      <c r="AA279" s="3"/>
      <c r="AD279" s="3"/>
    </row>
    <row r="280">
      <c r="C280" s="3"/>
      <c r="F280" s="3"/>
      <c r="I280" s="3"/>
      <c r="L280" s="3"/>
      <c r="O280" s="3"/>
      <c r="R280" s="3"/>
      <c r="U280" s="3"/>
      <c r="X280" s="3"/>
      <c r="AA280" s="3"/>
      <c r="AD280" s="3"/>
    </row>
    <row r="281">
      <c r="C281" s="3"/>
      <c r="F281" s="3"/>
      <c r="I281" s="3"/>
      <c r="L281" s="3"/>
      <c r="O281" s="3"/>
      <c r="R281" s="3"/>
      <c r="U281" s="3"/>
      <c r="X281" s="3"/>
      <c r="AA281" s="3"/>
      <c r="AD281" s="3"/>
    </row>
    <row r="282">
      <c r="C282" s="3"/>
      <c r="F282" s="3"/>
      <c r="I282" s="3"/>
      <c r="L282" s="3"/>
      <c r="O282" s="3"/>
      <c r="R282" s="3"/>
      <c r="U282" s="3"/>
      <c r="X282" s="3"/>
      <c r="AA282" s="3"/>
      <c r="AD282" s="3"/>
    </row>
    <row r="283">
      <c r="C283" s="3"/>
      <c r="F283" s="3"/>
      <c r="I283" s="3"/>
      <c r="L283" s="3"/>
      <c r="O283" s="3"/>
      <c r="R283" s="3"/>
      <c r="U283" s="3"/>
      <c r="X283" s="3"/>
      <c r="AA283" s="3"/>
      <c r="AD283" s="3"/>
    </row>
    <row r="284">
      <c r="C284" s="3"/>
      <c r="F284" s="3"/>
      <c r="I284" s="3"/>
      <c r="L284" s="3"/>
      <c r="O284" s="3"/>
      <c r="R284" s="3"/>
      <c r="U284" s="3"/>
      <c r="X284" s="3"/>
      <c r="AA284" s="3"/>
      <c r="AD284" s="3"/>
    </row>
    <row r="285">
      <c r="C285" s="3"/>
      <c r="F285" s="3"/>
      <c r="I285" s="3"/>
      <c r="L285" s="3"/>
      <c r="O285" s="3"/>
      <c r="R285" s="3"/>
      <c r="U285" s="3"/>
      <c r="X285" s="3"/>
      <c r="AA285" s="3"/>
      <c r="AD285" s="3"/>
    </row>
    <row r="286">
      <c r="C286" s="3"/>
      <c r="F286" s="3"/>
      <c r="I286" s="3"/>
      <c r="L286" s="3"/>
      <c r="O286" s="3"/>
      <c r="R286" s="3"/>
      <c r="U286" s="3"/>
      <c r="X286" s="3"/>
      <c r="AA286" s="3"/>
      <c r="AD286" s="3"/>
    </row>
    <row r="287">
      <c r="C287" s="3"/>
      <c r="F287" s="3"/>
      <c r="I287" s="3"/>
      <c r="L287" s="3"/>
      <c r="O287" s="3"/>
      <c r="R287" s="3"/>
      <c r="U287" s="3"/>
      <c r="X287" s="3"/>
      <c r="AA287" s="3"/>
      <c r="AD287" s="3"/>
    </row>
    <row r="288">
      <c r="C288" s="3"/>
      <c r="F288" s="3"/>
      <c r="I288" s="3"/>
      <c r="L288" s="3"/>
      <c r="O288" s="3"/>
      <c r="R288" s="3"/>
      <c r="U288" s="3"/>
      <c r="X288" s="3"/>
      <c r="AA288" s="3"/>
      <c r="AD288" s="3"/>
    </row>
    <row r="289">
      <c r="C289" s="3"/>
      <c r="F289" s="3"/>
      <c r="I289" s="3"/>
      <c r="L289" s="3"/>
      <c r="O289" s="3"/>
      <c r="R289" s="3"/>
      <c r="U289" s="3"/>
      <c r="X289" s="3"/>
      <c r="AA289" s="3"/>
      <c r="AD289" s="3"/>
    </row>
    <row r="290">
      <c r="C290" s="3"/>
      <c r="F290" s="3"/>
      <c r="I290" s="3"/>
      <c r="L290" s="3"/>
      <c r="O290" s="3"/>
      <c r="R290" s="3"/>
      <c r="U290" s="3"/>
      <c r="X290" s="3"/>
      <c r="AA290" s="3"/>
      <c r="AD290" s="3"/>
    </row>
    <row r="291">
      <c r="C291" s="3"/>
      <c r="F291" s="3"/>
      <c r="I291" s="3"/>
      <c r="L291" s="3"/>
      <c r="O291" s="3"/>
      <c r="R291" s="3"/>
      <c r="U291" s="3"/>
      <c r="X291" s="3"/>
      <c r="AA291" s="3"/>
      <c r="AD291" s="3"/>
    </row>
    <row r="292">
      <c r="C292" s="3"/>
      <c r="F292" s="3"/>
      <c r="I292" s="3"/>
      <c r="L292" s="3"/>
      <c r="O292" s="3"/>
      <c r="R292" s="3"/>
      <c r="U292" s="3"/>
      <c r="X292" s="3"/>
      <c r="AA292" s="3"/>
      <c r="AD292" s="3"/>
    </row>
    <row r="293">
      <c r="C293" s="3"/>
      <c r="F293" s="3"/>
      <c r="I293" s="3"/>
      <c r="L293" s="3"/>
      <c r="O293" s="3"/>
      <c r="R293" s="3"/>
      <c r="U293" s="3"/>
      <c r="X293" s="3"/>
      <c r="AA293" s="3"/>
      <c r="AD293" s="3"/>
    </row>
    <row r="294">
      <c r="C294" s="3"/>
      <c r="F294" s="3"/>
      <c r="I294" s="3"/>
      <c r="L294" s="3"/>
      <c r="O294" s="3"/>
      <c r="R294" s="3"/>
      <c r="U294" s="3"/>
      <c r="X294" s="3"/>
      <c r="AA294" s="3"/>
      <c r="AD294" s="3"/>
    </row>
    <row r="295">
      <c r="C295" s="3"/>
      <c r="F295" s="3"/>
      <c r="I295" s="3"/>
      <c r="L295" s="3"/>
      <c r="O295" s="3"/>
      <c r="R295" s="3"/>
      <c r="U295" s="3"/>
      <c r="X295" s="3"/>
      <c r="AA295" s="3"/>
      <c r="AD295" s="3"/>
    </row>
    <row r="296">
      <c r="C296" s="3"/>
      <c r="F296" s="3"/>
      <c r="I296" s="3"/>
      <c r="L296" s="3"/>
      <c r="O296" s="3"/>
      <c r="R296" s="3"/>
      <c r="U296" s="3"/>
      <c r="X296" s="3"/>
      <c r="AA296" s="3"/>
      <c r="AD296" s="3"/>
    </row>
    <row r="297">
      <c r="C297" s="3"/>
      <c r="F297" s="3"/>
      <c r="I297" s="3"/>
      <c r="L297" s="3"/>
      <c r="O297" s="3"/>
      <c r="R297" s="3"/>
      <c r="U297" s="3"/>
      <c r="X297" s="3"/>
      <c r="AA297" s="3"/>
      <c r="AD297" s="3"/>
    </row>
    <row r="298">
      <c r="C298" s="3"/>
      <c r="F298" s="3"/>
      <c r="I298" s="3"/>
      <c r="L298" s="3"/>
      <c r="O298" s="3"/>
      <c r="R298" s="3"/>
      <c r="U298" s="3"/>
      <c r="X298" s="3"/>
      <c r="AA298" s="3"/>
      <c r="AD298" s="3"/>
    </row>
    <row r="299">
      <c r="C299" s="3"/>
      <c r="F299" s="3"/>
      <c r="I299" s="3"/>
      <c r="L299" s="3"/>
      <c r="O299" s="3"/>
      <c r="R299" s="3"/>
      <c r="U299" s="3"/>
      <c r="X299" s="3"/>
      <c r="AA299" s="3"/>
      <c r="AD299" s="3"/>
    </row>
    <row r="300">
      <c r="C300" s="3"/>
      <c r="F300" s="3"/>
      <c r="I300" s="3"/>
      <c r="L300" s="3"/>
      <c r="O300" s="3"/>
      <c r="R300" s="3"/>
      <c r="U300" s="3"/>
      <c r="X300" s="3"/>
      <c r="AA300" s="3"/>
      <c r="AD300" s="3"/>
    </row>
    <row r="301">
      <c r="C301" s="3"/>
      <c r="F301" s="3"/>
      <c r="I301" s="3"/>
      <c r="L301" s="3"/>
      <c r="O301" s="3"/>
      <c r="R301" s="3"/>
      <c r="U301" s="3"/>
      <c r="X301" s="3"/>
      <c r="AA301" s="3"/>
      <c r="AD301" s="3"/>
    </row>
    <row r="302">
      <c r="C302" s="3"/>
      <c r="F302" s="3"/>
      <c r="I302" s="3"/>
      <c r="L302" s="3"/>
      <c r="O302" s="3"/>
      <c r="R302" s="3"/>
      <c r="U302" s="3"/>
      <c r="X302" s="3"/>
      <c r="AA302" s="3"/>
      <c r="AD302" s="3"/>
    </row>
    <row r="303">
      <c r="C303" s="3"/>
      <c r="F303" s="3"/>
      <c r="I303" s="3"/>
      <c r="L303" s="3"/>
      <c r="O303" s="3"/>
      <c r="R303" s="3"/>
      <c r="U303" s="3"/>
      <c r="X303" s="3"/>
      <c r="AA303" s="3"/>
      <c r="AD303" s="3"/>
    </row>
    <row r="304">
      <c r="C304" s="3"/>
      <c r="F304" s="3"/>
      <c r="I304" s="3"/>
      <c r="L304" s="3"/>
      <c r="O304" s="3"/>
      <c r="R304" s="3"/>
      <c r="U304" s="3"/>
      <c r="X304" s="3"/>
      <c r="AA304" s="3"/>
      <c r="AD304" s="3"/>
    </row>
    <row r="305">
      <c r="C305" s="3"/>
      <c r="F305" s="3"/>
      <c r="I305" s="3"/>
      <c r="L305" s="3"/>
      <c r="O305" s="3"/>
      <c r="R305" s="3"/>
      <c r="U305" s="3"/>
      <c r="X305" s="3"/>
      <c r="AA305" s="3"/>
      <c r="AD305" s="3"/>
    </row>
    <row r="306">
      <c r="C306" s="3"/>
      <c r="F306" s="3"/>
      <c r="I306" s="3"/>
      <c r="L306" s="3"/>
      <c r="O306" s="3"/>
      <c r="R306" s="3"/>
      <c r="U306" s="3"/>
      <c r="X306" s="3"/>
      <c r="AA306" s="3"/>
      <c r="AD306" s="3"/>
    </row>
    <row r="307">
      <c r="C307" s="3"/>
      <c r="F307" s="3"/>
      <c r="I307" s="3"/>
      <c r="L307" s="3"/>
      <c r="O307" s="3"/>
      <c r="R307" s="3"/>
      <c r="U307" s="3"/>
      <c r="X307" s="3"/>
      <c r="AA307" s="3"/>
      <c r="AD307" s="3"/>
    </row>
    <row r="308">
      <c r="C308" s="3"/>
      <c r="F308" s="3"/>
      <c r="I308" s="3"/>
      <c r="L308" s="3"/>
      <c r="O308" s="3"/>
      <c r="R308" s="3"/>
      <c r="U308" s="3"/>
      <c r="X308" s="3"/>
      <c r="AA308" s="3"/>
      <c r="AD308" s="3"/>
    </row>
    <row r="309">
      <c r="C309" s="3"/>
      <c r="F309" s="3"/>
      <c r="I309" s="3"/>
      <c r="L309" s="3"/>
      <c r="O309" s="3"/>
      <c r="R309" s="3"/>
      <c r="U309" s="3"/>
      <c r="X309" s="3"/>
      <c r="AA309" s="3"/>
      <c r="AD309" s="3"/>
    </row>
    <row r="310">
      <c r="C310" s="3"/>
      <c r="F310" s="3"/>
      <c r="I310" s="3"/>
      <c r="L310" s="3"/>
      <c r="O310" s="3"/>
      <c r="R310" s="3"/>
      <c r="U310" s="3"/>
      <c r="X310" s="3"/>
      <c r="AA310" s="3"/>
      <c r="AD310" s="3"/>
    </row>
    <row r="311">
      <c r="C311" s="3"/>
      <c r="F311" s="3"/>
      <c r="I311" s="3"/>
      <c r="L311" s="3"/>
      <c r="O311" s="3"/>
      <c r="R311" s="3"/>
      <c r="U311" s="3"/>
      <c r="X311" s="3"/>
      <c r="AA311" s="3"/>
      <c r="AD311" s="3"/>
    </row>
    <row r="312">
      <c r="C312" s="3"/>
      <c r="F312" s="3"/>
      <c r="I312" s="3"/>
      <c r="L312" s="3"/>
      <c r="O312" s="3"/>
      <c r="R312" s="3"/>
      <c r="U312" s="3"/>
      <c r="X312" s="3"/>
      <c r="AA312" s="3"/>
      <c r="AD312" s="3"/>
    </row>
    <row r="313">
      <c r="C313" s="3"/>
      <c r="F313" s="3"/>
      <c r="I313" s="3"/>
      <c r="L313" s="3"/>
      <c r="O313" s="3"/>
      <c r="R313" s="3"/>
      <c r="U313" s="3"/>
      <c r="X313" s="3"/>
      <c r="AA313" s="3"/>
      <c r="AD313" s="3"/>
    </row>
    <row r="314">
      <c r="C314" s="3"/>
      <c r="F314" s="3"/>
      <c r="I314" s="3"/>
      <c r="L314" s="3"/>
      <c r="O314" s="3"/>
      <c r="R314" s="3"/>
      <c r="U314" s="3"/>
      <c r="X314" s="3"/>
      <c r="AA314" s="3"/>
      <c r="AD314" s="3"/>
    </row>
    <row r="315">
      <c r="C315" s="3"/>
      <c r="F315" s="3"/>
      <c r="I315" s="3"/>
      <c r="L315" s="3"/>
      <c r="O315" s="3"/>
      <c r="R315" s="3"/>
      <c r="U315" s="3"/>
      <c r="X315" s="3"/>
      <c r="AA315" s="3"/>
      <c r="AD315" s="3"/>
    </row>
    <row r="316">
      <c r="C316" s="3"/>
      <c r="F316" s="3"/>
      <c r="I316" s="3"/>
      <c r="L316" s="3"/>
      <c r="O316" s="3"/>
      <c r="R316" s="3"/>
      <c r="U316" s="3"/>
      <c r="X316" s="3"/>
      <c r="AA316" s="3"/>
      <c r="AD316" s="3"/>
    </row>
    <row r="317">
      <c r="C317" s="3"/>
      <c r="F317" s="3"/>
      <c r="I317" s="3"/>
      <c r="L317" s="3"/>
      <c r="O317" s="3"/>
      <c r="R317" s="3"/>
      <c r="U317" s="3"/>
      <c r="X317" s="3"/>
      <c r="AA317" s="3"/>
      <c r="AD317" s="3"/>
    </row>
    <row r="318">
      <c r="C318" s="3"/>
      <c r="F318" s="3"/>
      <c r="I318" s="3"/>
      <c r="L318" s="3"/>
      <c r="O318" s="3"/>
      <c r="R318" s="3"/>
      <c r="U318" s="3"/>
      <c r="X318" s="3"/>
      <c r="AA318" s="3"/>
      <c r="AD318" s="3"/>
    </row>
    <row r="319">
      <c r="C319" s="3"/>
      <c r="F319" s="3"/>
      <c r="I319" s="3"/>
      <c r="L319" s="3"/>
      <c r="O319" s="3"/>
      <c r="R319" s="3"/>
      <c r="U319" s="3"/>
      <c r="X319" s="3"/>
      <c r="AA319" s="3"/>
      <c r="AD319" s="3"/>
    </row>
    <row r="320">
      <c r="C320" s="3"/>
      <c r="F320" s="3"/>
      <c r="I320" s="3"/>
      <c r="L320" s="3"/>
      <c r="O320" s="3"/>
      <c r="R320" s="3"/>
      <c r="U320" s="3"/>
      <c r="X320" s="3"/>
      <c r="AA320" s="3"/>
      <c r="AD320" s="3"/>
    </row>
    <row r="321">
      <c r="C321" s="3"/>
      <c r="F321" s="3"/>
      <c r="I321" s="3"/>
      <c r="L321" s="3"/>
      <c r="O321" s="3"/>
      <c r="R321" s="3"/>
      <c r="U321" s="3"/>
      <c r="X321" s="3"/>
      <c r="AA321" s="3"/>
      <c r="AD321" s="3"/>
    </row>
    <row r="322">
      <c r="C322" s="3"/>
      <c r="F322" s="3"/>
      <c r="I322" s="3"/>
      <c r="L322" s="3"/>
      <c r="O322" s="3"/>
      <c r="R322" s="3"/>
      <c r="U322" s="3"/>
      <c r="X322" s="3"/>
      <c r="AA322" s="3"/>
      <c r="AD322" s="3"/>
    </row>
    <row r="323">
      <c r="C323" s="3"/>
      <c r="F323" s="3"/>
      <c r="I323" s="3"/>
      <c r="L323" s="3"/>
      <c r="O323" s="3"/>
      <c r="R323" s="3"/>
      <c r="U323" s="3"/>
      <c r="X323" s="3"/>
      <c r="AA323" s="3"/>
      <c r="AD323" s="3"/>
    </row>
    <row r="324">
      <c r="C324" s="3"/>
      <c r="F324" s="3"/>
      <c r="I324" s="3"/>
      <c r="L324" s="3"/>
      <c r="O324" s="3"/>
      <c r="R324" s="3"/>
      <c r="U324" s="3"/>
      <c r="X324" s="3"/>
      <c r="AA324" s="3"/>
      <c r="AD324" s="3"/>
    </row>
    <row r="325">
      <c r="C325" s="3"/>
      <c r="F325" s="3"/>
      <c r="I325" s="3"/>
      <c r="L325" s="3"/>
      <c r="O325" s="3"/>
      <c r="R325" s="3"/>
      <c r="U325" s="3"/>
      <c r="X325" s="3"/>
      <c r="AA325" s="3"/>
      <c r="AD325" s="3"/>
    </row>
    <row r="326">
      <c r="C326" s="3"/>
      <c r="F326" s="3"/>
      <c r="I326" s="3"/>
      <c r="L326" s="3"/>
      <c r="O326" s="3"/>
      <c r="R326" s="3"/>
      <c r="U326" s="3"/>
      <c r="X326" s="3"/>
      <c r="AA326" s="3"/>
      <c r="AD326" s="3"/>
    </row>
    <row r="327">
      <c r="C327" s="3"/>
      <c r="F327" s="3"/>
      <c r="I327" s="3"/>
      <c r="L327" s="3"/>
      <c r="O327" s="3"/>
      <c r="R327" s="3"/>
      <c r="U327" s="3"/>
      <c r="X327" s="3"/>
      <c r="AA327" s="3"/>
      <c r="AD327" s="3"/>
    </row>
    <row r="328">
      <c r="C328" s="3"/>
      <c r="F328" s="3"/>
      <c r="I328" s="3"/>
      <c r="L328" s="3"/>
      <c r="O328" s="3"/>
      <c r="R328" s="3"/>
      <c r="U328" s="3"/>
      <c r="X328" s="3"/>
      <c r="AA328" s="3"/>
      <c r="AD328" s="3"/>
    </row>
    <row r="329">
      <c r="C329" s="3"/>
      <c r="F329" s="3"/>
      <c r="I329" s="3"/>
      <c r="L329" s="3"/>
      <c r="O329" s="3"/>
      <c r="R329" s="3"/>
      <c r="U329" s="3"/>
      <c r="X329" s="3"/>
      <c r="AA329" s="3"/>
      <c r="AD329" s="3"/>
    </row>
    <row r="330">
      <c r="C330" s="3"/>
      <c r="F330" s="3"/>
      <c r="I330" s="3"/>
      <c r="L330" s="3"/>
      <c r="O330" s="3"/>
      <c r="R330" s="3"/>
      <c r="U330" s="3"/>
      <c r="X330" s="3"/>
      <c r="AA330" s="3"/>
      <c r="AD330" s="3"/>
    </row>
    <row r="331">
      <c r="C331" s="3"/>
      <c r="F331" s="3"/>
      <c r="I331" s="3"/>
      <c r="L331" s="3"/>
      <c r="O331" s="3"/>
      <c r="R331" s="3"/>
      <c r="U331" s="3"/>
      <c r="X331" s="3"/>
      <c r="AA331" s="3"/>
      <c r="AD331" s="3"/>
    </row>
    <row r="332">
      <c r="C332" s="3"/>
      <c r="F332" s="3"/>
      <c r="I332" s="3"/>
      <c r="L332" s="3"/>
      <c r="O332" s="3"/>
      <c r="R332" s="3"/>
      <c r="U332" s="3"/>
      <c r="X332" s="3"/>
      <c r="AA332" s="3"/>
      <c r="AD332" s="3"/>
    </row>
    <row r="333">
      <c r="C333" s="3"/>
      <c r="F333" s="3"/>
      <c r="I333" s="3"/>
      <c r="L333" s="3"/>
      <c r="O333" s="3"/>
      <c r="R333" s="3"/>
      <c r="U333" s="3"/>
      <c r="X333" s="3"/>
      <c r="AA333" s="3"/>
      <c r="AD333" s="3"/>
    </row>
    <row r="334">
      <c r="C334" s="3"/>
      <c r="F334" s="3"/>
      <c r="I334" s="3"/>
      <c r="L334" s="3"/>
      <c r="O334" s="3"/>
      <c r="R334" s="3"/>
      <c r="U334" s="3"/>
      <c r="X334" s="3"/>
      <c r="AA334" s="3"/>
      <c r="AD334" s="3"/>
    </row>
    <row r="335">
      <c r="C335" s="3"/>
      <c r="F335" s="3"/>
      <c r="I335" s="3"/>
      <c r="L335" s="3"/>
      <c r="O335" s="3"/>
      <c r="R335" s="3"/>
      <c r="U335" s="3"/>
      <c r="X335" s="3"/>
      <c r="AA335" s="3"/>
      <c r="AD335" s="3"/>
    </row>
    <row r="336">
      <c r="C336" s="3"/>
      <c r="F336" s="3"/>
      <c r="I336" s="3"/>
      <c r="L336" s="3"/>
      <c r="O336" s="3"/>
      <c r="R336" s="3"/>
      <c r="U336" s="3"/>
      <c r="X336" s="3"/>
      <c r="AA336" s="3"/>
      <c r="AD336" s="3"/>
    </row>
    <row r="337">
      <c r="C337" s="3"/>
      <c r="F337" s="3"/>
      <c r="I337" s="3"/>
      <c r="L337" s="3"/>
      <c r="O337" s="3"/>
      <c r="R337" s="3"/>
      <c r="U337" s="3"/>
      <c r="X337" s="3"/>
      <c r="AA337" s="3"/>
      <c r="AD337" s="3"/>
    </row>
    <row r="338">
      <c r="C338" s="3"/>
      <c r="F338" s="3"/>
      <c r="I338" s="3"/>
      <c r="L338" s="3"/>
      <c r="O338" s="3"/>
      <c r="R338" s="3"/>
      <c r="U338" s="3"/>
      <c r="X338" s="3"/>
      <c r="AA338" s="3"/>
      <c r="AD338" s="3"/>
    </row>
    <row r="339">
      <c r="C339" s="3"/>
      <c r="F339" s="3"/>
      <c r="I339" s="3"/>
      <c r="L339" s="3"/>
      <c r="O339" s="3"/>
      <c r="R339" s="3"/>
      <c r="U339" s="3"/>
      <c r="X339" s="3"/>
      <c r="AA339" s="3"/>
      <c r="AD339" s="3"/>
    </row>
    <row r="340">
      <c r="C340" s="3"/>
      <c r="F340" s="3"/>
      <c r="I340" s="3"/>
      <c r="L340" s="3"/>
      <c r="O340" s="3"/>
      <c r="R340" s="3"/>
      <c r="U340" s="3"/>
      <c r="X340" s="3"/>
      <c r="AA340" s="3"/>
      <c r="AD340" s="3"/>
    </row>
    <row r="341">
      <c r="C341" s="3"/>
      <c r="F341" s="3"/>
      <c r="I341" s="3"/>
      <c r="L341" s="3"/>
      <c r="O341" s="3"/>
      <c r="R341" s="3"/>
      <c r="U341" s="3"/>
      <c r="X341" s="3"/>
      <c r="AA341" s="3"/>
      <c r="AD341" s="3"/>
    </row>
    <row r="342">
      <c r="C342" s="3"/>
      <c r="F342" s="3"/>
      <c r="I342" s="3"/>
      <c r="L342" s="3"/>
      <c r="O342" s="3"/>
      <c r="R342" s="3"/>
      <c r="U342" s="3"/>
      <c r="X342" s="3"/>
      <c r="AA342" s="3"/>
      <c r="AD342" s="3"/>
    </row>
    <row r="343">
      <c r="C343" s="3"/>
      <c r="F343" s="3"/>
      <c r="I343" s="3"/>
      <c r="L343" s="3"/>
      <c r="O343" s="3"/>
      <c r="R343" s="3"/>
      <c r="U343" s="3"/>
      <c r="X343" s="3"/>
      <c r="AA343" s="3"/>
      <c r="AD343" s="3"/>
    </row>
    <row r="344">
      <c r="C344" s="3"/>
      <c r="F344" s="3"/>
      <c r="I344" s="3"/>
      <c r="L344" s="3"/>
      <c r="O344" s="3"/>
      <c r="R344" s="3"/>
      <c r="U344" s="3"/>
      <c r="X344" s="3"/>
      <c r="AA344" s="3"/>
      <c r="AD344" s="3"/>
    </row>
    <row r="345">
      <c r="C345" s="3"/>
      <c r="F345" s="3"/>
      <c r="I345" s="3"/>
      <c r="L345" s="3"/>
      <c r="O345" s="3"/>
      <c r="R345" s="3"/>
      <c r="U345" s="3"/>
      <c r="X345" s="3"/>
      <c r="AA345" s="3"/>
      <c r="AD345" s="3"/>
    </row>
    <row r="346">
      <c r="C346" s="3"/>
      <c r="F346" s="3"/>
      <c r="I346" s="3"/>
      <c r="L346" s="3"/>
      <c r="O346" s="3"/>
      <c r="R346" s="3"/>
      <c r="U346" s="3"/>
      <c r="X346" s="3"/>
      <c r="AA346" s="3"/>
      <c r="AD346" s="3"/>
    </row>
    <row r="347">
      <c r="C347" s="3"/>
      <c r="F347" s="3"/>
      <c r="I347" s="3"/>
      <c r="L347" s="3"/>
      <c r="O347" s="3"/>
      <c r="R347" s="3"/>
      <c r="U347" s="3"/>
      <c r="X347" s="3"/>
      <c r="AA347" s="3"/>
      <c r="AD347" s="3"/>
    </row>
    <row r="348">
      <c r="C348" s="3"/>
      <c r="F348" s="3"/>
      <c r="I348" s="3"/>
      <c r="L348" s="3"/>
      <c r="O348" s="3"/>
      <c r="R348" s="3"/>
      <c r="U348" s="3"/>
      <c r="X348" s="3"/>
      <c r="AA348" s="3"/>
      <c r="AD348" s="3"/>
    </row>
    <row r="349">
      <c r="C349" s="3"/>
      <c r="F349" s="3"/>
      <c r="I349" s="3"/>
      <c r="L349" s="3"/>
      <c r="O349" s="3"/>
      <c r="R349" s="3"/>
      <c r="U349" s="3"/>
      <c r="X349" s="3"/>
      <c r="AA349" s="3"/>
      <c r="AD349" s="3"/>
    </row>
    <row r="350">
      <c r="C350" s="3"/>
      <c r="F350" s="3"/>
      <c r="I350" s="3"/>
      <c r="L350" s="3"/>
      <c r="O350" s="3"/>
      <c r="R350" s="3"/>
      <c r="U350" s="3"/>
      <c r="X350" s="3"/>
      <c r="AA350" s="3"/>
      <c r="AD350" s="3"/>
    </row>
    <row r="351">
      <c r="C351" s="3"/>
      <c r="F351" s="3"/>
      <c r="I351" s="3"/>
      <c r="L351" s="3"/>
      <c r="O351" s="3"/>
      <c r="R351" s="3"/>
      <c r="U351" s="3"/>
      <c r="X351" s="3"/>
      <c r="AA351" s="3"/>
      <c r="AD351" s="3"/>
    </row>
    <row r="352">
      <c r="C352" s="3"/>
      <c r="F352" s="3"/>
      <c r="I352" s="3"/>
      <c r="L352" s="3"/>
      <c r="O352" s="3"/>
      <c r="R352" s="3"/>
      <c r="U352" s="3"/>
      <c r="X352" s="3"/>
      <c r="AA352" s="3"/>
      <c r="AD352" s="3"/>
    </row>
    <row r="353">
      <c r="C353" s="3"/>
      <c r="F353" s="3"/>
      <c r="I353" s="3"/>
      <c r="L353" s="3"/>
      <c r="O353" s="3"/>
      <c r="R353" s="3"/>
      <c r="U353" s="3"/>
      <c r="X353" s="3"/>
      <c r="AA353" s="3"/>
      <c r="AD353" s="3"/>
    </row>
    <row r="354">
      <c r="C354" s="3"/>
      <c r="F354" s="3"/>
      <c r="I354" s="3"/>
      <c r="L354" s="3"/>
      <c r="O354" s="3"/>
      <c r="R354" s="3"/>
      <c r="U354" s="3"/>
      <c r="X354" s="3"/>
      <c r="AA354" s="3"/>
      <c r="AD354" s="3"/>
    </row>
    <row r="355">
      <c r="C355" s="3"/>
      <c r="F355" s="3"/>
      <c r="I355" s="3"/>
      <c r="L355" s="3"/>
      <c r="O355" s="3"/>
      <c r="R355" s="3"/>
      <c r="U355" s="3"/>
      <c r="X355" s="3"/>
      <c r="AA355" s="3"/>
      <c r="AD355" s="3"/>
    </row>
    <row r="356">
      <c r="C356" s="3"/>
      <c r="F356" s="3"/>
      <c r="I356" s="3"/>
      <c r="L356" s="3"/>
      <c r="O356" s="3"/>
      <c r="R356" s="3"/>
      <c r="U356" s="3"/>
      <c r="X356" s="3"/>
      <c r="AA356" s="3"/>
      <c r="AD356" s="3"/>
    </row>
    <row r="357">
      <c r="C357" s="3"/>
      <c r="F357" s="3"/>
      <c r="I357" s="3"/>
      <c r="L357" s="3"/>
      <c r="O357" s="3"/>
      <c r="R357" s="3"/>
      <c r="U357" s="3"/>
      <c r="X357" s="3"/>
      <c r="AA357" s="3"/>
      <c r="AD357" s="3"/>
    </row>
    <row r="358">
      <c r="C358" s="3"/>
      <c r="F358" s="3"/>
      <c r="I358" s="3"/>
      <c r="L358" s="3"/>
      <c r="O358" s="3"/>
      <c r="R358" s="3"/>
      <c r="U358" s="3"/>
      <c r="X358" s="3"/>
      <c r="AA358" s="3"/>
      <c r="AD358" s="3"/>
    </row>
    <row r="359">
      <c r="C359" s="3"/>
      <c r="F359" s="3"/>
      <c r="I359" s="3"/>
      <c r="L359" s="3"/>
      <c r="O359" s="3"/>
      <c r="R359" s="3"/>
      <c r="U359" s="3"/>
      <c r="X359" s="3"/>
      <c r="AA359" s="3"/>
      <c r="AD359" s="3"/>
    </row>
    <row r="360">
      <c r="C360" s="3"/>
      <c r="F360" s="3"/>
      <c r="I360" s="3"/>
      <c r="L360" s="3"/>
      <c r="O360" s="3"/>
      <c r="R360" s="3"/>
      <c r="U360" s="3"/>
      <c r="X360" s="3"/>
      <c r="AA360" s="3"/>
      <c r="AD360" s="3"/>
    </row>
    <row r="361">
      <c r="C361" s="3"/>
      <c r="F361" s="3"/>
      <c r="I361" s="3"/>
      <c r="L361" s="3"/>
      <c r="O361" s="3"/>
      <c r="R361" s="3"/>
      <c r="U361" s="3"/>
      <c r="X361" s="3"/>
      <c r="AA361" s="3"/>
      <c r="AD361" s="3"/>
    </row>
    <row r="362">
      <c r="C362" s="3"/>
      <c r="F362" s="3"/>
      <c r="I362" s="3"/>
      <c r="L362" s="3"/>
      <c r="O362" s="3"/>
      <c r="R362" s="3"/>
      <c r="U362" s="3"/>
      <c r="X362" s="3"/>
      <c r="AA362" s="3"/>
      <c r="AD362" s="3"/>
    </row>
    <row r="363">
      <c r="C363" s="3"/>
      <c r="F363" s="3"/>
      <c r="I363" s="3"/>
      <c r="L363" s="3"/>
      <c r="O363" s="3"/>
      <c r="R363" s="3"/>
      <c r="U363" s="3"/>
      <c r="X363" s="3"/>
      <c r="AA363" s="3"/>
      <c r="AD363" s="3"/>
    </row>
    <row r="364">
      <c r="C364" s="3"/>
      <c r="F364" s="3"/>
      <c r="I364" s="3"/>
      <c r="L364" s="3"/>
      <c r="O364" s="3"/>
      <c r="R364" s="3"/>
      <c r="U364" s="3"/>
      <c r="X364" s="3"/>
      <c r="AA364" s="3"/>
      <c r="AD364" s="3"/>
    </row>
    <row r="365">
      <c r="C365" s="3"/>
      <c r="F365" s="3"/>
      <c r="I365" s="3"/>
      <c r="L365" s="3"/>
      <c r="O365" s="3"/>
      <c r="R365" s="3"/>
      <c r="U365" s="3"/>
      <c r="X365" s="3"/>
      <c r="AA365" s="3"/>
      <c r="AD365" s="3"/>
    </row>
    <row r="366">
      <c r="C366" s="3"/>
      <c r="F366" s="3"/>
      <c r="I366" s="3"/>
      <c r="L366" s="3"/>
      <c r="O366" s="3"/>
      <c r="R366" s="3"/>
      <c r="U366" s="3"/>
      <c r="X366" s="3"/>
      <c r="AA366" s="3"/>
      <c r="AD366" s="3"/>
    </row>
    <row r="367">
      <c r="C367" s="3"/>
      <c r="F367" s="3"/>
      <c r="I367" s="3"/>
      <c r="L367" s="3"/>
      <c r="O367" s="3"/>
      <c r="R367" s="3"/>
      <c r="U367" s="3"/>
      <c r="X367" s="3"/>
      <c r="AA367" s="3"/>
      <c r="AD367" s="3"/>
    </row>
    <row r="368">
      <c r="C368" s="3"/>
      <c r="F368" s="3"/>
      <c r="I368" s="3"/>
      <c r="L368" s="3"/>
      <c r="O368" s="3"/>
      <c r="R368" s="3"/>
      <c r="U368" s="3"/>
      <c r="X368" s="3"/>
      <c r="AA368" s="3"/>
      <c r="AD368" s="3"/>
    </row>
    <row r="369">
      <c r="C369" s="3"/>
      <c r="F369" s="3"/>
      <c r="I369" s="3"/>
      <c r="L369" s="3"/>
      <c r="O369" s="3"/>
      <c r="R369" s="3"/>
      <c r="U369" s="3"/>
      <c r="X369" s="3"/>
      <c r="AA369" s="3"/>
      <c r="AD369" s="3"/>
    </row>
    <row r="370">
      <c r="C370" s="3"/>
      <c r="F370" s="3"/>
      <c r="I370" s="3"/>
      <c r="L370" s="3"/>
      <c r="O370" s="3"/>
      <c r="R370" s="3"/>
      <c r="U370" s="3"/>
      <c r="X370" s="3"/>
      <c r="AA370" s="3"/>
      <c r="AD370" s="3"/>
    </row>
    <row r="371">
      <c r="C371" s="3"/>
      <c r="F371" s="3"/>
      <c r="I371" s="3"/>
      <c r="L371" s="3"/>
      <c r="O371" s="3"/>
      <c r="R371" s="3"/>
      <c r="U371" s="3"/>
      <c r="X371" s="3"/>
      <c r="AA371" s="3"/>
      <c r="AD371" s="3"/>
    </row>
    <row r="372">
      <c r="C372" s="3"/>
      <c r="F372" s="3"/>
      <c r="I372" s="3"/>
      <c r="L372" s="3"/>
      <c r="O372" s="3"/>
      <c r="R372" s="3"/>
      <c r="U372" s="3"/>
      <c r="X372" s="3"/>
      <c r="AA372" s="3"/>
      <c r="AD372" s="3"/>
    </row>
    <row r="373">
      <c r="C373" s="3"/>
      <c r="F373" s="3"/>
      <c r="I373" s="3"/>
      <c r="L373" s="3"/>
      <c r="O373" s="3"/>
      <c r="R373" s="3"/>
      <c r="U373" s="3"/>
      <c r="X373" s="3"/>
      <c r="AA373" s="3"/>
      <c r="AD373" s="3"/>
    </row>
    <row r="374">
      <c r="C374" s="3"/>
      <c r="F374" s="3"/>
      <c r="I374" s="3"/>
      <c r="L374" s="3"/>
      <c r="O374" s="3"/>
      <c r="R374" s="3"/>
      <c r="U374" s="3"/>
      <c r="X374" s="3"/>
      <c r="AA374" s="3"/>
      <c r="AD374" s="3"/>
    </row>
    <row r="375">
      <c r="C375" s="3"/>
      <c r="F375" s="3"/>
      <c r="I375" s="3"/>
      <c r="L375" s="3"/>
      <c r="O375" s="3"/>
      <c r="R375" s="3"/>
      <c r="U375" s="3"/>
      <c r="X375" s="3"/>
      <c r="AA375" s="3"/>
      <c r="AD375" s="3"/>
    </row>
    <row r="376">
      <c r="C376" s="3"/>
      <c r="F376" s="3"/>
      <c r="I376" s="3"/>
      <c r="L376" s="3"/>
      <c r="O376" s="3"/>
      <c r="R376" s="3"/>
      <c r="U376" s="3"/>
      <c r="X376" s="3"/>
      <c r="AA376" s="3"/>
      <c r="AD376" s="3"/>
    </row>
    <row r="377">
      <c r="C377" s="3"/>
      <c r="F377" s="3"/>
      <c r="I377" s="3"/>
      <c r="L377" s="3"/>
      <c r="O377" s="3"/>
      <c r="R377" s="3"/>
      <c r="U377" s="3"/>
      <c r="X377" s="3"/>
      <c r="AA377" s="3"/>
      <c r="AD377" s="3"/>
    </row>
    <row r="378">
      <c r="C378" s="3"/>
      <c r="F378" s="3"/>
      <c r="I378" s="3"/>
      <c r="L378" s="3"/>
      <c r="O378" s="3"/>
      <c r="R378" s="3"/>
      <c r="U378" s="3"/>
      <c r="X378" s="3"/>
      <c r="AA378" s="3"/>
      <c r="AD378" s="3"/>
    </row>
    <row r="379">
      <c r="C379" s="3"/>
      <c r="F379" s="3"/>
      <c r="I379" s="3"/>
      <c r="L379" s="3"/>
      <c r="O379" s="3"/>
      <c r="R379" s="3"/>
      <c r="U379" s="3"/>
      <c r="X379" s="3"/>
      <c r="AA379" s="3"/>
      <c r="AD379" s="3"/>
    </row>
    <row r="380">
      <c r="C380" s="3"/>
      <c r="F380" s="3"/>
      <c r="I380" s="3"/>
      <c r="L380" s="3"/>
      <c r="O380" s="3"/>
      <c r="R380" s="3"/>
      <c r="U380" s="3"/>
      <c r="X380" s="3"/>
      <c r="AA380" s="3"/>
      <c r="AD380" s="3"/>
    </row>
    <row r="381">
      <c r="C381" s="3"/>
      <c r="F381" s="3"/>
      <c r="I381" s="3"/>
      <c r="L381" s="3"/>
      <c r="O381" s="3"/>
      <c r="R381" s="3"/>
      <c r="U381" s="3"/>
      <c r="X381" s="3"/>
      <c r="AA381" s="3"/>
      <c r="AD381" s="3"/>
    </row>
    <row r="382">
      <c r="C382" s="3"/>
      <c r="F382" s="3"/>
      <c r="I382" s="3"/>
      <c r="L382" s="3"/>
      <c r="O382" s="3"/>
      <c r="R382" s="3"/>
      <c r="U382" s="3"/>
      <c r="X382" s="3"/>
      <c r="AA382" s="3"/>
      <c r="AD382" s="3"/>
    </row>
    <row r="383">
      <c r="C383" s="3"/>
      <c r="F383" s="3"/>
      <c r="I383" s="3"/>
      <c r="L383" s="3"/>
      <c r="O383" s="3"/>
      <c r="R383" s="3"/>
      <c r="U383" s="3"/>
      <c r="X383" s="3"/>
      <c r="AA383" s="3"/>
      <c r="AD383" s="3"/>
    </row>
    <row r="384">
      <c r="C384" s="3"/>
      <c r="F384" s="3"/>
      <c r="I384" s="3"/>
      <c r="L384" s="3"/>
      <c r="O384" s="3"/>
      <c r="R384" s="3"/>
      <c r="U384" s="3"/>
      <c r="X384" s="3"/>
      <c r="AA384" s="3"/>
      <c r="AD384" s="3"/>
    </row>
    <row r="385">
      <c r="C385" s="3"/>
      <c r="F385" s="3"/>
      <c r="I385" s="3"/>
      <c r="L385" s="3"/>
      <c r="O385" s="3"/>
      <c r="R385" s="3"/>
      <c r="U385" s="3"/>
      <c r="X385" s="3"/>
      <c r="AA385" s="3"/>
      <c r="AD385" s="3"/>
    </row>
    <row r="386">
      <c r="C386" s="3"/>
      <c r="F386" s="3"/>
      <c r="I386" s="3"/>
      <c r="L386" s="3"/>
      <c r="O386" s="3"/>
      <c r="R386" s="3"/>
      <c r="U386" s="3"/>
      <c r="X386" s="3"/>
      <c r="AA386" s="3"/>
      <c r="AD386" s="3"/>
    </row>
    <row r="387">
      <c r="C387" s="3"/>
      <c r="F387" s="3"/>
      <c r="I387" s="3"/>
      <c r="L387" s="3"/>
      <c r="O387" s="3"/>
      <c r="R387" s="3"/>
      <c r="U387" s="3"/>
      <c r="X387" s="3"/>
      <c r="AA387" s="3"/>
      <c r="AD387" s="3"/>
    </row>
    <row r="388">
      <c r="C388" s="3"/>
      <c r="F388" s="3"/>
      <c r="I388" s="3"/>
      <c r="L388" s="3"/>
      <c r="O388" s="3"/>
      <c r="R388" s="3"/>
      <c r="U388" s="3"/>
      <c r="X388" s="3"/>
      <c r="AA388" s="3"/>
      <c r="AD388" s="3"/>
    </row>
    <row r="389">
      <c r="C389" s="3"/>
      <c r="F389" s="3"/>
      <c r="I389" s="3"/>
      <c r="L389" s="3"/>
      <c r="O389" s="3"/>
      <c r="R389" s="3"/>
      <c r="U389" s="3"/>
      <c r="X389" s="3"/>
      <c r="AA389" s="3"/>
      <c r="AD389" s="3"/>
    </row>
    <row r="390">
      <c r="C390" s="3"/>
      <c r="F390" s="3"/>
      <c r="I390" s="3"/>
      <c r="L390" s="3"/>
      <c r="O390" s="3"/>
      <c r="R390" s="3"/>
      <c r="U390" s="3"/>
      <c r="X390" s="3"/>
      <c r="AA390" s="3"/>
      <c r="AD390" s="3"/>
    </row>
    <row r="391">
      <c r="C391" s="3"/>
      <c r="F391" s="3"/>
      <c r="I391" s="3"/>
      <c r="L391" s="3"/>
      <c r="O391" s="3"/>
      <c r="R391" s="3"/>
      <c r="U391" s="3"/>
      <c r="X391" s="3"/>
      <c r="AA391" s="3"/>
      <c r="AD391" s="3"/>
    </row>
    <row r="392">
      <c r="C392" s="3"/>
      <c r="F392" s="3"/>
      <c r="I392" s="3"/>
      <c r="L392" s="3"/>
      <c r="O392" s="3"/>
      <c r="R392" s="3"/>
      <c r="U392" s="3"/>
      <c r="X392" s="3"/>
      <c r="AA392" s="3"/>
      <c r="AD392" s="3"/>
    </row>
    <row r="393">
      <c r="C393" s="3"/>
      <c r="F393" s="3"/>
      <c r="I393" s="3"/>
      <c r="L393" s="3"/>
      <c r="O393" s="3"/>
      <c r="R393" s="3"/>
      <c r="U393" s="3"/>
      <c r="X393" s="3"/>
      <c r="AA393" s="3"/>
      <c r="AD393" s="3"/>
    </row>
    <row r="394">
      <c r="C394" s="3"/>
      <c r="F394" s="3"/>
      <c r="I394" s="3"/>
      <c r="L394" s="3"/>
      <c r="O394" s="3"/>
      <c r="R394" s="3"/>
      <c r="U394" s="3"/>
      <c r="X394" s="3"/>
      <c r="AA394" s="3"/>
      <c r="AD394" s="3"/>
    </row>
    <row r="395">
      <c r="C395" s="3"/>
      <c r="F395" s="3"/>
      <c r="I395" s="3"/>
      <c r="L395" s="3"/>
      <c r="O395" s="3"/>
      <c r="R395" s="3"/>
      <c r="U395" s="3"/>
      <c r="X395" s="3"/>
      <c r="AA395" s="3"/>
      <c r="AD395" s="3"/>
    </row>
    <row r="396">
      <c r="C396" s="3"/>
      <c r="F396" s="3"/>
      <c r="I396" s="3"/>
      <c r="L396" s="3"/>
      <c r="O396" s="3"/>
      <c r="R396" s="3"/>
      <c r="U396" s="3"/>
      <c r="X396" s="3"/>
      <c r="AA396" s="3"/>
      <c r="AD396" s="3"/>
    </row>
    <row r="397">
      <c r="C397" s="3"/>
      <c r="F397" s="3"/>
      <c r="I397" s="3"/>
      <c r="L397" s="3"/>
      <c r="O397" s="3"/>
      <c r="R397" s="3"/>
      <c r="U397" s="3"/>
      <c r="X397" s="3"/>
      <c r="AA397" s="3"/>
      <c r="AD397" s="3"/>
    </row>
    <row r="398">
      <c r="C398" s="3"/>
      <c r="F398" s="3"/>
      <c r="I398" s="3"/>
      <c r="L398" s="3"/>
      <c r="O398" s="3"/>
      <c r="R398" s="3"/>
      <c r="U398" s="3"/>
      <c r="X398" s="3"/>
      <c r="AA398" s="3"/>
      <c r="AD398" s="3"/>
    </row>
    <row r="399">
      <c r="C399" s="3"/>
      <c r="F399" s="3"/>
      <c r="I399" s="3"/>
      <c r="L399" s="3"/>
      <c r="O399" s="3"/>
      <c r="R399" s="3"/>
      <c r="U399" s="3"/>
      <c r="X399" s="3"/>
      <c r="AA399" s="3"/>
      <c r="AD399" s="3"/>
    </row>
    <row r="400">
      <c r="C400" s="3"/>
      <c r="F400" s="3"/>
      <c r="I400" s="3"/>
      <c r="L400" s="3"/>
      <c r="O400" s="3"/>
      <c r="R400" s="3"/>
      <c r="U400" s="3"/>
      <c r="X400" s="3"/>
      <c r="AA400" s="3"/>
      <c r="AD400" s="3"/>
    </row>
    <row r="401">
      <c r="C401" s="3"/>
      <c r="F401" s="3"/>
      <c r="I401" s="3"/>
      <c r="L401" s="3"/>
      <c r="O401" s="3"/>
      <c r="R401" s="3"/>
      <c r="U401" s="3"/>
      <c r="X401" s="3"/>
      <c r="AA401" s="3"/>
      <c r="AD401" s="3"/>
    </row>
    <row r="402">
      <c r="C402" s="3"/>
      <c r="F402" s="3"/>
      <c r="I402" s="3"/>
      <c r="L402" s="3"/>
      <c r="O402" s="3"/>
      <c r="R402" s="3"/>
      <c r="U402" s="3"/>
      <c r="X402" s="3"/>
      <c r="AA402" s="3"/>
      <c r="AD402" s="3"/>
    </row>
    <row r="403">
      <c r="C403" s="3"/>
      <c r="F403" s="3"/>
      <c r="I403" s="3"/>
      <c r="L403" s="3"/>
      <c r="O403" s="3"/>
      <c r="R403" s="3"/>
      <c r="U403" s="3"/>
      <c r="X403" s="3"/>
      <c r="AA403" s="3"/>
      <c r="AD403" s="3"/>
    </row>
    <row r="404">
      <c r="C404" s="3"/>
      <c r="F404" s="3"/>
      <c r="I404" s="3"/>
      <c r="L404" s="3"/>
      <c r="O404" s="3"/>
      <c r="R404" s="3"/>
      <c r="U404" s="3"/>
      <c r="X404" s="3"/>
      <c r="AA404" s="3"/>
      <c r="AD404" s="3"/>
    </row>
    <row r="405">
      <c r="C405" s="3"/>
      <c r="F405" s="3"/>
      <c r="I405" s="3"/>
      <c r="L405" s="3"/>
      <c r="O405" s="3"/>
      <c r="R405" s="3"/>
      <c r="U405" s="3"/>
      <c r="X405" s="3"/>
      <c r="AA405" s="3"/>
      <c r="AD405" s="3"/>
    </row>
    <row r="406">
      <c r="C406" s="3"/>
      <c r="F406" s="3"/>
      <c r="I406" s="3"/>
      <c r="L406" s="3"/>
      <c r="O406" s="3"/>
      <c r="R406" s="3"/>
      <c r="U406" s="3"/>
      <c r="X406" s="3"/>
      <c r="AA406" s="3"/>
      <c r="AD406" s="3"/>
    </row>
    <row r="407">
      <c r="C407" s="3"/>
      <c r="F407" s="3"/>
      <c r="I407" s="3"/>
      <c r="L407" s="3"/>
      <c r="O407" s="3"/>
      <c r="R407" s="3"/>
      <c r="U407" s="3"/>
      <c r="X407" s="3"/>
      <c r="AA407" s="3"/>
      <c r="AD407" s="3"/>
    </row>
    <row r="408">
      <c r="C408" s="3"/>
      <c r="F408" s="3"/>
      <c r="I408" s="3"/>
      <c r="L408" s="3"/>
      <c r="O408" s="3"/>
      <c r="R408" s="3"/>
      <c r="U408" s="3"/>
      <c r="X408" s="3"/>
      <c r="AA408" s="3"/>
      <c r="AD408" s="3"/>
    </row>
    <row r="409">
      <c r="C409" s="3"/>
      <c r="F409" s="3"/>
      <c r="I409" s="3"/>
      <c r="L409" s="3"/>
      <c r="O409" s="3"/>
      <c r="R409" s="3"/>
      <c r="U409" s="3"/>
      <c r="X409" s="3"/>
      <c r="AA409" s="3"/>
      <c r="AD409" s="3"/>
    </row>
    <row r="410">
      <c r="C410" s="3"/>
      <c r="F410" s="3"/>
      <c r="I410" s="3"/>
      <c r="L410" s="3"/>
      <c r="O410" s="3"/>
      <c r="R410" s="3"/>
      <c r="U410" s="3"/>
      <c r="X410" s="3"/>
      <c r="AA410" s="3"/>
      <c r="AD410" s="3"/>
    </row>
    <row r="411">
      <c r="C411" s="3"/>
      <c r="F411" s="3"/>
      <c r="I411" s="3"/>
      <c r="L411" s="3"/>
      <c r="O411" s="3"/>
      <c r="R411" s="3"/>
      <c r="U411" s="3"/>
      <c r="X411" s="3"/>
      <c r="AA411" s="3"/>
      <c r="AD411" s="3"/>
    </row>
    <row r="412">
      <c r="C412" s="3"/>
      <c r="F412" s="3"/>
      <c r="I412" s="3"/>
      <c r="L412" s="3"/>
      <c r="O412" s="3"/>
      <c r="R412" s="3"/>
      <c r="U412" s="3"/>
      <c r="X412" s="3"/>
      <c r="AA412" s="3"/>
      <c r="AD412" s="3"/>
    </row>
    <row r="413">
      <c r="C413" s="3"/>
      <c r="F413" s="3"/>
      <c r="I413" s="3"/>
      <c r="L413" s="3"/>
      <c r="O413" s="3"/>
      <c r="R413" s="3"/>
      <c r="U413" s="3"/>
      <c r="X413" s="3"/>
      <c r="AA413" s="3"/>
      <c r="AD413" s="3"/>
    </row>
    <row r="414">
      <c r="C414" s="3"/>
      <c r="F414" s="3"/>
      <c r="I414" s="3"/>
      <c r="L414" s="3"/>
      <c r="O414" s="3"/>
      <c r="R414" s="3"/>
      <c r="U414" s="3"/>
      <c r="X414" s="3"/>
      <c r="AA414" s="3"/>
      <c r="AD414" s="3"/>
    </row>
    <row r="415">
      <c r="C415" s="3"/>
      <c r="F415" s="3"/>
      <c r="I415" s="3"/>
      <c r="L415" s="3"/>
      <c r="O415" s="3"/>
      <c r="R415" s="3"/>
      <c r="U415" s="3"/>
      <c r="X415" s="3"/>
      <c r="AA415" s="3"/>
      <c r="AD415" s="3"/>
    </row>
    <row r="416">
      <c r="C416" s="3"/>
      <c r="F416" s="3"/>
      <c r="I416" s="3"/>
      <c r="L416" s="3"/>
      <c r="O416" s="3"/>
      <c r="R416" s="3"/>
      <c r="U416" s="3"/>
      <c r="X416" s="3"/>
      <c r="AA416" s="3"/>
      <c r="AD416" s="3"/>
    </row>
    <row r="417">
      <c r="C417" s="3"/>
      <c r="F417" s="3"/>
      <c r="I417" s="3"/>
      <c r="L417" s="3"/>
      <c r="O417" s="3"/>
      <c r="R417" s="3"/>
      <c r="U417" s="3"/>
      <c r="X417" s="3"/>
      <c r="AA417" s="3"/>
      <c r="AD417" s="3"/>
    </row>
    <row r="418">
      <c r="C418" s="3"/>
      <c r="F418" s="3"/>
      <c r="I418" s="3"/>
      <c r="L418" s="3"/>
      <c r="O418" s="3"/>
      <c r="R418" s="3"/>
      <c r="U418" s="3"/>
      <c r="X418" s="3"/>
      <c r="AA418" s="3"/>
      <c r="AD418" s="3"/>
    </row>
    <row r="419">
      <c r="C419" s="3"/>
      <c r="F419" s="3"/>
      <c r="I419" s="3"/>
      <c r="L419" s="3"/>
      <c r="O419" s="3"/>
      <c r="R419" s="3"/>
      <c r="U419" s="3"/>
      <c r="X419" s="3"/>
      <c r="AA419" s="3"/>
      <c r="AD419" s="3"/>
    </row>
    <row r="420">
      <c r="C420" s="3"/>
      <c r="F420" s="3"/>
      <c r="I420" s="3"/>
      <c r="L420" s="3"/>
      <c r="O420" s="3"/>
      <c r="R420" s="3"/>
      <c r="U420" s="3"/>
      <c r="X420" s="3"/>
      <c r="AA420" s="3"/>
      <c r="AD420" s="3"/>
    </row>
    <row r="421">
      <c r="C421" s="3"/>
      <c r="F421" s="3"/>
      <c r="I421" s="3"/>
      <c r="L421" s="3"/>
      <c r="O421" s="3"/>
      <c r="R421" s="3"/>
      <c r="U421" s="3"/>
      <c r="X421" s="3"/>
      <c r="AA421" s="3"/>
      <c r="AD421" s="3"/>
    </row>
    <row r="422">
      <c r="C422" s="3"/>
      <c r="F422" s="3"/>
      <c r="I422" s="3"/>
      <c r="L422" s="3"/>
      <c r="O422" s="3"/>
      <c r="R422" s="3"/>
      <c r="U422" s="3"/>
      <c r="X422" s="3"/>
      <c r="AA422" s="3"/>
      <c r="AD422" s="3"/>
    </row>
    <row r="423">
      <c r="C423" s="3"/>
      <c r="F423" s="3"/>
      <c r="I423" s="3"/>
      <c r="L423" s="3"/>
      <c r="O423" s="3"/>
      <c r="R423" s="3"/>
      <c r="U423" s="3"/>
      <c r="X423" s="3"/>
      <c r="AA423" s="3"/>
      <c r="AD423" s="3"/>
    </row>
    <row r="424">
      <c r="C424" s="3"/>
      <c r="F424" s="3"/>
      <c r="I424" s="3"/>
      <c r="L424" s="3"/>
      <c r="O424" s="3"/>
      <c r="R424" s="3"/>
      <c r="U424" s="3"/>
      <c r="X424" s="3"/>
      <c r="AA424" s="3"/>
      <c r="AD424" s="3"/>
    </row>
    <row r="425">
      <c r="C425" s="3"/>
      <c r="F425" s="3"/>
      <c r="I425" s="3"/>
      <c r="L425" s="3"/>
      <c r="O425" s="3"/>
      <c r="R425" s="3"/>
      <c r="U425" s="3"/>
      <c r="X425" s="3"/>
      <c r="AA425" s="3"/>
      <c r="AD425" s="3"/>
    </row>
    <row r="426">
      <c r="C426" s="3"/>
      <c r="F426" s="3"/>
      <c r="I426" s="3"/>
      <c r="L426" s="3"/>
      <c r="O426" s="3"/>
      <c r="R426" s="3"/>
      <c r="U426" s="3"/>
      <c r="X426" s="3"/>
      <c r="AA426" s="3"/>
      <c r="AD426" s="3"/>
    </row>
    <row r="427">
      <c r="C427" s="3"/>
      <c r="F427" s="3"/>
      <c r="I427" s="3"/>
      <c r="L427" s="3"/>
      <c r="O427" s="3"/>
      <c r="R427" s="3"/>
      <c r="U427" s="3"/>
      <c r="X427" s="3"/>
      <c r="AA427" s="3"/>
      <c r="AD427" s="3"/>
    </row>
    <row r="428">
      <c r="C428" s="3"/>
      <c r="F428" s="3"/>
      <c r="I428" s="3"/>
      <c r="L428" s="3"/>
      <c r="O428" s="3"/>
      <c r="R428" s="3"/>
      <c r="U428" s="3"/>
      <c r="X428" s="3"/>
      <c r="AA428" s="3"/>
      <c r="AD428" s="3"/>
    </row>
    <row r="429">
      <c r="C429" s="3"/>
      <c r="F429" s="3"/>
      <c r="I429" s="3"/>
      <c r="L429" s="3"/>
      <c r="O429" s="3"/>
      <c r="R429" s="3"/>
      <c r="U429" s="3"/>
      <c r="X429" s="3"/>
      <c r="AA429" s="3"/>
      <c r="AD429" s="3"/>
    </row>
    <row r="430">
      <c r="C430" s="3"/>
      <c r="F430" s="3"/>
      <c r="I430" s="3"/>
      <c r="L430" s="3"/>
      <c r="O430" s="3"/>
      <c r="R430" s="3"/>
      <c r="U430" s="3"/>
      <c r="X430" s="3"/>
      <c r="AA430" s="3"/>
      <c r="AD430" s="3"/>
    </row>
    <row r="431">
      <c r="C431" s="3"/>
      <c r="F431" s="3"/>
      <c r="I431" s="3"/>
      <c r="L431" s="3"/>
      <c r="O431" s="3"/>
      <c r="R431" s="3"/>
      <c r="U431" s="3"/>
      <c r="X431" s="3"/>
      <c r="AA431" s="3"/>
      <c r="AD431" s="3"/>
    </row>
    <row r="432">
      <c r="C432" s="3"/>
      <c r="F432" s="3"/>
      <c r="I432" s="3"/>
      <c r="L432" s="3"/>
      <c r="O432" s="3"/>
      <c r="R432" s="3"/>
      <c r="U432" s="3"/>
      <c r="X432" s="3"/>
      <c r="AA432" s="3"/>
      <c r="AD432" s="3"/>
    </row>
    <row r="433">
      <c r="C433" s="3"/>
      <c r="F433" s="3"/>
      <c r="I433" s="3"/>
      <c r="L433" s="3"/>
      <c r="O433" s="3"/>
      <c r="R433" s="3"/>
      <c r="U433" s="3"/>
      <c r="X433" s="3"/>
      <c r="AA433" s="3"/>
      <c r="AD433" s="3"/>
    </row>
    <row r="434">
      <c r="C434" s="3"/>
      <c r="F434" s="3"/>
      <c r="I434" s="3"/>
      <c r="L434" s="3"/>
      <c r="O434" s="3"/>
      <c r="R434" s="3"/>
      <c r="U434" s="3"/>
      <c r="X434" s="3"/>
      <c r="AA434" s="3"/>
      <c r="AD434" s="3"/>
    </row>
    <row r="435">
      <c r="C435" s="3"/>
      <c r="F435" s="3"/>
      <c r="I435" s="3"/>
      <c r="L435" s="3"/>
      <c r="O435" s="3"/>
      <c r="R435" s="3"/>
      <c r="U435" s="3"/>
      <c r="X435" s="3"/>
      <c r="AA435" s="3"/>
      <c r="AD435" s="3"/>
    </row>
    <row r="436">
      <c r="C436" s="3"/>
      <c r="F436" s="3"/>
      <c r="I436" s="3"/>
      <c r="L436" s="3"/>
      <c r="O436" s="3"/>
      <c r="R436" s="3"/>
      <c r="U436" s="3"/>
      <c r="X436" s="3"/>
      <c r="AA436" s="3"/>
      <c r="AD436" s="3"/>
    </row>
    <row r="437">
      <c r="C437" s="3"/>
      <c r="F437" s="3"/>
      <c r="I437" s="3"/>
      <c r="L437" s="3"/>
      <c r="O437" s="3"/>
      <c r="R437" s="3"/>
      <c r="U437" s="3"/>
      <c r="X437" s="3"/>
      <c r="AA437" s="3"/>
      <c r="AD437" s="3"/>
    </row>
    <row r="438">
      <c r="C438" s="3"/>
      <c r="F438" s="3"/>
      <c r="I438" s="3"/>
      <c r="L438" s="3"/>
      <c r="O438" s="3"/>
      <c r="R438" s="3"/>
      <c r="U438" s="3"/>
      <c r="X438" s="3"/>
      <c r="AA438" s="3"/>
      <c r="AD438" s="3"/>
    </row>
    <row r="439">
      <c r="C439" s="3"/>
      <c r="F439" s="3"/>
      <c r="I439" s="3"/>
      <c r="L439" s="3"/>
      <c r="O439" s="3"/>
      <c r="R439" s="3"/>
      <c r="U439" s="3"/>
      <c r="X439" s="3"/>
      <c r="AA439" s="3"/>
      <c r="AD439" s="3"/>
    </row>
    <row r="440">
      <c r="C440" s="3"/>
      <c r="F440" s="3"/>
      <c r="I440" s="3"/>
      <c r="L440" s="3"/>
      <c r="O440" s="3"/>
      <c r="R440" s="3"/>
      <c r="U440" s="3"/>
      <c r="X440" s="3"/>
      <c r="AA440" s="3"/>
      <c r="AD440" s="3"/>
    </row>
    <row r="441">
      <c r="C441" s="3"/>
      <c r="F441" s="3"/>
      <c r="I441" s="3"/>
      <c r="L441" s="3"/>
      <c r="O441" s="3"/>
      <c r="R441" s="3"/>
      <c r="U441" s="3"/>
      <c r="X441" s="3"/>
      <c r="AA441" s="3"/>
      <c r="AD441" s="3"/>
    </row>
    <row r="442">
      <c r="C442" s="3"/>
      <c r="F442" s="3"/>
      <c r="I442" s="3"/>
      <c r="L442" s="3"/>
      <c r="O442" s="3"/>
      <c r="R442" s="3"/>
      <c r="U442" s="3"/>
      <c r="X442" s="3"/>
      <c r="AA442" s="3"/>
      <c r="AD442" s="3"/>
    </row>
    <row r="443">
      <c r="C443" s="3"/>
      <c r="F443" s="3"/>
      <c r="I443" s="3"/>
      <c r="L443" s="3"/>
      <c r="O443" s="3"/>
      <c r="R443" s="3"/>
      <c r="U443" s="3"/>
      <c r="X443" s="3"/>
      <c r="AA443" s="3"/>
      <c r="AD443" s="3"/>
    </row>
    <row r="444">
      <c r="C444" s="3"/>
      <c r="F444" s="3"/>
      <c r="I444" s="3"/>
      <c r="L444" s="3"/>
      <c r="O444" s="3"/>
      <c r="R444" s="3"/>
      <c r="U444" s="3"/>
      <c r="X444" s="3"/>
      <c r="AA444" s="3"/>
      <c r="AD444" s="3"/>
    </row>
    <row r="445">
      <c r="C445" s="3"/>
      <c r="F445" s="3"/>
      <c r="I445" s="3"/>
      <c r="L445" s="3"/>
      <c r="O445" s="3"/>
      <c r="R445" s="3"/>
      <c r="U445" s="3"/>
      <c r="X445" s="3"/>
      <c r="AA445" s="3"/>
      <c r="AD445" s="3"/>
    </row>
    <row r="446">
      <c r="C446" s="3"/>
      <c r="F446" s="3"/>
      <c r="I446" s="3"/>
      <c r="L446" s="3"/>
      <c r="O446" s="3"/>
      <c r="R446" s="3"/>
      <c r="U446" s="3"/>
      <c r="X446" s="3"/>
      <c r="AA446" s="3"/>
      <c r="AD446" s="3"/>
    </row>
    <row r="447">
      <c r="C447" s="3"/>
      <c r="F447" s="3"/>
      <c r="I447" s="3"/>
      <c r="L447" s="3"/>
      <c r="O447" s="3"/>
      <c r="R447" s="3"/>
      <c r="U447" s="3"/>
      <c r="X447" s="3"/>
      <c r="AA447" s="3"/>
      <c r="AD447" s="3"/>
    </row>
    <row r="448">
      <c r="C448" s="3"/>
      <c r="F448" s="3"/>
      <c r="I448" s="3"/>
      <c r="L448" s="3"/>
      <c r="O448" s="3"/>
      <c r="R448" s="3"/>
      <c r="U448" s="3"/>
      <c r="X448" s="3"/>
      <c r="AA448" s="3"/>
      <c r="AD448" s="3"/>
    </row>
    <row r="449">
      <c r="C449" s="3"/>
      <c r="F449" s="3"/>
      <c r="I449" s="3"/>
      <c r="L449" s="3"/>
      <c r="O449" s="3"/>
      <c r="R449" s="3"/>
      <c r="U449" s="3"/>
      <c r="X449" s="3"/>
      <c r="AA449" s="3"/>
      <c r="AD449" s="3"/>
    </row>
    <row r="450">
      <c r="C450" s="3"/>
      <c r="F450" s="3"/>
      <c r="I450" s="3"/>
      <c r="L450" s="3"/>
      <c r="O450" s="3"/>
      <c r="R450" s="3"/>
      <c r="U450" s="3"/>
      <c r="X450" s="3"/>
      <c r="AA450" s="3"/>
      <c r="AD450" s="3"/>
    </row>
    <row r="451">
      <c r="C451" s="3"/>
      <c r="F451" s="3"/>
      <c r="I451" s="3"/>
      <c r="L451" s="3"/>
      <c r="O451" s="3"/>
      <c r="R451" s="3"/>
      <c r="U451" s="3"/>
      <c r="X451" s="3"/>
      <c r="AA451" s="3"/>
      <c r="AD451" s="3"/>
    </row>
    <row r="452">
      <c r="C452" s="3"/>
      <c r="F452" s="3"/>
      <c r="I452" s="3"/>
      <c r="L452" s="3"/>
      <c r="O452" s="3"/>
      <c r="R452" s="3"/>
      <c r="U452" s="3"/>
      <c r="X452" s="3"/>
      <c r="AA452" s="3"/>
      <c r="AD452" s="3"/>
    </row>
    <row r="453">
      <c r="C453" s="3"/>
      <c r="F453" s="3"/>
      <c r="I453" s="3"/>
      <c r="L453" s="3"/>
      <c r="O453" s="3"/>
      <c r="R453" s="3"/>
      <c r="U453" s="3"/>
      <c r="X453" s="3"/>
      <c r="AA453" s="3"/>
      <c r="AD453" s="3"/>
    </row>
    <row r="454">
      <c r="C454" s="3"/>
      <c r="F454" s="3"/>
      <c r="I454" s="3"/>
      <c r="L454" s="3"/>
      <c r="O454" s="3"/>
      <c r="R454" s="3"/>
      <c r="U454" s="3"/>
      <c r="X454" s="3"/>
      <c r="AA454" s="3"/>
      <c r="AD454" s="3"/>
    </row>
    <row r="455">
      <c r="C455" s="3"/>
      <c r="F455" s="3"/>
      <c r="I455" s="3"/>
      <c r="L455" s="3"/>
      <c r="O455" s="3"/>
      <c r="R455" s="3"/>
      <c r="U455" s="3"/>
      <c r="X455" s="3"/>
      <c r="AA455" s="3"/>
      <c r="AD455" s="3"/>
    </row>
    <row r="456">
      <c r="C456" s="3"/>
      <c r="F456" s="3"/>
      <c r="I456" s="3"/>
      <c r="L456" s="3"/>
      <c r="O456" s="3"/>
      <c r="R456" s="3"/>
      <c r="U456" s="3"/>
      <c r="X456" s="3"/>
      <c r="AA456" s="3"/>
      <c r="AD456" s="3"/>
    </row>
    <row r="457">
      <c r="C457" s="3"/>
      <c r="F457" s="3"/>
      <c r="I457" s="3"/>
      <c r="L457" s="3"/>
      <c r="O457" s="3"/>
      <c r="R457" s="3"/>
      <c r="U457" s="3"/>
      <c r="X457" s="3"/>
      <c r="AA457" s="3"/>
      <c r="AD457" s="3"/>
    </row>
    <row r="458">
      <c r="C458" s="3"/>
      <c r="F458" s="3"/>
      <c r="I458" s="3"/>
      <c r="L458" s="3"/>
      <c r="O458" s="3"/>
      <c r="R458" s="3"/>
      <c r="U458" s="3"/>
      <c r="X458" s="3"/>
      <c r="AA458" s="3"/>
      <c r="AD458" s="3"/>
    </row>
    <row r="459">
      <c r="C459" s="3"/>
      <c r="F459" s="3"/>
      <c r="I459" s="3"/>
      <c r="L459" s="3"/>
      <c r="O459" s="3"/>
      <c r="R459" s="3"/>
      <c r="U459" s="3"/>
      <c r="X459" s="3"/>
      <c r="AA459" s="3"/>
      <c r="AD459" s="3"/>
    </row>
    <row r="460">
      <c r="C460" s="3"/>
      <c r="F460" s="3"/>
      <c r="I460" s="3"/>
      <c r="L460" s="3"/>
      <c r="O460" s="3"/>
      <c r="R460" s="3"/>
      <c r="U460" s="3"/>
      <c r="X460" s="3"/>
      <c r="AA460" s="3"/>
      <c r="AD460" s="3"/>
    </row>
    <row r="461">
      <c r="C461" s="3"/>
      <c r="F461" s="3"/>
      <c r="I461" s="3"/>
      <c r="L461" s="3"/>
      <c r="O461" s="3"/>
      <c r="R461" s="3"/>
      <c r="U461" s="3"/>
      <c r="X461" s="3"/>
      <c r="AA461" s="3"/>
      <c r="AD461" s="3"/>
    </row>
    <row r="462">
      <c r="C462" s="3"/>
      <c r="F462" s="3"/>
      <c r="I462" s="3"/>
      <c r="L462" s="3"/>
      <c r="O462" s="3"/>
      <c r="R462" s="3"/>
      <c r="U462" s="3"/>
      <c r="X462" s="3"/>
      <c r="AA462" s="3"/>
      <c r="AD462" s="3"/>
    </row>
    <row r="463">
      <c r="C463" s="3"/>
      <c r="F463" s="3"/>
      <c r="I463" s="3"/>
      <c r="L463" s="3"/>
      <c r="O463" s="3"/>
      <c r="R463" s="3"/>
      <c r="U463" s="3"/>
      <c r="X463" s="3"/>
      <c r="AA463" s="3"/>
      <c r="AD463" s="3"/>
    </row>
    <row r="464">
      <c r="C464" s="3"/>
      <c r="F464" s="3"/>
      <c r="I464" s="3"/>
      <c r="L464" s="3"/>
      <c r="O464" s="3"/>
      <c r="R464" s="3"/>
      <c r="U464" s="3"/>
      <c r="X464" s="3"/>
      <c r="AA464" s="3"/>
      <c r="AD464" s="3"/>
    </row>
    <row r="465">
      <c r="C465" s="3"/>
      <c r="F465" s="3"/>
      <c r="I465" s="3"/>
      <c r="L465" s="3"/>
      <c r="O465" s="3"/>
      <c r="R465" s="3"/>
      <c r="U465" s="3"/>
      <c r="X465" s="3"/>
      <c r="AA465" s="3"/>
      <c r="AD465" s="3"/>
    </row>
    <row r="466">
      <c r="C466" s="3"/>
      <c r="F466" s="3"/>
      <c r="I466" s="3"/>
      <c r="L466" s="3"/>
      <c r="O466" s="3"/>
      <c r="R466" s="3"/>
      <c r="U466" s="3"/>
      <c r="X466" s="3"/>
      <c r="AA466" s="3"/>
      <c r="AD466" s="3"/>
    </row>
    <row r="467">
      <c r="C467" s="3"/>
      <c r="F467" s="3"/>
      <c r="I467" s="3"/>
      <c r="L467" s="3"/>
      <c r="O467" s="3"/>
      <c r="R467" s="3"/>
      <c r="U467" s="3"/>
      <c r="X467" s="3"/>
      <c r="AA467" s="3"/>
      <c r="AD467" s="3"/>
    </row>
    <row r="468">
      <c r="C468" s="3"/>
      <c r="F468" s="3"/>
      <c r="I468" s="3"/>
      <c r="L468" s="3"/>
      <c r="O468" s="3"/>
      <c r="R468" s="3"/>
      <c r="U468" s="3"/>
      <c r="X468" s="3"/>
      <c r="AA468" s="3"/>
      <c r="AD468" s="3"/>
    </row>
    <row r="469">
      <c r="C469" s="3"/>
      <c r="F469" s="3"/>
      <c r="I469" s="3"/>
      <c r="L469" s="3"/>
      <c r="O469" s="3"/>
      <c r="R469" s="3"/>
      <c r="U469" s="3"/>
      <c r="X469" s="3"/>
      <c r="AA469" s="3"/>
      <c r="AD469" s="3"/>
    </row>
    <row r="470">
      <c r="C470" s="3"/>
      <c r="F470" s="3"/>
      <c r="I470" s="3"/>
      <c r="L470" s="3"/>
      <c r="O470" s="3"/>
      <c r="R470" s="3"/>
      <c r="U470" s="3"/>
      <c r="X470" s="3"/>
      <c r="AA470" s="3"/>
      <c r="AD470" s="3"/>
    </row>
    <row r="471">
      <c r="C471" s="3"/>
      <c r="F471" s="3"/>
      <c r="I471" s="3"/>
      <c r="L471" s="3"/>
      <c r="O471" s="3"/>
      <c r="R471" s="3"/>
      <c r="U471" s="3"/>
      <c r="X471" s="3"/>
      <c r="AA471" s="3"/>
      <c r="AD471" s="3"/>
    </row>
    <row r="472">
      <c r="C472" s="3"/>
      <c r="F472" s="3"/>
      <c r="I472" s="3"/>
      <c r="L472" s="3"/>
      <c r="O472" s="3"/>
      <c r="R472" s="3"/>
      <c r="U472" s="3"/>
      <c r="X472" s="3"/>
      <c r="AA472" s="3"/>
      <c r="AD472" s="3"/>
    </row>
    <row r="473">
      <c r="C473" s="3"/>
      <c r="F473" s="3"/>
      <c r="I473" s="3"/>
      <c r="L473" s="3"/>
      <c r="O473" s="3"/>
      <c r="R473" s="3"/>
      <c r="U473" s="3"/>
      <c r="X473" s="3"/>
      <c r="AA473" s="3"/>
      <c r="AD473" s="3"/>
    </row>
    <row r="474">
      <c r="C474" s="3"/>
      <c r="F474" s="3"/>
      <c r="I474" s="3"/>
      <c r="L474" s="3"/>
      <c r="O474" s="3"/>
      <c r="R474" s="3"/>
      <c r="U474" s="3"/>
      <c r="X474" s="3"/>
      <c r="AA474" s="3"/>
      <c r="AD474" s="3"/>
    </row>
    <row r="475">
      <c r="C475" s="3"/>
      <c r="F475" s="3"/>
      <c r="I475" s="3"/>
      <c r="L475" s="3"/>
      <c r="O475" s="3"/>
      <c r="R475" s="3"/>
      <c r="U475" s="3"/>
      <c r="X475" s="3"/>
      <c r="AA475" s="3"/>
      <c r="AD475" s="3"/>
    </row>
    <row r="476">
      <c r="C476" s="3"/>
      <c r="F476" s="3"/>
      <c r="I476" s="3"/>
      <c r="L476" s="3"/>
      <c r="O476" s="3"/>
      <c r="R476" s="3"/>
      <c r="U476" s="3"/>
      <c r="X476" s="3"/>
      <c r="AA476" s="3"/>
      <c r="AD476" s="3"/>
    </row>
    <row r="477">
      <c r="C477" s="3"/>
      <c r="F477" s="3"/>
      <c r="I477" s="3"/>
      <c r="L477" s="3"/>
      <c r="O477" s="3"/>
      <c r="R477" s="3"/>
      <c r="U477" s="3"/>
      <c r="X477" s="3"/>
      <c r="AA477" s="3"/>
      <c r="AD477" s="3"/>
    </row>
    <row r="478">
      <c r="C478" s="3"/>
      <c r="F478" s="3"/>
      <c r="I478" s="3"/>
      <c r="L478" s="3"/>
      <c r="O478" s="3"/>
      <c r="R478" s="3"/>
      <c r="U478" s="3"/>
      <c r="X478" s="3"/>
      <c r="AA478" s="3"/>
      <c r="AD478" s="3"/>
    </row>
    <row r="479">
      <c r="C479" s="3"/>
      <c r="F479" s="3"/>
      <c r="I479" s="3"/>
      <c r="L479" s="3"/>
      <c r="O479" s="3"/>
      <c r="R479" s="3"/>
      <c r="U479" s="3"/>
      <c r="X479" s="3"/>
      <c r="AA479" s="3"/>
      <c r="AD479" s="3"/>
    </row>
    <row r="480">
      <c r="C480" s="3"/>
      <c r="F480" s="3"/>
      <c r="I480" s="3"/>
      <c r="L480" s="3"/>
      <c r="O480" s="3"/>
      <c r="R480" s="3"/>
      <c r="U480" s="3"/>
      <c r="X480" s="3"/>
      <c r="AA480" s="3"/>
      <c r="AD480" s="3"/>
    </row>
    <row r="481">
      <c r="C481" s="3"/>
      <c r="F481" s="3"/>
      <c r="I481" s="3"/>
      <c r="L481" s="3"/>
      <c r="O481" s="3"/>
      <c r="R481" s="3"/>
      <c r="U481" s="3"/>
      <c r="X481" s="3"/>
      <c r="AA481" s="3"/>
      <c r="AD481" s="3"/>
    </row>
    <row r="482">
      <c r="C482" s="3"/>
      <c r="F482" s="3"/>
      <c r="I482" s="3"/>
      <c r="L482" s="3"/>
      <c r="O482" s="3"/>
      <c r="R482" s="3"/>
      <c r="U482" s="3"/>
      <c r="X482" s="3"/>
      <c r="AA482" s="3"/>
      <c r="AD482" s="3"/>
    </row>
    <row r="483">
      <c r="C483" s="3"/>
      <c r="F483" s="3"/>
      <c r="I483" s="3"/>
      <c r="L483" s="3"/>
      <c r="O483" s="3"/>
      <c r="R483" s="3"/>
      <c r="U483" s="3"/>
      <c r="X483" s="3"/>
      <c r="AA483" s="3"/>
      <c r="AD483" s="3"/>
    </row>
    <row r="484">
      <c r="C484" s="3"/>
      <c r="F484" s="3"/>
      <c r="I484" s="3"/>
      <c r="L484" s="3"/>
      <c r="O484" s="3"/>
      <c r="R484" s="3"/>
      <c r="U484" s="3"/>
      <c r="X484" s="3"/>
      <c r="AA484" s="3"/>
      <c r="AD484" s="3"/>
    </row>
    <row r="485">
      <c r="C485" s="3"/>
      <c r="F485" s="3"/>
      <c r="I485" s="3"/>
      <c r="L485" s="3"/>
      <c r="O485" s="3"/>
      <c r="R485" s="3"/>
      <c r="U485" s="3"/>
      <c r="X485" s="3"/>
      <c r="AA485" s="3"/>
      <c r="AD485" s="3"/>
    </row>
    <row r="486">
      <c r="C486" s="3"/>
      <c r="F486" s="3"/>
      <c r="I486" s="3"/>
      <c r="L486" s="3"/>
      <c r="O486" s="3"/>
      <c r="R486" s="3"/>
      <c r="U486" s="3"/>
      <c r="X486" s="3"/>
      <c r="AA486" s="3"/>
      <c r="AD486" s="3"/>
    </row>
    <row r="487">
      <c r="C487" s="3"/>
      <c r="F487" s="3"/>
      <c r="I487" s="3"/>
      <c r="L487" s="3"/>
      <c r="O487" s="3"/>
      <c r="R487" s="3"/>
      <c r="U487" s="3"/>
      <c r="X487" s="3"/>
      <c r="AA487" s="3"/>
      <c r="AD487" s="3"/>
    </row>
    <row r="488">
      <c r="C488" s="3"/>
      <c r="F488" s="3"/>
      <c r="I488" s="3"/>
      <c r="L488" s="3"/>
      <c r="O488" s="3"/>
      <c r="R488" s="3"/>
      <c r="U488" s="3"/>
      <c r="X488" s="3"/>
      <c r="AA488" s="3"/>
      <c r="AD488" s="3"/>
    </row>
    <row r="489">
      <c r="C489" s="3"/>
      <c r="F489" s="3"/>
      <c r="I489" s="3"/>
      <c r="L489" s="3"/>
      <c r="O489" s="3"/>
      <c r="R489" s="3"/>
      <c r="U489" s="3"/>
      <c r="X489" s="3"/>
      <c r="AA489" s="3"/>
      <c r="AD489" s="3"/>
    </row>
    <row r="490">
      <c r="C490" s="3"/>
      <c r="F490" s="3"/>
      <c r="I490" s="3"/>
      <c r="L490" s="3"/>
      <c r="O490" s="3"/>
      <c r="R490" s="3"/>
      <c r="U490" s="3"/>
      <c r="X490" s="3"/>
      <c r="AA490" s="3"/>
      <c r="AD490" s="3"/>
    </row>
    <row r="491">
      <c r="C491" s="3"/>
      <c r="F491" s="3"/>
      <c r="I491" s="3"/>
      <c r="L491" s="3"/>
      <c r="O491" s="3"/>
      <c r="R491" s="3"/>
      <c r="U491" s="3"/>
      <c r="X491" s="3"/>
      <c r="AA491" s="3"/>
      <c r="AD491" s="3"/>
    </row>
    <row r="492">
      <c r="C492" s="3"/>
      <c r="F492" s="3"/>
      <c r="I492" s="3"/>
      <c r="L492" s="3"/>
      <c r="O492" s="3"/>
      <c r="R492" s="3"/>
      <c r="U492" s="3"/>
      <c r="X492" s="3"/>
      <c r="AA492" s="3"/>
      <c r="AD492" s="3"/>
    </row>
    <row r="493">
      <c r="C493" s="3"/>
      <c r="F493" s="3"/>
      <c r="I493" s="3"/>
      <c r="L493" s="3"/>
      <c r="O493" s="3"/>
      <c r="R493" s="3"/>
      <c r="U493" s="3"/>
      <c r="X493" s="3"/>
      <c r="AA493" s="3"/>
      <c r="AD493" s="3"/>
    </row>
    <row r="494">
      <c r="C494" s="3"/>
      <c r="F494" s="3"/>
      <c r="I494" s="3"/>
      <c r="L494" s="3"/>
      <c r="O494" s="3"/>
      <c r="R494" s="3"/>
      <c r="U494" s="3"/>
      <c r="X494" s="3"/>
      <c r="AA494" s="3"/>
      <c r="AD494" s="3"/>
    </row>
    <row r="495">
      <c r="C495" s="3"/>
      <c r="F495" s="3"/>
      <c r="I495" s="3"/>
      <c r="L495" s="3"/>
      <c r="O495" s="3"/>
      <c r="R495" s="3"/>
      <c r="U495" s="3"/>
      <c r="X495" s="3"/>
      <c r="AA495" s="3"/>
      <c r="AD495" s="3"/>
    </row>
    <row r="496">
      <c r="C496" s="3"/>
      <c r="F496" s="3"/>
      <c r="I496" s="3"/>
      <c r="L496" s="3"/>
      <c r="O496" s="3"/>
      <c r="R496" s="3"/>
      <c r="U496" s="3"/>
      <c r="X496" s="3"/>
      <c r="AA496" s="3"/>
      <c r="AD496" s="3"/>
    </row>
    <row r="497">
      <c r="C497" s="3"/>
      <c r="F497" s="3"/>
      <c r="I497" s="3"/>
      <c r="L497" s="3"/>
      <c r="O497" s="3"/>
      <c r="R497" s="3"/>
      <c r="U497" s="3"/>
      <c r="X497" s="3"/>
      <c r="AA497" s="3"/>
      <c r="AD497" s="3"/>
    </row>
    <row r="498">
      <c r="C498" s="3"/>
      <c r="F498" s="3"/>
      <c r="I498" s="3"/>
      <c r="L498" s="3"/>
      <c r="O498" s="3"/>
      <c r="R498" s="3"/>
      <c r="U498" s="3"/>
      <c r="X498" s="3"/>
      <c r="AA498" s="3"/>
      <c r="AD498" s="3"/>
    </row>
    <row r="499">
      <c r="C499" s="3"/>
      <c r="F499" s="3"/>
      <c r="I499" s="3"/>
      <c r="L499" s="3"/>
      <c r="O499" s="3"/>
      <c r="R499" s="3"/>
      <c r="U499" s="3"/>
      <c r="X499" s="3"/>
      <c r="AA499" s="3"/>
      <c r="AD499" s="3"/>
    </row>
    <row r="500">
      <c r="C500" s="3"/>
      <c r="F500" s="3"/>
      <c r="I500" s="3"/>
      <c r="L500" s="3"/>
      <c r="O500" s="3"/>
      <c r="R500" s="3"/>
      <c r="U500" s="3"/>
      <c r="X500" s="3"/>
      <c r="AA500" s="3"/>
      <c r="AD500" s="3"/>
    </row>
    <row r="501">
      <c r="C501" s="3"/>
      <c r="F501" s="3"/>
      <c r="I501" s="3"/>
      <c r="L501" s="3"/>
      <c r="O501" s="3"/>
      <c r="R501" s="3"/>
      <c r="U501" s="3"/>
      <c r="X501" s="3"/>
      <c r="AA501" s="3"/>
      <c r="AD501" s="3"/>
    </row>
    <row r="502">
      <c r="C502" s="3"/>
      <c r="F502" s="3"/>
      <c r="I502" s="3"/>
      <c r="L502" s="3"/>
      <c r="O502" s="3"/>
      <c r="R502" s="3"/>
      <c r="U502" s="3"/>
      <c r="X502" s="3"/>
      <c r="AA502" s="3"/>
      <c r="AD502" s="3"/>
    </row>
    <row r="503">
      <c r="C503" s="3"/>
      <c r="F503" s="3"/>
      <c r="I503" s="3"/>
      <c r="L503" s="3"/>
      <c r="O503" s="3"/>
      <c r="R503" s="3"/>
      <c r="U503" s="3"/>
      <c r="X503" s="3"/>
      <c r="AA503" s="3"/>
      <c r="AD503" s="3"/>
    </row>
    <row r="504">
      <c r="C504" s="3"/>
      <c r="F504" s="3"/>
      <c r="I504" s="3"/>
      <c r="L504" s="3"/>
      <c r="O504" s="3"/>
      <c r="R504" s="3"/>
      <c r="U504" s="3"/>
      <c r="X504" s="3"/>
      <c r="AA504" s="3"/>
      <c r="AD504" s="3"/>
    </row>
    <row r="505">
      <c r="C505" s="3"/>
      <c r="F505" s="3"/>
      <c r="I505" s="3"/>
      <c r="L505" s="3"/>
      <c r="O505" s="3"/>
      <c r="R505" s="3"/>
      <c r="U505" s="3"/>
      <c r="X505" s="3"/>
      <c r="AA505" s="3"/>
      <c r="AD505" s="3"/>
    </row>
    <row r="506">
      <c r="C506" s="3"/>
      <c r="F506" s="3"/>
      <c r="I506" s="3"/>
      <c r="L506" s="3"/>
      <c r="O506" s="3"/>
      <c r="R506" s="3"/>
      <c r="U506" s="3"/>
      <c r="X506" s="3"/>
      <c r="AA506" s="3"/>
      <c r="AD506" s="3"/>
    </row>
    <row r="507">
      <c r="C507" s="3"/>
      <c r="F507" s="3"/>
      <c r="I507" s="3"/>
      <c r="L507" s="3"/>
      <c r="O507" s="3"/>
      <c r="R507" s="3"/>
      <c r="U507" s="3"/>
      <c r="X507" s="3"/>
      <c r="AA507" s="3"/>
      <c r="AD507" s="3"/>
    </row>
    <row r="508">
      <c r="C508" s="3"/>
      <c r="F508" s="3"/>
      <c r="I508" s="3"/>
      <c r="L508" s="3"/>
      <c r="O508" s="3"/>
      <c r="R508" s="3"/>
      <c r="U508" s="3"/>
      <c r="X508" s="3"/>
      <c r="AA508" s="3"/>
      <c r="AD508" s="3"/>
    </row>
    <row r="509">
      <c r="C509" s="3"/>
      <c r="F509" s="3"/>
      <c r="I509" s="3"/>
      <c r="L509" s="3"/>
      <c r="O509" s="3"/>
      <c r="R509" s="3"/>
      <c r="U509" s="3"/>
      <c r="X509" s="3"/>
      <c r="AA509" s="3"/>
      <c r="AD509" s="3"/>
    </row>
    <row r="510">
      <c r="C510" s="3"/>
      <c r="F510" s="3"/>
      <c r="I510" s="3"/>
      <c r="L510" s="3"/>
      <c r="O510" s="3"/>
      <c r="R510" s="3"/>
      <c r="U510" s="3"/>
      <c r="X510" s="3"/>
      <c r="AA510" s="3"/>
      <c r="AD510" s="3"/>
    </row>
    <row r="511">
      <c r="C511" s="3"/>
      <c r="F511" s="3"/>
      <c r="I511" s="3"/>
      <c r="L511" s="3"/>
      <c r="O511" s="3"/>
      <c r="R511" s="3"/>
      <c r="U511" s="3"/>
      <c r="X511" s="3"/>
      <c r="AA511" s="3"/>
      <c r="AD511" s="3"/>
    </row>
    <row r="512">
      <c r="C512" s="3"/>
      <c r="F512" s="3"/>
      <c r="I512" s="3"/>
      <c r="L512" s="3"/>
      <c r="O512" s="3"/>
      <c r="R512" s="3"/>
      <c r="U512" s="3"/>
      <c r="X512" s="3"/>
      <c r="AA512" s="3"/>
      <c r="AD512" s="3"/>
    </row>
    <row r="513">
      <c r="C513" s="3"/>
      <c r="F513" s="3"/>
      <c r="I513" s="3"/>
      <c r="L513" s="3"/>
      <c r="O513" s="3"/>
      <c r="R513" s="3"/>
      <c r="U513" s="3"/>
      <c r="X513" s="3"/>
      <c r="AA513" s="3"/>
      <c r="AD513" s="3"/>
    </row>
    <row r="514">
      <c r="C514" s="3"/>
      <c r="F514" s="3"/>
      <c r="I514" s="3"/>
      <c r="L514" s="3"/>
      <c r="O514" s="3"/>
      <c r="R514" s="3"/>
      <c r="U514" s="3"/>
      <c r="X514" s="3"/>
      <c r="AA514" s="3"/>
      <c r="AD514" s="3"/>
    </row>
    <row r="515">
      <c r="C515" s="3"/>
      <c r="F515" s="3"/>
      <c r="I515" s="3"/>
      <c r="L515" s="3"/>
      <c r="O515" s="3"/>
      <c r="R515" s="3"/>
      <c r="U515" s="3"/>
      <c r="X515" s="3"/>
      <c r="AA515" s="3"/>
      <c r="AD515" s="3"/>
    </row>
    <row r="516">
      <c r="C516" s="3"/>
      <c r="F516" s="3"/>
      <c r="I516" s="3"/>
      <c r="L516" s="3"/>
      <c r="O516" s="3"/>
      <c r="R516" s="3"/>
      <c r="U516" s="3"/>
      <c r="X516" s="3"/>
      <c r="AA516" s="3"/>
      <c r="AD516" s="3"/>
    </row>
    <row r="517">
      <c r="C517" s="3"/>
      <c r="F517" s="3"/>
      <c r="I517" s="3"/>
      <c r="L517" s="3"/>
      <c r="O517" s="3"/>
      <c r="R517" s="3"/>
      <c r="U517" s="3"/>
      <c r="X517" s="3"/>
      <c r="AA517" s="3"/>
      <c r="AD517" s="3"/>
    </row>
    <row r="518">
      <c r="C518" s="3"/>
      <c r="F518" s="3"/>
      <c r="I518" s="3"/>
      <c r="L518" s="3"/>
      <c r="O518" s="3"/>
      <c r="R518" s="3"/>
      <c r="U518" s="3"/>
      <c r="X518" s="3"/>
      <c r="AA518" s="3"/>
      <c r="AD518" s="3"/>
    </row>
    <row r="519">
      <c r="C519" s="3"/>
      <c r="F519" s="3"/>
      <c r="I519" s="3"/>
      <c r="L519" s="3"/>
      <c r="O519" s="3"/>
      <c r="R519" s="3"/>
      <c r="U519" s="3"/>
      <c r="X519" s="3"/>
      <c r="AA519" s="3"/>
      <c r="AD519" s="3"/>
    </row>
    <row r="520">
      <c r="C520" s="3"/>
      <c r="F520" s="3"/>
      <c r="I520" s="3"/>
      <c r="L520" s="3"/>
      <c r="O520" s="3"/>
      <c r="R520" s="3"/>
      <c r="U520" s="3"/>
      <c r="X520" s="3"/>
      <c r="AA520" s="3"/>
      <c r="AD520" s="3"/>
    </row>
    <row r="521">
      <c r="C521" s="3"/>
      <c r="F521" s="3"/>
      <c r="I521" s="3"/>
      <c r="L521" s="3"/>
      <c r="O521" s="3"/>
      <c r="R521" s="3"/>
      <c r="U521" s="3"/>
      <c r="X521" s="3"/>
      <c r="AA521" s="3"/>
      <c r="AD521" s="3"/>
    </row>
    <row r="522">
      <c r="C522" s="3"/>
      <c r="F522" s="3"/>
      <c r="I522" s="3"/>
      <c r="L522" s="3"/>
      <c r="O522" s="3"/>
      <c r="R522" s="3"/>
      <c r="U522" s="3"/>
      <c r="X522" s="3"/>
      <c r="AA522" s="3"/>
      <c r="AD522" s="3"/>
    </row>
    <row r="523">
      <c r="C523" s="3"/>
      <c r="F523" s="3"/>
      <c r="I523" s="3"/>
      <c r="L523" s="3"/>
      <c r="O523" s="3"/>
      <c r="R523" s="3"/>
      <c r="U523" s="3"/>
      <c r="X523" s="3"/>
      <c r="AA523" s="3"/>
      <c r="AD523" s="3"/>
    </row>
    <row r="524">
      <c r="C524" s="3"/>
      <c r="F524" s="3"/>
      <c r="I524" s="3"/>
      <c r="L524" s="3"/>
      <c r="O524" s="3"/>
      <c r="R524" s="3"/>
      <c r="U524" s="3"/>
      <c r="X524" s="3"/>
      <c r="AA524" s="3"/>
      <c r="AD524" s="3"/>
    </row>
    <row r="525">
      <c r="C525" s="3"/>
      <c r="F525" s="3"/>
      <c r="I525" s="3"/>
      <c r="L525" s="3"/>
      <c r="O525" s="3"/>
      <c r="R525" s="3"/>
      <c r="U525" s="3"/>
      <c r="X525" s="3"/>
      <c r="AA525" s="3"/>
      <c r="AD525" s="3"/>
    </row>
    <row r="526">
      <c r="C526" s="3"/>
      <c r="F526" s="3"/>
      <c r="I526" s="3"/>
      <c r="L526" s="3"/>
      <c r="O526" s="3"/>
      <c r="R526" s="3"/>
      <c r="U526" s="3"/>
      <c r="X526" s="3"/>
      <c r="AA526" s="3"/>
      <c r="AD526" s="3"/>
    </row>
    <row r="527">
      <c r="C527" s="3"/>
      <c r="F527" s="3"/>
      <c r="I527" s="3"/>
      <c r="L527" s="3"/>
      <c r="O527" s="3"/>
      <c r="R527" s="3"/>
      <c r="U527" s="3"/>
      <c r="X527" s="3"/>
      <c r="AA527" s="3"/>
      <c r="AD527" s="3"/>
    </row>
    <row r="528">
      <c r="C528" s="3"/>
      <c r="F528" s="3"/>
      <c r="I528" s="3"/>
      <c r="L528" s="3"/>
      <c r="O528" s="3"/>
      <c r="R528" s="3"/>
      <c r="U528" s="3"/>
      <c r="X528" s="3"/>
      <c r="AA528" s="3"/>
      <c r="AD528" s="3"/>
    </row>
    <row r="529">
      <c r="C529" s="3"/>
      <c r="F529" s="3"/>
      <c r="I529" s="3"/>
      <c r="L529" s="3"/>
      <c r="O529" s="3"/>
      <c r="R529" s="3"/>
      <c r="U529" s="3"/>
      <c r="X529" s="3"/>
      <c r="AA529" s="3"/>
      <c r="AD529" s="3"/>
    </row>
    <row r="530">
      <c r="C530" s="3"/>
      <c r="F530" s="3"/>
      <c r="I530" s="3"/>
      <c r="L530" s="3"/>
      <c r="O530" s="3"/>
      <c r="R530" s="3"/>
      <c r="U530" s="3"/>
      <c r="X530" s="3"/>
      <c r="AA530" s="3"/>
      <c r="AD530" s="3"/>
    </row>
    <row r="531">
      <c r="C531" s="3"/>
      <c r="F531" s="3"/>
      <c r="I531" s="3"/>
      <c r="L531" s="3"/>
      <c r="O531" s="3"/>
      <c r="R531" s="3"/>
      <c r="U531" s="3"/>
      <c r="X531" s="3"/>
      <c r="AA531" s="3"/>
      <c r="AD531" s="3"/>
    </row>
    <row r="532">
      <c r="C532" s="3"/>
      <c r="F532" s="3"/>
      <c r="I532" s="3"/>
      <c r="L532" s="3"/>
      <c r="O532" s="3"/>
      <c r="R532" s="3"/>
      <c r="U532" s="3"/>
      <c r="X532" s="3"/>
      <c r="AA532" s="3"/>
      <c r="AD532" s="3"/>
    </row>
    <row r="533">
      <c r="C533" s="3"/>
      <c r="F533" s="3"/>
      <c r="I533" s="3"/>
      <c r="L533" s="3"/>
      <c r="O533" s="3"/>
      <c r="R533" s="3"/>
      <c r="U533" s="3"/>
      <c r="X533" s="3"/>
      <c r="AA533" s="3"/>
      <c r="AD533" s="3"/>
    </row>
    <row r="534">
      <c r="C534" s="3"/>
      <c r="F534" s="3"/>
      <c r="I534" s="3"/>
      <c r="L534" s="3"/>
      <c r="O534" s="3"/>
      <c r="R534" s="3"/>
      <c r="U534" s="3"/>
      <c r="X534" s="3"/>
      <c r="AA534" s="3"/>
      <c r="AD534" s="3"/>
    </row>
    <row r="535">
      <c r="C535" s="3"/>
      <c r="F535" s="3"/>
      <c r="I535" s="3"/>
      <c r="L535" s="3"/>
      <c r="O535" s="3"/>
      <c r="R535" s="3"/>
      <c r="U535" s="3"/>
      <c r="X535" s="3"/>
      <c r="AA535" s="3"/>
      <c r="AD535" s="3"/>
    </row>
    <row r="536">
      <c r="C536" s="3"/>
      <c r="F536" s="3"/>
      <c r="I536" s="3"/>
      <c r="L536" s="3"/>
      <c r="O536" s="3"/>
      <c r="R536" s="3"/>
      <c r="U536" s="3"/>
      <c r="X536" s="3"/>
      <c r="AA536" s="3"/>
      <c r="AD536" s="3"/>
    </row>
    <row r="537">
      <c r="C537" s="3"/>
      <c r="F537" s="3"/>
      <c r="I537" s="3"/>
      <c r="L537" s="3"/>
      <c r="O537" s="3"/>
      <c r="R537" s="3"/>
      <c r="U537" s="3"/>
      <c r="X537" s="3"/>
      <c r="AA537" s="3"/>
      <c r="AD537" s="3"/>
    </row>
    <row r="538">
      <c r="C538" s="3"/>
      <c r="F538" s="3"/>
      <c r="I538" s="3"/>
      <c r="L538" s="3"/>
      <c r="O538" s="3"/>
      <c r="R538" s="3"/>
      <c r="U538" s="3"/>
      <c r="X538" s="3"/>
      <c r="AA538" s="3"/>
      <c r="AD538" s="3"/>
    </row>
    <row r="539">
      <c r="C539" s="3"/>
      <c r="F539" s="3"/>
      <c r="I539" s="3"/>
      <c r="L539" s="3"/>
      <c r="O539" s="3"/>
      <c r="R539" s="3"/>
      <c r="U539" s="3"/>
      <c r="X539" s="3"/>
      <c r="AA539" s="3"/>
      <c r="AD539" s="3"/>
    </row>
    <row r="540">
      <c r="C540" s="3"/>
      <c r="F540" s="3"/>
      <c r="I540" s="3"/>
      <c r="L540" s="3"/>
      <c r="O540" s="3"/>
      <c r="R540" s="3"/>
      <c r="U540" s="3"/>
      <c r="X540" s="3"/>
      <c r="AA540" s="3"/>
      <c r="AD540" s="3"/>
    </row>
    <row r="541">
      <c r="C541" s="3"/>
      <c r="F541" s="3"/>
      <c r="I541" s="3"/>
      <c r="L541" s="3"/>
      <c r="O541" s="3"/>
      <c r="R541" s="3"/>
      <c r="U541" s="3"/>
      <c r="X541" s="3"/>
      <c r="AA541" s="3"/>
      <c r="AD541" s="3"/>
    </row>
    <row r="542">
      <c r="C542" s="3"/>
      <c r="F542" s="3"/>
      <c r="I542" s="3"/>
      <c r="L542" s="3"/>
      <c r="O542" s="3"/>
      <c r="R542" s="3"/>
      <c r="U542" s="3"/>
      <c r="X542" s="3"/>
      <c r="AA542" s="3"/>
      <c r="AD542" s="3"/>
    </row>
    <row r="543">
      <c r="C543" s="3"/>
      <c r="F543" s="3"/>
      <c r="I543" s="3"/>
      <c r="L543" s="3"/>
      <c r="O543" s="3"/>
      <c r="R543" s="3"/>
      <c r="U543" s="3"/>
      <c r="X543" s="3"/>
      <c r="AA543" s="3"/>
      <c r="AD543" s="3"/>
    </row>
    <row r="544">
      <c r="C544" s="3"/>
      <c r="F544" s="3"/>
      <c r="I544" s="3"/>
      <c r="L544" s="3"/>
      <c r="O544" s="3"/>
      <c r="R544" s="3"/>
      <c r="U544" s="3"/>
      <c r="X544" s="3"/>
      <c r="AA544" s="3"/>
      <c r="AD544" s="3"/>
    </row>
    <row r="545">
      <c r="C545" s="3"/>
      <c r="F545" s="3"/>
      <c r="I545" s="3"/>
      <c r="L545" s="3"/>
      <c r="O545" s="3"/>
      <c r="R545" s="3"/>
      <c r="U545" s="3"/>
      <c r="X545" s="3"/>
      <c r="AA545" s="3"/>
      <c r="AD545" s="3"/>
    </row>
    <row r="546">
      <c r="C546" s="3"/>
      <c r="F546" s="3"/>
      <c r="I546" s="3"/>
      <c r="L546" s="3"/>
      <c r="O546" s="3"/>
      <c r="R546" s="3"/>
      <c r="U546" s="3"/>
      <c r="X546" s="3"/>
      <c r="AA546" s="3"/>
      <c r="AD546" s="3"/>
    </row>
    <row r="547">
      <c r="C547" s="3"/>
      <c r="F547" s="3"/>
      <c r="I547" s="3"/>
      <c r="L547" s="3"/>
      <c r="O547" s="3"/>
      <c r="R547" s="3"/>
      <c r="U547" s="3"/>
      <c r="X547" s="3"/>
      <c r="AA547" s="3"/>
      <c r="AD547" s="3"/>
    </row>
    <row r="548">
      <c r="C548" s="3"/>
      <c r="F548" s="3"/>
      <c r="I548" s="3"/>
      <c r="L548" s="3"/>
      <c r="O548" s="3"/>
      <c r="R548" s="3"/>
      <c r="U548" s="3"/>
      <c r="X548" s="3"/>
      <c r="AA548" s="3"/>
      <c r="AD548" s="3"/>
    </row>
    <row r="549">
      <c r="C549" s="3"/>
      <c r="F549" s="3"/>
      <c r="I549" s="3"/>
      <c r="L549" s="3"/>
      <c r="O549" s="3"/>
      <c r="R549" s="3"/>
      <c r="U549" s="3"/>
      <c r="X549" s="3"/>
      <c r="AA549" s="3"/>
      <c r="AD549" s="3"/>
    </row>
    <row r="550">
      <c r="C550" s="3"/>
      <c r="F550" s="3"/>
      <c r="I550" s="3"/>
      <c r="L550" s="3"/>
      <c r="O550" s="3"/>
      <c r="R550" s="3"/>
      <c r="U550" s="3"/>
      <c r="X550" s="3"/>
      <c r="AA550" s="3"/>
      <c r="AD550" s="3"/>
    </row>
    <row r="551">
      <c r="C551" s="3"/>
      <c r="F551" s="3"/>
      <c r="I551" s="3"/>
      <c r="L551" s="3"/>
      <c r="O551" s="3"/>
      <c r="R551" s="3"/>
      <c r="U551" s="3"/>
      <c r="X551" s="3"/>
      <c r="AA551" s="3"/>
      <c r="AD551" s="3"/>
    </row>
    <row r="552">
      <c r="C552" s="3"/>
      <c r="F552" s="3"/>
      <c r="I552" s="3"/>
      <c r="L552" s="3"/>
      <c r="O552" s="3"/>
      <c r="R552" s="3"/>
      <c r="U552" s="3"/>
      <c r="X552" s="3"/>
      <c r="AA552" s="3"/>
      <c r="AD552" s="3"/>
    </row>
    <row r="553">
      <c r="C553" s="3"/>
      <c r="F553" s="3"/>
      <c r="I553" s="3"/>
      <c r="L553" s="3"/>
      <c r="O553" s="3"/>
      <c r="R553" s="3"/>
      <c r="U553" s="3"/>
      <c r="X553" s="3"/>
      <c r="AA553" s="3"/>
      <c r="AD553" s="3"/>
    </row>
    <row r="554">
      <c r="C554" s="3"/>
      <c r="F554" s="3"/>
      <c r="I554" s="3"/>
      <c r="L554" s="3"/>
      <c r="O554" s="3"/>
      <c r="R554" s="3"/>
      <c r="U554" s="3"/>
      <c r="X554" s="3"/>
      <c r="AA554" s="3"/>
      <c r="AD554" s="3"/>
    </row>
    <row r="555">
      <c r="C555" s="3"/>
      <c r="F555" s="3"/>
      <c r="I555" s="3"/>
      <c r="L555" s="3"/>
      <c r="O555" s="3"/>
      <c r="R555" s="3"/>
      <c r="U555" s="3"/>
      <c r="X555" s="3"/>
      <c r="AA555" s="3"/>
      <c r="AD555" s="3"/>
    </row>
    <row r="556">
      <c r="C556" s="3"/>
      <c r="F556" s="3"/>
      <c r="I556" s="3"/>
      <c r="L556" s="3"/>
      <c r="O556" s="3"/>
      <c r="R556" s="3"/>
      <c r="U556" s="3"/>
      <c r="X556" s="3"/>
      <c r="AA556" s="3"/>
      <c r="AD556" s="3"/>
    </row>
    <row r="557">
      <c r="C557" s="3"/>
      <c r="F557" s="3"/>
      <c r="I557" s="3"/>
      <c r="L557" s="3"/>
      <c r="O557" s="3"/>
      <c r="R557" s="3"/>
      <c r="U557" s="3"/>
      <c r="X557" s="3"/>
      <c r="AA557" s="3"/>
      <c r="AD557" s="3"/>
    </row>
    <row r="558">
      <c r="C558" s="3"/>
      <c r="F558" s="3"/>
      <c r="I558" s="3"/>
      <c r="L558" s="3"/>
      <c r="O558" s="3"/>
      <c r="R558" s="3"/>
      <c r="U558" s="3"/>
      <c r="X558" s="3"/>
      <c r="AA558" s="3"/>
      <c r="AD558" s="3"/>
    </row>
    <row r="559">
      <c r="C559" s="3"/>
      <c r="F559" s="3"/>
      <c r="I559" s="3"/>
      <c r="L559" s="3"/>
      <c r="O559" s="3"/>
      <c r="R559" s="3"/>
      <c r="U559" s="3"/>
      <c r="X559" s="3"/>
      <c r="AA559" s="3"/>
      <c r="AD559" s="3"/>
    </row>
    <row r="560">
      <c r="C560" s="3"/>
      <c r="F560" s="3"/>
      <c r="I560" s="3"/>
      <c r="L560" s="3"/>
      <c r="O560" s="3"/>
      <c r="R560" s="3"/>
      <c r="U560" s="3"/>
      <c r="X560" s="3"/>
      <c r="AA560" s="3"/>
      <c r="AD560" s="3"/>
    </row>
    <row r="561">
      <c r="C561" s="3"/>
      <c r="F561" s="3"/>
      <c r="I561" s="3"/>
      <c r="L561" s="3"/>
      <c r="O561" s="3"/>
      <c r="R561" s="3"/>
      <c r="U561" s="3"/>
      <c r="X561" s="3"/>
      <c r="AA561" s="3"/>
      <c r="AD561" s="3"/>
    </row>
    <row r="562">
      <c r="C562" s="3"/>
      <c r="F562" s="3"/>
      <c r="I562" s="3"/>
      <c r="L562" s="3"/>
      <c r="O562" s="3"/>
      <c r="R562" s="3"/>
      <c r="U562" s="3"/>
      <c r="X562" s="3"/>
      <c r="AA562" s="3"/>
      <c r="AD562" s="3"/>
    </row>
    <row r="563">
      <c r="C563" s="3"/>
      <c r="F563" s="3"/>
      <c r="I563" s="3"/>
      <c r="L563" s="3"/>
      <c r="O563" s="3"/>
      <c r="R563" s="3"/>
      <c r="U563" s="3"/>
      <c r="X563" s="3"/>
      <c r="AA563" s="3"/>
      <c r="AD563" s="3"/>
    </row>
    <row r="564">
      <c r="C564" s="3"/>
      <c r="F564" s="3"/>
      <c r="I564" s="3"/>
      <c r="L564" s="3"/>
      <c r="O564" s="3"/>
      <c r="R564" s="3"/>
      <c r="U564" s="3"/>
      <c r="X564" s="3"/>
      <c r="AA564" s="3"/>
      <c r="AD564" s="3"/>
    </row>
    <row r="565">
      <c r="C565" s="3"/>
      <c r="F565" s="3"/>
      <c r="I565" s="3"/>
      <c r="L565" s="3"/>
      <c r="O565" s="3"/>
      <c r="R565" s="3"/>
      <c r="U565" s="3"/>
      <c r="X565" s="3"/>
      <c r="AA565" s="3"/>
      <c r="AD565" s="3"/>
    </row>
    <row r="566">
      <c r="C566" s="3"/>
      <c r="F566" s="3"/>
      <c r="I566" s="3"/>
      <c r="L566" s="3"/>
      <c r="O566" s="3"/>
      <c r="R566" s="3"/>
      <c r="U566" s="3"/>
      <c r="X566" s="3"/>
      <c r="AA566" s="3"/>
      <c r="AD566" s="3"/>
    </row>
    <row r="567">
      <c r="C567" s="3"/>
      <c r="F567" s="3"/>
      <c r="I567" s="3"/>
      <c r="L567" s="3"/>
      <c r="O567" s="3"/>
      <c r="R567" s="3"/>
      <c r="U567" s="3"/>
      <c r="X567" s="3"/>
      <c r="AA567" s="3"/>
      <c r="AD567" s="3"/>
    </row>
    <row r="568">
      <c r="C568" s="3"/>
      <c r="F568" s="3"/>
      <c r="I568" s="3"/>
      <c r="L568" s="3"/>
      <c r="O568" s="3"/>
      <c r="R568" s="3"/>
      <c r="U568" s="3"/>
      <c r="X568" s="3"/>
      <c r="AA568" s="3"/>
      <c r="AD568" s="3"/>
    </row>
    <row r="569">
      <c r="C569" s="3"/>
      <c r="F569" s="3"/>
      <c r="I569" s="3"/>
      <c r="L569" s="3"/>
      <c r="O569" s="3"/>
      <c r="R569" s="3"/>
      <c r="U569" s="3"/>
      <c r="X569" s="3"/>
      <c r="AA569" s="3"/>
      <c r="AD569" s="3"/>
    </row>
    <row r="570">
      <c r="C570" s="3"/>
      <c r="F570" s="3"/>
      <c r="I570" s="3"/>
      <c r="L570" s="3"/>
      <c r="O570" s="3"/>
      <c r="R570" s="3"/>
      <c r="U570" s="3"/>
      <c r="X570" s="3"/>
      <c r="AA570" s="3"/>
      <c r="AD570" s="3"/>
    </row>
    <row r="571">
      <c r="C571" s="3"/>
      <c r="F571" s="3"/>
      <c r="I571" s="3"/>
      <c r="L571" s="3"/>
      <c r="O571" s="3"/>
      <c r="R571" s="3"/>
      <c r="U571" s="3"/>
      <c r="X571" s="3"/>
      <c r="AA571" s="3"/>
      <c r="AD571" s="3"/>
    </row>
    <row r="572">
      <c r="C572" s="3"/>
      <c r="F572" s="3"/>
      <c r="I572" s="3"/>
      <c r="L572" s="3"/>
      <c r="O572" s="3"/>
      <c r="R572" s="3"/>
      <c r="U572" s="3"/>
      <c r="X572" s="3"/>
      <c r="AA572" s="3"/>
      <c r="AD572" s="3"/>
    </row>
    <row r="573">
      <c r="C573" s="3"/>
      <c r="F573" s="3"/>
      <c r="I573" s="3"/>
      <c r="L573" s="3"/>
      <c r="O573" s="3"/>
      <c r="R573" s="3"/>
      <c r="U573" s="3"/>
      <c r="X573" s="3"/>
      <c r="AA573" s="3"/>
      <c r="AD573" s="3"/>
    </row>
    <row r="574">
      <c r="C574" s="3"/>
      <c r="F574" s="3"/>
      <c r="I574" s="3"/>
      <c r="L574" s="3"/>
      <c r="O574" s="3"/>
      <c r="R574" s="3"/>
      <c r="U574" s="3"/>
      <c r="X574" s="3"/>
      <c r="AA574" s="3"/>
      <c r="AD574" s="3"/>
    </row>
    <row r="575">
      <c r="C575" s="3"/>
      <c r="F575" s="3"/>
      <c r="I575" s="3"/>
      <c r="L575" s="3"/>
      <c r="O575" s="3"/>
      <c r="R575" s="3"/>
      <c r="U575" s="3"/>
      <c r="X575" s="3"/>
      <c r="AA575" s="3"/>
      <c r="AD575" s="3"/>
    </row>
    <row r="576">
      <c r="C576" s="3"/>
      <c r="F576" s="3"/>
      <c r="I576" s="3"/>
      <c r="L576" s="3"/>
      <c r="O576" s="3"/>
      <c r="R576" s="3"/>
      <c r="U576" s="3"/>
      <c r="X576" s="3"/>
      <c r="AA576" s="3"/>
      <c r="AD576" s="3"/>
    </row>
    <row r="577">
      <c r="C577" s="3"/>
      <c r="F577" s="3"/>
      <c r="I577" s="3"/>
      <c r="L577" s="3"/>
      <c r="O577" s="3"/>
      <c r="R577" s="3"/>
      <c r="U577" s="3"/>
      <c r="X577" s="3"/>
      <c r="AA577" s="3"/>
      <c r="AD577" s="3"/>
    </row>
    <row r="578">
      <c r="C578" s="3"/>
      <c r="F578" s="3"/>
      <c r="I578" s="3"/>
      <c r="L578" s="3"/>
      <c r="O578" s="3"/>
      <c r="R578" s="3"/>
      <c r="U578" s="3"/>
      <c r="X578" s="3"/>
      <c r="AA578" s="3"/>
      <c r="AD578" s="3"/>
    </row>
    <row r="579">
      <c r="C579" s="3"/>
      <c r="F579" s="3"/>
      <c r="I579" s="3"/>
      <c r="L579" s="3"/>
      <c r="O579" s="3"/>
      <c r="R579" s="3"/>
      <c r="U579" s="3"/>
      <c r="X579" s="3"/>
      <c r="AA579" s="3"/>
      <c r="AD579" s="3"/>
    </row>
    <row r="580">
      <c r="C580" s="3"/>
      <c r="F580" s="3"/>
      <c r="I580" s="3"/>
      <c r="L580" s="3"/>
      <c r="O580" s="3"/>
      <c r="R580" s="3"/>
      <c r="U580" s="3"/>
      <c r="X580" s="3"/>
      <c r="AA580" s="3"/>
      <c r="AD580" s="3"/>
    </row>
    <row r="581">
      <c r="C581" s="3"/>
      <c r="F581" s="3"/>
      <c r="I581" s="3"/>
      <c r="L581" s="3"/>
      <c r="O581" s="3"/>
      <c r="R581" s="3"/>
      <c r="U581" s="3"/>
      <c r="X581" s="3"/>
      <c r="AA581" s="3"/>
      <c r="AD581" s="3"/>
    </row>
    <row r="582">
      <c r="C582" s="3"/>
      <c r="F582" s="3"/>
      <c r="I582" s="3"/>
      <c r="L582" s="3"/>
      <c r="O582" s="3"/>
      <c r="R582" s="3"/>
      <c r="U582" s="3"/>
      <c r="X582" s="3"/>
      <c r="AA582" s="3"/>
      <c r="AD582" s="3"/>
    </row>
    <row r="583">
      <c r="C583" s="3"/>
      <c r="F583" s="3"/>
      <c r="I583" s="3"/>
      <c r="L583" s="3"/>
      <c r="O583" s="3"/>
      <c r="R583" s="3"/>
      <c r="U583" s="3"/>
      <c r="X583" s="3"/>
      <c r="AA583" s="3"/>
      <c r="AD583" s="3"/>
    </row>
    <row r="584">
      <c r="C584" s="3"/>
      <c r="F584" s="3"/>
      <c r="I584" s="3"/>
      <c r="L584" s="3"/>
      <c r="O584" s="3"/>
      <c r="R584" s="3"/>
      <c r="U584" s="3"/>
      <c r="X584" s="3"/>
      <c r="AA584" s="3"/>
      <c r="AD584" s="3"/>
    </row>
    <row r="585">
      <c r="C585" s="3"/>
      <c r="F585" s="3"/>
      <c r="I585" s="3"/>
      <c r="L585" s="3"/>
      <c r="O585" s="3"/>
      <c r="R585" s="3"/>
      <c r="U585" s="3"/>
      <c r="X585" s="3"/>
      <c r="AA585" s="3"/>
      <c r="AD585" s="3"/>
    </row>
    <row r="586">
      <c r="C586" s="3"/>
      <c r="F586" s="3"/>
      <c r="I586" s="3"/>
      <c r="L586" s="3"/>
      <c r="O586" s="3"/>
      <c r="R586" s="3"/>
      <c r="U586" s="3"/>
      <c r="X586" s="3"/>
      <c r="AA586" s="3"/>
      <c r="AD586" s="3"/>
    </row>
    <row r="587">
      <c r="C587" s="3"/>
      <c r="F587" s="3"/>
      <c r="I587" s="3"/>
      <c r="L587" s="3"/>
      <c r="O587" s="3"/>
      <c r="R587" s="3"/>
      <c r="U587" s="3"/>
      <c r="X587" s="3"/>
      <c r="AA587" s="3"/>
      <c r="AD587" s="3"/>
    </row>
    <row r="588">
      <c r="C588" s="3"/>
      <c r="F588" s="3"/>
      <c r="I588" s="3"/>
      <c r="L588" s="3"/>
      <c r="O588" s="3"/>
      <c r="R588" s="3"/>
      <c r="U588" s="3"/>
      <c r="X588" s="3"/>
      <c r="AA588" s="3"/>
      <c r="AD588" s="3"/>
    </row>
    <row r="589">
      <c r="C589" s="3"/>
      <c r="F589" s="3"/>
      <c r="I589" s="3"/>
      <c r="L589" s="3"/>
      <c r="O589" s="3"/>
      <c r="R589" s="3"/>
      <c r="U589" s="3"/>
      <c r="X589" s="3"/>
      <c r="AA589" s="3"/>
      <c r="AD589" s="3"/>
    </row>
    <row r="590">
      <c r="C590" s="3"/>
      <c r="F590" s="3"/>
      <c r="I590" s="3"/>
      <c r="L590" s="3"/>
      <c r="O590" s="3"/>
      <c r="R590" s="3"/>
      <c r="U590" s="3"/>
      <c r="X590" s="3"/>
      <c r="AA590" s="3"/>
      <c r="AD590" s="3"/>
    </row>
    <row r="591">
      <c r="C591" s="3"/>
      <c r="F591" s="3"/>
      <c r="I591" s="3"/>
      <c r="L591" s="3"/>
      <c r="O591" s="3"/>
      <c r="R591" s="3"/>
      <c r="U591" s="3"/>
      <c r="X591" s="3"/>
      <c r="AA591" s="3"/>
      <c r="AD591" s="3"/>
    </row>
    <row r="592">
      <c r="C592" s="3"/>
      <c r="F592" s="3"/>
      <c r="I592" s="3"/>
      <c r="L592" s="3"/>
      <c r="O592" s="3"/>
      <c r="R592" s="3"/>
      <c r="U592" s="3"/>
      <c r="X592" s="3"/>
      <c r="AA592" s="3"/>
      <c r="AD592" s="3"/>
    </row>
    <row r="593">
      <c r="C593" s="3"/>
      <c r="F593" s="3"/>
      <c r="I593" s="3"/>
      <c r="L593" s="3"/>
      <c r="O593" s="3"/>
      <c r="R593" s="3"/>
      <c r="U593" s="3"/>
      <c r="X593" s="3"/>
      <c r="AA593" s="3"/>
      <c r="AD593" s="3"/>
    </row>
    <row r="594">
      <c r="C594" s="3"/>
      <c r="F594" s="3"/>
      <c r="I594" s="3"/>
      <c r="L594" s="3"/>
      <c r="O594" s="3"/>
      <c r="R594" s="3"/>
      <c r="U594" s="3"/>
      <c r="X594" s="3"/>
      <c r="AA594" s="3"/>
      <c r="AD594" s="3"/>
    </row>
    <row r="595">
      <c r="C595" s="3"/>
      <c r="F595" s="3"/>
      <c r="I595" s="3"/>
      <c r="L595" s="3"/>
      <c r="O595" s="3"/>
      <c r="R595" s="3"/>
      <c r="U595" s="3"/>
      <c r="X595" s="3"/>
      <c r="AA595" s="3"/>
      <c r="AD595" s="3"/>
    </row>
    <row r="596">
      <c r="C596" s="3"/>
      <c r="F596" s="3"/>
      <c r="I596" s="3"/>
      <c r="L596" s="3"/>
      <c r="O596" s="3"/>
      <c r="R596" s="3"/>
      <c r="U596" s="3"/>
      <c r="X596" s="3"/>
      <c r="AA596" s="3"/>
      <c r="AD596" s="3"/>
    </row>
    <row r="597">
      <c r="C597" s="3"/>
      <c r="F597" s="3"/>
      <c r="I597" s="3"/>
      <c r="L597" s="3"/>
      <c r="O597" s="3"/>
      <c r="R597" s="3"/>
      <c r="U597" s="3"/>
      <c r="X597" s="3"/>
      <c r="AA597" s="3"/>
      <c r="AD597" s="3"/>
    </row>
    <row r="598">
      <c r="C598" s="3"/>
      <c r="F598" s="3"/>
      <c r="I598" s="3"/>
      <c r="L598" s="3"/>
      <c r="O598" s="3"/>
      <c r="R598" s="3"/>
      <c r="U598" s="3"/>
      <c r="X598" s="3"/>
      <c r="AA598" s="3"/>
      <c r="AD598" s="3"/>
    </row>
    <row r="599">
      <c r="C599" s="3"/>
      <c r="F599" s="3"/>
      <c r="I599" s="3"/>
      <c r="L599" s="3"/>
      <c r="O599" s="3"/>
      <c r="R599" s="3"/>
      <c r="U599" s="3"/>
      <c r="X599" s="3"/>
      <c r="AA599" s="3"/>
      <c r="AD599" s="3"/>
    </row>
    <row r="600">
      <c r="C600" s="3"/>
      <c r="F600" s="3"/>
      <c r="I600" s="3"/>
      <c r="L600" s="3"/>
      <c r="O600" s="3"/>
      <c r="R600" s="3"/>
      <c r="U600" s="3"/>
      <c r="X600" s="3"/>
      <c r="AA600" s="3"/>
      <c r="AD600" s="3"/>
    </row>
    <row r="601">
      <c r="C601" s="3"/>
      <c r="F601" s="3"/>
      <c r="I601" s="3"/>
      <c r="L601" s="3"/>
      <c r="O601" s="3"/>
      <c r="R601" s="3"/>
      <c r="U601" s="3"/>
      <c r="X601" s="3"/>
      <c r="AA601" s="3"/>
      <c r="AD601" s="3"/>
    </row>
    <row r="602">
      <c r="C602" s="3"/>
      <c r="F602" s="3"/>
      <c r="I602" s="3"/>
      <c r="L602" s="3"/>
      <c r="O602" s="3"/>
      <c r="R602" s="3"/>
      <c r="U602" s="3"/>
      <c r="X602" s="3"/>
      <c r="AA602" s="3"/>
      <c r="AD602" s="3"/>
    </row>
    <row r="603">
      <c r="C603" s="3"/>
      <c r="F603" s="3"/>
      <c r="I603" s="3"/>
      <c r="L603" s="3"/>
      <c r="O603" s="3"/>
      <c r="R603" s="3"/>
      <c r="U603" s="3"/>
      <c r="X603" s="3"/>
      <c r="AA603" s="3"/>
      <c r="AD603" s="3"/>
    </row>
    <row r="604">
      <c r="C604" s="3"/>
      <c r="F604" s="3"/>
      <c r="I604" s="3"/>
      <c r="L604" s="3"/>
      <c r="O604" s="3"/>
      <c r="R604" s="3"/>
      <c r="U604" s="3"/>
      <c r="X604" s="3"/>
      <c r="AA604" s="3"/>
      <c r="AD604" s="3"/>
    </row>
    <row r="605">
      <c r="C605" s="3"/>
      <c r="F605" s="3"/>
      <c r="I605" s="3"/>
      <c r="L605" s="3"/>
      <c r="O605" s="3"/>
      <c r="R605" s="3"/>
      <c r="U605" s="3"/>
      <c r="X605" s="3"/>
      <c r="AA605" s="3"/>
      <c r="AD605" s="3"/>
    </row>
    <row r="606">
      <c r="C606" s="3"/>
      <c r="F606" s="3"/>
      <c r="I606" s="3"/>
      <c r="L606" s="3"/>
      <c r="O606" s="3"/>
      <c r="R606" s="3"/>
      <c r="U606" s="3"/>
      <c r="X606" s="3"/>
      <c r="AA606" s="3"/>
      <c r="AD606" s="3"/>
    </row>
    <row r="607">
      <c r="C607" s="3"/>
      <c r="F607" s="3"/>
      <c r="I607" s="3"/>
      <c r="L607" s="3"/>
      <c r="O607" s="3"/>
      <c r="R607" s="3"/>
      <c r="U607" s="3"/>
      <c r="X607" s="3"/>
      <c r="AA607" s="3"/>
      <c r="AD607" s="3"/>
    </row>
    <row r="608">
      <c r="C608" s="3"/>
      <c r="F608" s="3"/>
      <c r="I608" s="3"/>
      <c r="L608" s="3"/>
      <c r="O608" s="3"/>
      <c r="R608" s="3"/>
      <c r="U608" s="3"/>
      <c r="X608" s="3"/>
      <c r="AA608" s="3"/>
      <c r="AD608" s="3"/>
    </row>
    <row r="609">
      <c r="C609" s="3"/>
      <c r="F609" s="3"/>
      <c r="I609" s="3"/>
      <c r="L609" s="3"/>
      <c r="O609" s="3"/>
      <c r="R609" s="3"/>
      <c r="U609" s="3"/>
      <c r="X609" s="3"/>
      <c r="AA609" s="3"/>
      <c r="AD609" s="3"/>
    </row>
    <row r="610">
      <c r="C610" s="3"/>
      <c r="F610" s="3"/>
      <c r="I610" s="3"/>
      <c r="L610" s="3"/>
      <c r="O610" s="3"/>
      <c r="R610" s="3"/>
      <c r="U610" s="3"/>
      <c r="X610" s="3"/>
      <c r="AA610" s="3"/>
      <c r="AD610" s="3"/>
    </row>
    <row r="611">
      <c r="C611" s="3"/>
      <c r="F611" s="3"/>
      <c r="I611" s="3"/>
      <c r="L611" s="3"/>
      <c r="O611" s="3"/>
      <c r="R611" s="3"/>
      <c r="U611" s="3"/>
      <c r="X611" s="3"/>
      <c r="AA611" s="3"/>
      <c r="AD611" s="3"/>
    </row>
    <row r="612">
      <c r="C612" s="3"/>
      <c r="F612" s="3"/>
      <c r="I612" s="3"/>
      <c r="L612" s="3"/>
      <c r="O612" s="3"/>
      <c r="R612" s="3"/>
      <c r="U612" s="3"/>
      <c r="X612" s="3"/>
      <c r="AA612" s="3"/>
      <c r="AD612" s="3"/>
    </row>
    <row r="613">
      <c r="C613" s="3"/>
      <c r="F613" s="3"/>
      <c r="I613" s="3"/>
      <c r="L613" s="3"/>
      <c r="O613" s="3"/>
      <c r="R613" s="3"/>
      <c r="U613" s="3"/>
      <c r="X613" s="3"/>
      <c r="AA613" s="3"/>
      <c r="AD613" s="3"/>
    </row>
    <row r="614">
      <c r="C614" s="3"/>
      <c r="F614" s="3"/>
      <c r="I614" s="3"/>
      <c r="L614" s="3"/>
      <c r="O614" s="3"/>
      <c r="R614" s="3"/>
      <c r="U614" s="3"/>
      <c r="X614" s="3"/>
      <c r="AA614" s="3"/>
      <c r="AD614" s="3"/>
    </row>
    <row r="615">
      <c r="C615" s="3"/>
      <c r="F615" s="3"/>
      <c r="I615" s="3"/>
      <c r="L615" s="3"/>
      <c r="O615" s="3"/>
      <c r="R615" s="3"/>
      <c r="U615" s="3"/>
      <c r="X615" s="3"/>
      <c r="AA615" s="3"/>
      <c r="AD615" s="3"/>
    </row>
    <row r="616">
      <c r="C616" s="3"/>
      <c r="F616" s="3"/>
      <c r="I616" s="3"/>
      <c r="L616" s="3"/>
      <c r="O616" s="3"/>
      <c r="R616" s="3"/>
      <c r="U616" s="3"/>
      <c r="X616" s="3"/>
      <c r="AA616" s="3"/>
      <c r="AD616" s="3"/>
    </row>
    <row r="617">
      <c r="C617" s="3"/>
      <c r="F617" s="3"/>
      <c r="I617" s="3"/>
      <c r="L617" s="3"/>
      <c r="O617" s="3"/>
      <c r="R617" s="3"/>
      <c r="U617" s="3"/>
      <c r="X617" s="3"/>
      <c r="AA617" s="3"/>
      <c r="AD617" s="3"/>
    </row>
    <row r="618">
      <c r="C618" s="3"/>
      <c r="F618" s="3"/>
      <c r="I618" s="3"/>
      <c r="L618" s="3"/>
      <c r="O618" s="3"/>
      <c r="R618" s="3"/>
      <c r="U618" s="3"/>
      <c r="X618" s="3"/>
      <c r="AA618" s="3"/>
      <c r="AD618" s="3"/>
    </row>
    <row r="619">
      <c r="C619" s="3"/>
      <c r="F619" s="3"/>
      <c r="I619" s="3"/>
      <c r="L619" s="3"/>
      <c r="O619" s="3"/>
      <c r="R619" s="3"/>
      <c r="U619" s="3"/>
      <c r="X619" s="3"/>
      <c r="AA619" s="3"/>
      <c r="AD619" s="3"/>
    </row>
    <row r="620">
      <c r="C620" s="3"/>
      <c r="F620" s="3"/>
      <c r="I620" s="3"/>
      <c r="L620" s="3"/>
      <c r="O620" s="3"/>
      <c r="R620" s="3"/>
      <c r="U620" s="3"/>
      <c r="X620" s="3"/>
      <c r="AA620" s="3"/>
      <c r="AD620" s="3"/>
    </row>
    <row r="621">
      <c r="C621" s="3"/>
      <c r="F621" s="3"/>
      <c r="I621" s="3"/>
      <c r="L621" s="3"/>
      <c r="O621" s="3"/>
      <c r="R621" s="3"/>
      <c r="U621" s="3"/>
      <c r="X621" s="3"/>
      <c r="AA621" s="3"/>
      <c r="AD621" s="3"/>
    </row>
    <row r="622">
      <c r="C622" s="3"/>
      <c r="F622" s="3"/>
      <c r="I622" s="3"/>
      <c r="L622" s="3"/>
      <c r="O622" s="3"/>
      <c r="R622" s="3"/>
      <c r="U622" s="3"/>
      <c r="X622" s="3"/>
      <c r="AA622" s="3"/>
      <c r="AD622" s="3"/>
    </row>
    <row r="623">
      <c r="C623" s="3"/>
      <c r="F623" s="3"/>
      <c r="I623" s="3"/>
      <c r="L623" s="3"/>
      <c r="O623" s="3"/>
      <c r="R623" s="3"/>
      <c r="U623" s="3"/>
      <c r="X623" s="3"/>
      <c r="AA623" s="3"/>
      <c r="AD623" s="3"/>
    </row>
    <row r="624">
      <c r="C624" s="3"/>
      <c r="F624" s="3"/>
      <c r="I624" s="3"/>
      <c r="L624" s="3"/>
      <c r="O624" s="3"/>
      <c r="R624" s="3"/>
      <c r="U624" s="3"/>
      <c r="X624" s="3"/>
      <c r="AA624" s="3"/>
      <c r="AD624" s="3"/>
    </row>
    <row r="625">
      <c r="C625" s="3"/>
      <c r="F625" s="3"/>
      <c r="I625" s="3"/>
      <c r="L625" s="3"/>
      <c r="O625" s="3"/>
      <c r="R625" s="3"/>
      <c r="U625" s="3"/>
      <c r="X625" s="3"/>
      <c r="AA625" s="3"/>
      <c r="AD625" s="3"/>
    </row>
    <row r="626">
      <c r="C626" s="3"/>
      <c r="F626" s="3"/>
      <c r="I626" s="3"/>
      <c r="L626" s="3"/>
      <c r="O626" s="3"/>
      <c r="R626" s="3"/>
      <c r="U626" s="3"/>
      <c r="X626" s="3"/>
      <c r="AA626" s="3"/>
      <c r="AD626" s="3"/>
    </row>
    <row r="627">
      <c r="C627" s="3"/>
      <c r="F627" s="3"/>
      <c r="I627" s="3"/>
      <c r="L627" s="3"/>
      <c r="O627" s="3"/>
      <c r="R627" s="3"/>
      <c r="U627" s="3"/>
      <c r="X627" s="3"/>
      <c r="AA627" s="3"/>
      <c r="AD627" s="3"/>
    </row>
    <row r="628">
      <c r="C628" s="3"/>
      <c r="F628" s="3"/>
      <c r="I628" s="3"/>
      <c r="L628" s="3"/>
      <c r="O628" s="3"/>
      <c r="R628" s="3"/>
      <c r="U628" s="3"/>
      <c r="X628" s="3"/>
      <c r="AA628" s="3"/>
      <c r="AD628" s="3"/>
    </row>
    <row r="629">
      <c r="C629" s="3"/>
      <c r="F629" s="3"/>
      <c r="I629" s="3"/>
      <c r="L629" s="3"/>
      <c r="O629" s="3"/>
      <c r="R629" s="3"/>
      <c r="U629" s="3"/>
      <c r="X629" s="3"/>
      <c r="AA629" s="3"/>
      <c r="AD629" s="3"/>
    </row>
    <row r="630">
      <c r="C630" s="3"/>
      <c r="F630" s="3"/>
      <c r="I630" s="3"/>
      <c r="L630" s="3"/>
      <c r="O630" s="3"/>
      <c r="R630" s="3"/>
      <c r="U630" s="3"/>
      <c r="X630" s="3"/>
      <c r="AA630" s="3"/>
      <c r="AD630" s="3"/>
    </row>
    <row r="631">
      <c r="C631" s="3"/>
      <c r="F631" s="3"/>
      <c r="I631" s="3"/>
      <c r="L631" s="3"/>
      <c r="O631" s="3"/>
      <c r="R631" s="3"/>
      <c r="U631" s="3"/>
      <c r="X631" s="3"/>
      <c r="AA631" s="3"/>
      <c r="AD631" s="3"/>
    </row>
    <row r="632">
      <c r="C632" s="3"/>
      <c r="F632" s="3"/>
      <c r="I632" s="3"/>
      <c r="L632" s="3"/>
      <c r="O632" s="3"/>
      <c r="R632" s="3"/>
      <c r="U632" s="3"/>
      <c r="X632" s="3"/>
      <c r="AA632" s="3"/>
      <c r="AD632" s="3"/>
    </row>
    <row r="633">
      <c r="C633" s="3"/>
      <c r="F633" s="3"/>
      <c r="I633" s="3"/>
      <c r="L633" s="3"/>
      <c r="O633" s="3"/>
      <c r="R633" s="3"/>
      <c r="U633" s="3"/>
      <c r="X633" s="3"/>
      <c r="AA633" s="3"/>
      <c r="AD633" s="3"/>
    </row>
    <row r="634">
      <c r="C634" s="3"/>
      <c r="F634" s="3"/>
      <c r="I634" s="3"/>
      <c r="L634" s="3"/>
      <c r="O634" s="3"/>
      <c r="R634" s="3"/>
      <c r="U634" s="3"/>
      <c r="X634" s="3"/>
      <c r="AA634" s="3"/>
      <c r="AD634" s="3"/>
    </row>
    <row r="635">
      <c r="C635" s="3"/>
      <c r="F635" s="3"/>
      <c r="I635" s="3"/>
      <c r="L635" s="3"/>
      <c r="O635" s="3"/>
      <c r="R635" s="3"/>
      <c r="U635" s="3"/>
      <c r="X635" s="3"/>
      <c r="AA635" s="3"/>
      <c r="AD635" s="3"/>
    </row>
    <row r="636">
      <c r="C636" s="3"/>
      <c r="F636" s="3"/>
      <c r="I636" s="3"/>
      <c r="L636" s="3"/>
      <c r="O636" s="3"/>
      <c r="R636" s="3"/>
      <c r="U636" s="3"/>
      <c r="X636" s="3"/>
      <c r="AA636" s="3"/>
      <c r="AD636" s="3"/>
    </row>
    <row r="637">
      <c r="C637" s="3"/>
      <c r="F637" s="3"/>
      <c r="I637" s="3"/>
      <c r="L637" s="3"/>
      <c r="O637" s="3"/>
      <c r="R637" s="3"/>
      <c r="U637" s="3"/>
      <c r="X637" s="3"/>
      <c r="AA637" s="3"/>
      <c r="AD637" s="3"/>
    </row>
    <row r="638">
      <c r="C638" s="3"/>
      <c r="F638" s="3"/>
      <c r="I638" s="3"/>
      <c r="L638" s="3"/>
      <c r="O638" s="3"/>
      <c r="R638" s="3"/>
      <c r="U638" s="3"/>
      <c r="X638" s="3"/>
      <c r="AA638" s="3"/>
      <c r="AD638" s="3"/>
    </row>
    <row r="639">
      <c r="C639" s="3"/>
      <c r="F639" s="3"/>
      <c r="I639" s="3"/>
      <c r="L639" s="3"/>
      <c r="O639" s="3"/>
      <c r="R639" s="3"/>
      <c r="U639" s="3"/>
      <c r="X639" s="3"/>
      <c r="AA639" s="3"/>
      <c r="AD639" s="3"/>
    </row>
    <row r="640">
      <c r="C640" s="3"/>
      <c r="F640" s="3"/>
      <c r="I640" s="3"/>
      <c r="L640" s="3"/>
      <c r="O640" s="3"/>
      <c r="R640" s="3"/>
      <c r="U640" s="3"/>
      <c r="X640" s="3"/>
      <c r="AA640" s="3"/>
      <c r="AD640" s="3"/>
    </row>
    <row r="641">
      <c r="C641" s="3"/>
      <c r="F641" s="3"/>
      <c r="I641" s="3"/>
      <c r="L641" s="3"/>
      <c r="O641" s="3"/>
      <c r="R641" s="3"/>
      <c r="U641" s="3"/>
      <c r="X641" s="3"/>
      <c r="AA641" s="3"/>
      <c r="AD641" s="3"/>
    </row>
    <row r="642">
      <c r="C642" s="3"/>
      <c r="F642" s="3"/>
      <c r="I642" s="3"/>
      <c r="L642" s="3"/>
      <c r="O642" s="3"/>
      <c r="R642" s="3"/>
      <c r="U642" s="3"/>
      <c r="X642" s="3"/>
      <c r="AA642" s="3"/>
      <c r="AD642" s="3"/>
    </row>
    <row r="643">
      <c r="C643" s="3"/>
      <c r="F643" s="3"/>
      <c r="I643" s="3"/>
      <c r="L643" s="3"/>
      <c r="O643" s="3"/>
      <c r="R643" s="3"/>
      <c r="U643" s="3"/>
      <c r="X643" s="3"/>
      <c r="AA643" s="3"/>
      <c r="AD643" s="3"/>
    </row>
    <row r="644">
      <c r="C644" s="3"/>
      <c r="F644" s="3"/>
      <c r="I644" s="3"/>
      <c r="L644" s="3"/>
      <c r="O644" s="3"/>
      <c r="R644" s="3"/>
      <c r="U644" s="3"/>
      <c r="X644" s="3"/>
      <c r="AA644" s="3"/>
      <c r="AD644" s="3"/>
    </row>
    <row r="645">
      <c r="C645" s="3"/>
      <c r="F645" s="3"/>
      <c r="I645" s="3"/>
      <c r="L645" s="3"/>
      <c r="O645" s="3"/>
      <c r="R645" s="3"/>
      <c r="U645" s="3"/>
      <c r="X645" s="3"/>
      <c r="AA645" s="3"/>
      <c r="AD645" s="3"/>
    </row>
    <row r="646">
      <c r="C646" s="3"/>
      <c r="F646" s="3"/>
      <c r="I646" s="3"/>
      <c r="L646" s="3"/>
      <c r="O646" s="3"/>
      <c r="R646" s="3"/>
      <c r="U646" s="3"/>
      <c r="X646" s="3"/>
      <c r="AA646" s="3"/>
      <c r="AD646" s="3"/>
    </row>
    <row r="647">
      <c r="C647" s="3"/>
      <c r="F647" s="3"/>
      <c r="I647" s="3"/>
      <c r="L647" s="3"/>
      <c r="O647" s="3"/>
      <c r="R647" s="3"/>
      <c r="U647" s="3"/>
      <c r="X647" s="3"/>
      <c r="AA647" s="3"/>
      <c r="AD647" s="3"/>
    </row>
    <row r="648">
      <c r="C648" s="3"/>
      <c r="F648" s="3"/>
      <c r="I648" s="3"/>
      <c r="L648" s="3"/>
      <c r="O648" s="3"/>
      <c r="R648" s="3"/>
      <c r="U648" s="3"/>
      <c r="X648" s="3"/>
      <c r="AA648" s="3"/>
      <c r="AD648" s="3"/>
    </row>
    <row r="649">
      <c r="C649" s="3"/>
      <c r="F649" s="3"/>
      <c r="I649" s="3"/>
      <c r="L649" s="3"/>
      <c r="O649" s="3"/>
      <c r="R649" s="3"/>
      <c r="U649" s="3"/>
      <c r="X649" s="3"/>
      <c r="AA649" s="3"/>
      <c r="AD649" s="3"/>
    </row>
    <row r="650">
      <c r="C650" s="3"/>
      <c r="F650" s="3"/>
      <c r="I650" s="3"/>
      <c r="L650" s="3"/>
      <c r="O650" s="3"/>
      <c r="R650" s="3"/>
      <c r="U650" s="3"/>
      <c r="X650" s="3"/>
      <c r="AA650" s="3"/>
      <c r="AD650" s="3"/>
    </row>
    <row r="651">
      <c r="C651" s="3"/>
      <c r="F651" s="3"/>
      <c r="I651" s="3"/>
      <c r="L651" s="3"/>
      <c r="O651" s="3"/>
      <c r="R651" s="3"/>
      <c r="U651" s="3"/>
      <c r="X651" s="3"/>
      <c r="AA651" s="3"/>
      <c r="AD651" s="3"/>
    </row>
    <row r="652">
      <c r="C652" s="3"/>
      <c r="F652" s="3"/>
      <c r="I652" s="3"/>
      <c r="L652" s="3"/>
      <c r="O652" s="3"/>
      <c r="R652" s="3"/>
      <c r="U652" s="3"/>
      <c r="X652" s="3"/>
      <c r="AA652" s="3"/>
      <c r="AD652" s="3"/>
    </row>
    <row r="653">
      <c r="C653" s="3"/>
      <c r="F653" s="3"/>
      <c r="I653" s="3"/>
      <c r="L653" s="3"/>
      <c r="O653" s="3"/>
      <c r="R653" s="3"/>
      <c r="U653" s="3"/>
      <c r="X653" s="3"/>
      <c r="AA653" s="3"/>
      <c r="AD653" s="3"/>
    </row>
    <row r="654">
      <c r="C654" s="3"/>
      <c r="F654" s="3"/>
      <c r="I654" s="3"/>
      <c r="L654" s="3"/>
      <c r="O654" s="3"/>
      <c r="R654" s="3"/>
      <c r="U654" s="3"/>
      <c r="X654" s="3"/>
      <c r="AA654" s="3"/>
      <c r="AD654" s="3"/>
    </row>
    <row r="655">
      <c r="C655" s="3"/>
      <c r="F655" s="3"/>
      <c r="I655" s="3"/>
      <c r="L655" s="3"/>
      <c r="O655" s="3"/>
      <c r="R655" s="3"/>
      <c r="U655" s="3"/>
      <c r="X655" s="3"/>
      <c r="AA655" s="3"/>
      <c r="AD655" s="3"/>
    </row>
    <row r="656">
      <c r="C656" s="3"/>
      <c r="F656" s="3"/>
      <c r="I656" s="3"/>
      <c r="L656" s="3"/>
      <c r="O656" s="3"/>
      <c r="R656" s="3"/>
      <c r="U656" s="3"/>
      <c r="X656" s="3"/>
      <c r="AA656" s="3"/>
      <c r="AD656" s="3"/>
    </row>
    <row r="657">
      <c r="C657" s="3"/>
      <c r="F657" s="3"/>
      <c r="I657" s="3"/>
      <c r="L657" s="3"/>
      <c r="O657" s="3"/>
      <c r="R657" s="3"/>
      <c r="U657" s="3"/>
      <c r="X657" s="3"/>
      <c r="AA657" s="3"/>
      <c r="AD657" s="3"/>
    </row>
    <row r="658">
      <c r="C658" s="3"/>
      <c r="F658" s="3"/>
      <c r="I658" s="3"/>
      <c r="L658" s="3"/>
      <c r="O658" s="3"/>
      <c r="R658" s="3"/>
      <c r="U658" s="3"/>
      <c r="X658" s="3"/>
      <c r="AA658" s="3"/>
      <c r="AD658" s="3"/>
    </row>
    <row r="659">
      <c r="C659" s="3"/>
      <c r="F659" s="3"/>
      <c r="I659" s="3"/>
      <c r="L659" s="3"/>
      <c r="O659" s="3"/>
      <c r="R659" s="3"/>
      <c r="U659" s="3"/>
      <c r="X659" s="3"/>
      <c r="AA659" s="3"/>
      <c r="AD659" s="3"/>
    </row>
    <row r="660">
      <c r="C660" s="3"/>
      <c r="F660" s="3"/>
      <c r="I660" s="3"/>
      <c r="L660" s="3"/>
      <c r="O660" s="3"/>
      <c r="R660" s="3"/>
      <c r="U660" s="3"/>
      <c r="X660" s="3"/>
      <c r="AA660" s="3"/>
      <c r="AD660" s="3"/>
    </row>
    <row r="661">
      <c r="C661" s="3"/>
      <c r="F661" s="3"/>
      <c r="I661" s="3"/>
      <c r="L661" s="3"/>
      <c r="O661" s="3"/>
      <c r="R661" s="3"/>
      <c r="U661" s="3"/>
      <c r="X661" s="3"/>
      <c r="AA661" s="3"/>
      <c r="AD661" s="3"/>
    </row>
    <row r="662">
      <c r="C662" s="3"/>
      <c r="F662" s="3"/>
      <c r="I662" s="3"/>
      <c r="L662" s="3"/>
      <c r="O662" s="3"/>
      <c r="R662" s="3"/>
      <c r="U662" s="3"/>
      <c r="X662" s="3"/>
      <c r="AA662" s="3"/>
      <c r="AD662" s="3"/>
    </row>
    <row r="663">
      <c r="C663" s="3"/>
      <c r="F663" s="3"/>
      <c r="I663" s="3"/>
      <c r="L663" s="3"/>
      <c r="O663" s="3"/>
      <c r="R663" s="3"/>
      <c r="U663" s="3"/>
      <c r="X663" s="3"/>
      <c r="AA663" s="3"/>
      <c r="AD663" s="3"/>
    </row>
    <row r="664">
      <c r="C664" s="3"/>
      <c r="F664" s="3"/>
      <c r="I664" s="3"/>
      <c r="L664" s="3"/>
      <c r="O664" s="3"/>
      <c r="R664" s="3"/>
      <c r="U664" s="3"/>
      <c r="X664" s="3"/>
      <c r="AA664" s="3"/>
      <c r="AD664" s="3"/>
    </row>
    <row r="665">
      <c r="C665" s="3"/>
      <c r="F665" s="3"/>
      <c r="I665" s="3"/>
      <c r="L665" s="3"/>
      <c r="O665" s="3"/>
      <c r="R665" s="3"/>
      <c r="U665" s="3"/>
      <c r="X665" s="3"/>
      <c r="AA665" s="3"/>
      <c r="AD665" s="3"/>
    </row>
    <row r="666">
      <c r="C666" s="3"/>
      <c r="F666" s="3"/>
      <c r="I666" s="3"/>
      <c r="L666" s="3"/>
      <c r="O666" s="3"/>
      <c r="R666" s="3"/>
      <c r="U666" s="3"/>
      <c r="X666" s="3"/>
      <c r="AA666" s="3"/>
      <c r="AD666" s="3"/>
    </row>
    <row r="667">
      <c r="C667" s="3"/>
      <c r="F667" s="3"/>
      <c r="I667" s="3"/>
      <c r="L667" s="3"/>
      <c r="O667" s="3"/>
      <c r="R667" s="3"/>
      <c r="U667" s="3"/>
      <c r="X667" s="3"/>
      <c r="AA667" s="3"/>
      <c r="AD667" s="3"/>
    </row>
    <row r="668">
      <c r="C668" s="3"/>
      <c r="F668" s="3"/>
      <c r="I668" s="3"/>
      <c r="L668" s="3"/>
      <c r="O668" s="3"/>
      <c r="R668" s="3"/>
      <c r="U668" s="3"/>
      <c r="X668" s="3"/>
      <c r="AA668" s="3"/>
      <c r="AD668" s="3"/>
    </row>
    <row r="669">
      <c r="C669" s="3"/>
      <c r="F669" s="3"/>
      <c r="I669" s="3"/>
      <c r="L669" s="3"/>
      <c r="O669" s="3"/>
      <c r="R669" s="3"/>
      <c r="U669" s="3"/>
      <c r="X669" s="3"/>
      <c r="AA669" s="3"/>
      <c r="AD669" s="3"/>
    </row>
    <row r="670">
      <c r="C670" s="3"/>
      <c r="F670" s="3"/>
      <c r="I670" s="3"/>
      <c r="L670" s="3"/>
      <c r="O670" s="3"/>
      <c r="R670" s="3"/>
      <c r="U670" s="3"/>
      <c r="X670" s="3"/>
      <c r="AA670" s="3"/>
      <c r="AD670" s="3"/>
    </row>
    <row r="671">
      <c r="C671" s="3"/>
      <c r="F671" s="3"/>
      <c r="I671" s="3"/>
      <c r="L671" s="3"/>
      <c r="O671" s="3"/>
      <c r="R671" s="3"/>
      <c r="U671" s="3"/>
      <c r="X671" s="3"/>
      <c r="AA671" s="3"/>
      <c r="AD671" s="3"/>
    </row>
    <row r="672">
      <c r="C672" s="3"/>
      <c r="F672" s="3"/>
      <c r="I672" s="3"/>
      <c r="L672" s="3"/>
      <c r="O672" s="3"/>
      <c r="R672" s="3"/>
      <c r="U672" s="3"/>
      <c r="X672" s="3"/>
      <c r="AA672" s="3"/>
      <c r="AD672" s="3"/>
    </row>
    <row r="673">
      <c r="C673" s="3"/>
      <c r="F673" s="3"/>
      <c r="I673" s="3"/>
      <c r="L673" s="3"/>
      <c r="O673" s="3"/>
      <c r="R673" s="3"/>
      <c r="U673" s="3"/>
      <c r="X673" s="3"/>
      <c r="AA673" s="3"/>
      <c r="AD673" s="3"/>
    </row>
    <row r="674">
      <c r="C674" s="3"/>
      <c r="F674" s="3"/>
      <c r="I674" s="3"/>
      <c r="L674" s="3"/>
      <c r="O674" s="3"/>
      <c r="R674" s="3"/>
      <c r="U674" s="3"/>
      <c r="X674" s="3"/>
      <c r="AA674" s="3"/>
      <c r="AD674" s="3"/>
    </row>
    <row r="675">
      <c r="C675" s="3"/>
      <c r="F675" s="3"/>
      <c r="I675" s="3"/>
      <c r="L675" s="3"/>
      <c r="O675" s="3"/>
      <c r="R675" s="3"/>
      <c r="U675" s="3"/>
      <c r="X675" s="3"/>
      <c r="AA675" s="3"/>
      <c r="AD675" s="3"/>
    </row>
    <row r="676">
      <c r="C676" s="3"/>
      <c r="F676" s="3"/>
      <c r="I676" s="3"/>
      <c r="L676" s="3"/>
      <c r="O676" s="3"/>
      <c r="R676" s="3"/>
      <c r="U676" s="3"/>
      <c r="X676" s="3"/>
      <c r="AA676" s="3"/>
      <c r="AD676" s="3"/>
    </row>
    <row r="677">
      <c r="C677" s="3"/>
      <c r="F677" s="3"/>
      <c r="I677" s="3"/>
      <c r="L677" s="3"/>
      <c r="O677" s="3"/>
      <c r="R677" s="3"/>
      <c r="U677" s="3"/>
      <c r="X677" s="3"/>
      <c r="AA677" s="3"/>
      <c r="AD677" s="3"/>
    </row>
    <row r="678">
      <c r="C678" s="3"/>
      <c r="F678" s="3"/>
      <c r="I678" s="3"/>
      <c r="L678" s="3"/>
      <c r="O678" s="3"/>
      <c r="R678" s="3"/>
      <c r="U678" s="3"/>
      <c r="X678" s="3"/>
      <c r="AA678" s="3"/>
      <c r="AD678" s="3"/>
    </row>
    <row r="679">
      <c r="C679" s="3"/>
      <c r="F679" s="3"/>
      <c r="I679" s="3"/>
      <c r="L679" s="3"/>
      <c r="O679" s="3"/>
      <c r="R679" s="3"/>
      <c r="U679" s="3"/>
      <c r="X679" s="3"/>
      <c r="AA679" s="3"/>
      <c r="AD679" s="3"/>
    </row>
    <row r="680">
      <c r="C680" s="3"/>
      <c r="F680" s="3"/>
      <c r="I680" s="3"/>
      <c r="L680" s="3"/>
      <c r="O680" s="3"/>
      <c r="R680" s="3"/>
      <c r="U680" s="3"/>
      <c r="X680" s="3"/>
      <c r="AA680" s="3"/>
      <c r="AD680" s="3"/>
    </row>
    <row r="681">
      <c r="C681" s="3"/>
      <c r="F681" s="3"/>
      <c r="I681" s="3"/>
      <c r="L681" s="3"/>
      <c r="O681" s="3"/>
      <c r="R681" s="3"/>
      <c r="U681" s="3"/>
      <c r="X681" s="3"/>
      <c r="AA681" s="3"/>
      <c r="AD681" s="3"/>
    </row>
    <row r="682">
      <c r="C682" s="3"/>
      <c r="F682" s="3"/>
      <c r="I682" s="3"/>
      <c r="L682" s="3"/>
      <c r="O682" s="3"/>
      <c r="R682" s="3"/>
      <c r="U682" s="3"/>
      <c r="X682" s="3"/>
      <c r="AA682" s="3"/>
      <c r="AD682" s="3"/>
    </row>
    <row r="683">
      <c r="C683" s="3"/>
      <c r="F683" s="3"/>
      <c r="I683" s="3"/>
      <c r="L683" s="3"/>
      <c r="O683" s="3"/>
      <c r="R683" s="3"/>
      <c r="U683" s="3"/>
      <c r="X683" s="3"/>
      <c r="AA683" s="3"/>
      <c r="AD683" s="3"/>
    </row>
    <row r="684">
      <c r="C684" s="3"/>
      <c r="F684" s="3"/>
      <c r="I684" s="3"/>
      <c r="L684" s="3"/>
      <c r="O684" s="3"/>
      <c r="R684" s="3"/>
      <c r="U684" s="3"/>
      <c r="X684" s="3"/>
      <c r="AA684" s="3"/>
      <c r="AD684" s="3"/>
    </row>
    <row r="685">
      <c r="C685" s="3"/>
      <c r="F685" s="3"/>
      <c r="I685" s="3"/>
      <c r="L685" s="3"/>
      <c r="O685" s="3"/>
      <c r="R685" s="3"/>
      <c r="U685" s="3"/>
      <c r="X685" s="3"/>
      <c r="AA685" s="3"/>
      <c r="AD685" s="3"/>
    </row>
    <row r="686">
      <c r="C686" s="3"/>
      <c r="F686" s="3"/>
      <c r="I686" s="3"/>
      <c r="L686" s="3"/>
      <c r="O686" s="3"/>
      <c r="R686" s="3"/>
      <c r="U686" s="3"/>
      <c r="X686" s="3"/>
      <c r="AA686" s="3"/>
      <c r="AD686" s="3"/>
    </row>
    <row r="687">
      <c r="C687" s="3"/>
      <c r="F687" s="3"/>
      <c r="I687" s="3"/>
      <c r="L687" s="3"/>
      <c r="O687" s="3"/>
      <c r="R687" s="3"/>
      <c r="U687" s="3"/>
      <c r="X687" s="3"/>
      <c r="AA687" s="3"/>
      <c r="AD687" s="3"/>
    </row>
    <row r="688">
      <c r="C688" s="3"/>
      <c r="F688" s="3"/>
      <c r="I688" s="3"/>
      <c r="L688" s="3"/>
      <c r="O688" s="3"/>
      <c r="R688" s="3"/>
      <c r="U688" s="3"/>
      <c r="X688" s="3"/>
      <c r="AA688" s="3"/>
      <c r="AD688" s="3"/>
    </row>
    <row r="689">
      <c r="C689" s="3"/>
      <c r="F689" s="3"/>
      <c r="I689" s="3"/>
      <c r="L689" s="3"/>
      <c r="O689" s="3"/>
      <c r="R689" s="3"/>
      <c r="U689" s="3"/>
      <c r="X689" s="3"/>
      <c r="AA689" s="3"/>
      <c r="AD689" s="3"/>
    </row>
    <row r="690">
      <c r="C690" s="3"/>
      <c r="F690" s="3"/>
      <c r="I690" s="3"/>
      <c r="L690" s="3"/>
      <c r="O690" s="3"/>
      <c r="R690" s="3"/>
      <c r="U690" s="3"/>
      <c r="X690" s="3"/>
      <c r="AA690" s="3"/>
      <c r="AD690" s="3"/>
    </row>
    <row r="691">
      <c r="C691" s="3"/>
      <c r="F691" s="3"/>
      <c r="I691" s="3"/>
      <c r="L691" s="3"/>
      <c r="O691" s="3"/>
      <c r="R691" s="3"/>
      <c r="U691" s="3"/>
      <c r="X691" s="3"/>
      <c r="AA691" s="3"/>
      <c r="AD691" s="3"/>
    </row>
    <row r="692">
      <c r="C692" s="3"/>
      <c r="F692" s="3"/>
      <c r="I692" s="3"/>
      <c r="L692" s="3"/>
      <c r="O692" s="3"/>
      <c r="R692" s="3"/>
      <c r="U692" s="3"/>
      <c r="X692" s="3"/>
      <c r="AA692" s="3"/>
      <c r="AD692" s="3"/>
    </row>
    <row r="693">
      <c r="C693" s="3"/>
      <c r="F693" s="3"/>
      <c r="I693" s="3"/>
      <c r="L693" s="3"/>
      <c r="O693" s="3"/>
      <c r="R693" s="3"/>
      <c r="U693" s="3"/>
      <c r="X693" s="3"/>
      <c r="AA693" s="3"/>
      <c r="AD693" s="3"/>
    </row>
    <row r="694">
      <c r="C694" s="3"/>
      <c r="F694" s="3"/>
      <c r="I694" s="3"/>
      <c r="L694" s="3"/>
      <c r="O694" s="3"/>
      <c r="R694" s="3"/>
      <c r="U694" s="3"/>
      <c r="X694" s="3"/>
      <c r="AA694" s="3"/>
      <c r="AD694" s="3"/>
    </row>
    <row r="695">
      <c r="C695" s="3"/>
      <c r="F695" s="3"/>
      <c r="I695" s="3"/>
      <c r="L695" s="3"/>
      <c r="O695" s="3"/>
      <c r="R695" s="3"/>
      <c r="U695" s="3"/>
      <c r="X695" s="3"/>
      <c r="AA695" s="3"/>
      <c r="AD695" s="3"/>
    </row>
    <row r="696">
      <c r="C696" s="3"/>
      <c r="F696" s="3"/>
      <c r="I696" s="3"/>
      <c r="L696" s="3"/>
      <c r="O696" s="3"/>
      <c r="R696" s="3"/>
      <c r="U696" s="3"/>
      <c r="X696" s="3"/>
      <c r="AA696" s="3"/>
      <c r="AD696" s="3"/>
    </row>
    <row r="697">
      <c r="C697" s="3"/>
      <c r="F697" s="3"/>
      <c r="I697" s="3"/>
      <c r="L697" s="3"/>
      <c r="O697" s="3"/>
      <c r="R697" s="3"/>
      <c r="U697" s="3"/>
      <c r="X697" s="3"/>
      <c r="AA697" s="3"/>
      <c r="AD697" s="3"/>
    </row>
    <row r="698">
      <c r="C698" s="3"/>
      <c r="F698" s="3"/>
      <c r="I698" s="3"/>
      <c r="L698" s="3"/>
      <c r="O698" s="3"/>
      <c r="R698" s="3"/>
      <c r="U698" s="3"/>
      <c r="X698" s="3"/>
      <c r="AA698" s="3"/>
      <c r="AD698" s="3"/>
    </row>
    <row r="699">
      <c r="C699" s="3"/>
      <c r="F699" s="3"/>
      <c r="I699" s="3"/>
      <c r="L699" s="3"/>
      <c r="O699" s="3"/>
      <c r="R699" s="3"/>
      <c r="U699" s="3"/>
      <c r="X699" s="3"/>
      <c r="AA699" s="3"/>
      <c r="AD699" s="3"/>
    </row>
    <row r="700">
      <c r="C700" s="3"/>
      <c r="F700" s="3"/>
      <c r="I700" s="3"/>
      <c r="L700" s="3"/>
      <c r="O700" s="3"/>
      <c r="R700" s="3"/>
      <c r="U700" s="3"/>
      <c r="X700" s="3"/>
      <c r="AA700" s="3"/>
      <c r="AD700" s="3"/>
    </row>
    <row r="701">
      <c r="C701" s="3"/>
      <c r="F701" s="3"/>
      <c r="I701" s="3"/>
      <c r="L701" s="3"/>
      <c r="O701" s="3"/>
      <c r="R701" s="3"/>
      <c r="U701" s="3"/>
      <c r="X701" s="3"/>
      <c r="AA701" s="3"/>
      <c r="AD701" s="3"/>
    </row>
    <row r="702">
      <c r="C702" s="3"/>
      <c r="F702" s="3"/>
      <c r="I702" s="3"/>
      <c r="L702" s="3"/>
      <c r="O702" s="3"/>
      <c r="R702" s="3"/>
      <c r="U702" s="3"/>
      <c r="X702" s="3"/>
      <c r="AA702" s="3"/>
      <c r="AD702" s="3"/>
    </row>
    <row r="703">
      <c r="C703" s="3"/>
      <c r="F703" s="3"/>
      <c r="I703" s="3"/>
      <c r="L703" s="3"/>
      <c r="O703" s="3"/>
      <c r="R703" s="3"/>
      <c r="U703" s="3"/>
      <c r="X703" s="3"/>
      <c r="AA703" s="3"/>
      <c r="AD703" s="3"/>
    </row>
    <row r="704">
      <c r="C704" s="3"/>
      <c r="F704" s="3"/>
      <c r="I704" s="3"/>
      <c r="L704" s="3"/>
      <c r="O704" s="3"/>
      <c r="R704" s="3"/>
      <c r="U704" s="3"/>
      <c r="X704" s="3"/>
      <c r="AA704" s="3"/>
      <c r="AD704" s="3"/>
    </row>
    <row r="705">
      <c r="C705" s="3"/>
      <c r="F705" s="3"/>
      <c r="I705" s="3"/>
      <c r="L705" s="3"/>
      <c r="O705" s="3"/>
      <c r="R705" s="3"/>
      <c r="U705" s="3"/>
      <c r="X705" s="3"/>
      <c r="AA705" s="3"/>
      <c r="AD705" s="3"/>
    </row>
    <row r="706">
      <c r="C706" s="3"/>
      <c r="F706" s="3"/>
      <c r="I706" s="3"/>
      <c r="L706" s="3"/>
      <c r="O706" s="3"/>
      <c r="R706" s="3"/>
      <c r="U706" s="3"/>
      <c r="X706" s="3"/>
      <c r="AA706" s="3"/>
      <c r="AD706" s="3"/>
    </row>
    <row r="707">
      <c r="C707" s="3"/>
      <c r="F707" s="3"/>
      <c r="I707" s="3"/>
      <c r="L707" s="3"/>
      <c r="O707" s="3"/>
      <c r="R707" s="3"/>
      <c r="U707" s="3"/>
      <c r="X707" s="3"/>
      <c r="AA707" s="3"/>
      <c r="AD707" s="3"/>
    </row>
    <row r="708">
      <c r="C708" s="3"/>
      <c r="F708" s="3"/>
      <c r="I708" s="3"/>
      <c r="L708" s="3"/>
      <c r="O708" s="3"/>
      <c r="R708" s="3"/>
      <c r="U708" s="3"/>
      <c r="X708" s="3"/>
      <c r="AA708" s="3"/>
      <c r="AD708" s="3"/>
    </row>
    <row r="709">
      <c r="C709" s="3"/>
      <c r="F709" s="3"/>
      <c r="I709" s="3"/>
      <c r="L709" s="3"/>
      <c r="O709" s="3"/>
      <c r="R709" s="3"/>
      <c r="U709" s="3"/>
      <c r="X709" s="3"/>
      <c r="AA709" s="3"/>
      <c r="AD709" s="3"/>
    </row>
    <row r="710">
      <c r="C710" s="3"/>
      <c r="F710" s="3"/>
      <c r="I710" s="3"/>
      <c r="L710" s="3"/>
      <c r="O710" s="3"/>
      <c r="R710" s="3"/>
      <c r="U710" s="3"/>
      <c r="X710" s="3"/>
      <c r="AA710" s="3"/>
      <c r="AD710" s="3"/>
    </row>
    <row r="711">
      <c r="C711" s="3"/>
      <c r="F711" s="3"/>
      <c r="I711" s="3"/>
      <c r="L711" s="3"/>
      <c r="O711" s="3"/>
      <c r="R711" s="3"/>
      <c r="U711" s="3"/>
      <c r="X711" s="3"/>
      <c r="AA711" s="3"/>
      <c r="AD711" s="3"/>
    </row>
    <row r="712">
      <c r="C712" s="3"/>
      <c r="F712" s="3"/>
      <c r="I712" s="3"/>
      <c r="L712" s="3"/>
      <c r="O712" s="3"/>
      <c r="R712" s="3"/>
      <c r="U712" s="3"/>
      <c r="X712" s="3"/>
      <c r="AA712" s="3"/>
      <c r="AD712" s="3"/>
    </row>
    <row r="713">
      <c r="C713" s="3"/>
      <c r="F713" s="3"/>
      <c r="I713" s="3"/>
      <c r="L713" s="3"/>
      <c r="O713" s="3"/>
      <c r="R713" s="3"/>
      <c r="U713" s="3"/>
      <c r="X713" s="3"/>
      <c r="AA713" s="3"/>
      <c r="AD713" s="3"/>
    </row>
    <row r="714">
      <c r="C714" s="3"/>
      <c r="F714" s="3"/>
      <c r="I714" s="3"/>
      <c r="L714" s="3"/>
      <c r="O714" s="3"/>
      <c r="R714" s="3"/>
      <c r="U714" s="3"/>
      <c r="X714" s="3"/>
      <c r="AA714" s="3"/>
      <c r="AD714" s="3"/>
    </row>
    <row r="715">
      <c r="C715" s="3"/>
      <c r="F715" s="3"/>
      <c r="I715" s="3"/>
      <c r="L715" s="3"/>
      <c r="O715" s="3"/>
      <c r="R715" s="3"/>
      <c r="U715" s="3"/>
      <c r="X715" s="3"/>
      <c r="AA715" s="3"/>
      <c r="AD715" s="3"/>
    </row>
    <row r="716">
      <c r="C716" s="3"/>
      <c r="F716" s="3"/>
      <c r="I716" s="3"/>
      <c r="L716" s="3"/>
      <c r="O716" s="3"/>
      <c r="R716" s="3"/>
      <c r="U716" s="3"/>
      <c r="X716" s="3"/>
      <c r="AA716" s="3"/>
      <c r="AD716" s="3"/>
    </row>
    <row r="717">
      <c r="C717" s="3"/>
      <c r="F717" s="3"/>
      <c r="I717" s="3"/>
      <c r="L717" s="3"/>
      <c r="O717" s="3"/>
      <c r="R717" s="3"/>
      <c r="U717" s="3"/>
      <c r="X717" s="3"/>
      <c r="AA717" s="3"/>
      <c r="AD717" s="3"/>
    </row>
    <row r="718">
      <c r="C718" s="3"/>
      <c r="F718" s="3"/>
      <c r="I718" s="3"/>
      <c r="L718" s="3"/>
      <c r="O718" s="3"/>
      <c r="R718" s="3"/>
      <c r="U718" s="3"/>
      <c r="X718" s="3"/>
      <c r="AA718" s="3"/>
      <c r="AD718" s="3"/>
    </row>
    <row r="719">
      <c r="C719" s="3"/>
      <c r="F719" s="3"/>
      <c r="I719" s="3"/>
      <c r="L719" s="3"/>
      <c r="O719" s="3"/>
      <c r="R719" s="3"/>
      <c r="U719" s="3"/>
      <c r="X719" s="3"/>
      <c r="AA719" s="3"/>
      <c r="AD719" s="3"/>
    </row>
    <row r="720">
      <c r="C720" s="3"/>
      <c r="F720" s="3"/>
      <c r="I720" s="3"/>
      <c r="L720" s="3"/>
      <c r="O720" s="3"/>
      <c r="R720" s="3"/>
      <c r="U720" s="3"/>
      <c r="X720" s="3"/>
      <c r="AA720" s="3"/>
      <c r="AD720" s="3"/>
    </row>
    <row r="721">
      <c r="C721" s="3"/>
      <c r="F721" s="3"/>
      <c r="I721" s="3"/>
      <c r="L721" s="3"/>
      <c r="O721" s="3"/>
      <c r="R721" s="3"/>
      <c r="U721" s="3"/>
      <c r="X721" s="3"/>
      <c r="AA721" s="3"/>
      <c r="AD721" s="3"/>
    </row>
    <row r="722">
      <c r="C722" s="3"/>
      <c r="F722" s="3"/>
      <c r="I722" s="3"/>
      <c r="L722" s="3"/>
      <c r="O722" s="3"/>
      <c r="R722" s="3"/>
      <c r="U722" s="3"/>
      <c r="X722" s="3"/>
      <c r="AA722" s="3"/>
      <c r="AD722" s="3"/>
    </row>
    <row r="723">
      <c r="C723" s="3"/>
      <c r="F723" s="3"/>
      <c r="I723" s="3"/>
      <c r="L723" s="3"/>
      <c r="O723" s="3"/>
      <c r="R723" s="3"/>
      <c r="U723" s="3"/>
      <c r="X723" s="3"/>
      <c r="AA723" s="3"/>
      <c r="AD723" s="3"/>
    </row>
    <row r="724">
      <c r="C724" s="3"/>
      <c r="F724" s="3"/>
      <c r="I724" s="3"/>
      <c r="L724" s="3"/>
      <c r="O724" s="3"/>
      <c r="R724" s="3"/>
      <c r="U724" s="3"/>
      <c r="X724" s="3"/>
      <c r="AA724" s="3"/>
      <c r="AD724" s="3"/>
    </row>
    <row r="725">
      <c r="C725" s="3"/>
      <c r="F725" s="3"/>
      <c r="I725" s="3"/>
      <c r="L725" s="3"/>
      <c r="O725" s="3"/>
      <c r="R725" s="3"/>
      <c r="U725" s="3"/>
      <c r="X725" s="3"/>
      <c r="AA725" s="3"/>
      <c r="AD725" s="3"/>
    </row>
    <row r="726">
      <c r="C726" s="3"/>
      <c r="F726" s="3"/>
      <c r="I726" s="3"/>
      <c r="L726" s="3"/>
      <c r="O726" s="3"/>
      <c r="R726" s="3"/>
      <c r="U726" s="3"/>
      <c r="X726" s="3"/>
      <c r="AA726" s="3"/>
      <c r="AD726" s="3"/>
    </row>
    <row r="727">
      <c r="C727" s="3"/>
      <c r="F727" s="3"/>
      <c r="I727" s="3"/>
      <c r="L727" s="3"/>
      <c r="O727" s="3"/>
      <c r="R727" s="3"/>
      <c r="U727" s="3"/>
      <c r="X727" s="3"/>
      <c r="AA727" s="3"/>
      <c r="AD727" s="3"/>
    </row>
    <row r="728">
      <c r="C728" s="3"/>
      <c r="F728" s="3"/>
      <c r="I728" s="3"/>
      <c r="L728" s="3"/>
      <c r="O728" s="3"/>
      <c r="R728" s="3"/>
      <c r="U728" s="3"/>
      <c r="X728" s="3"/>
      <c r="AA728" s="3"/>
      <c r="AD728" s="3"/>
    </row>
    <row r="729">
      <c r="C729" s="3"/>
      <c r="F729" s="3"/>
      <c r="I729" s="3"/>
      <c r="L729" s="3"/>
      <c r="O729" s="3"/>
      <c r="R729" s="3"/>
      <c r="U729" s="3"/>
      <c r="X729" s="3"/>
      <c r="AA729" s="3"/>
      <c r="AD729" s="3"/>
    </row>
    <row r="730">
      <c r="C730" s="3"/>
      <c r="F730" s="3"/>
      <c r="I730" s="3"/>
      <c r="L730" s="3"/>
      <c r="O730" s="3"/>
      <c r="R730" s="3"/>
      <c r="U730" s="3"/>
      <c r="X730" s="3"/>
      <c r="AA730" s="3"/>
      <c r="AD730" s="3"/>
    </row>
    <row r="731">
      <c r="C731" s="3"/>
      <c r="F731" s="3"/>
      <c r="I731" s="3"/>
      <c r="L731" s="3"/>
      <c r="O731" s="3"/>
      <c r="R731" s="3"/>
      <c r="U731" s="3"/>
      <c r="X731" s="3"/>
      <c r="AA731" s="3"/>
      <c r="AD731" s="3"/>
    </row>
    <row r="732">
      <c r="C732" s="3"/>
      <c r="F732" s="3"/>
      <c r="I732" s="3"/>
      <c r="L732" s="3"/>
      <c r="O732" s="3"/>
      <c r="R732" s="3"/>
      <c r="U732" s="3"/>
      <c r="X732" s="3"/>
      <c r="AA732" s="3"/>
      <c r="AD732" s="3"/>
    </row>
    <row r="733">
      <c r="C733" s="3"/>
      <c r="F733" s="3"/>
      <c r="I733" s="3"/>
      <c r="L733" s="3"/>
      <c r="O733" s="3"/>
      <c r="R733" s="3"/>
      <c r="U733" s="3"/>
      <c r="X733" s="3"/>
      <c r="AA733" s="3"/>
      <c r="AD733" s="3"/>
    </row>
    <row r="734">
      <c r="C734" s="3"/>
      <c r="F734" s="3"/>
      <c r="I734" s="3"/>
      <c r="L734" s="3"/>
      <c r="O734" s="3"/>
      <c r="R734" s="3"/>
      <c r="U734" s="3"/>
      <c r="X734" s="3"/>
      <c r="AA734" s="3"/>
      <c r="AD734" s="3"/>
    </row>
    <row r="735">
      <c r="C735" s="3"/>
      <c r="F735" s="3"/>
      <c r="I735" s="3"/>
      <c r="L735" s="3"/>
      <c r="O735" s="3"/>
      <c r="R735" s="3"/>
      <c r="U735" s="3"/>
      <c r="X735" s="3"/>
      <c r="AA735" s="3"/>
      <c r="AD735" s="3"/>
    </row>
    <row r="736">
      <c r="C736" s="3"/>
      <c r="F736" s="3"/>
      <c r="I736" s="3"/>
      <c r="L736" s="3"/>
      <c r="O736" s="3"/>
      <c r="R736" s="3"/>
      <c r="U736" s="3"/>
      <c r="X736" s="3"/>
      <c r="AA736" s="3"/>
      <c r="AD736" s="3"/>
    </row>
    <row r="737">
      <c r="C737" s="3"/>
      <c r="F737" s="3"/>
      <c r="I737" s="3"/>
      <c r="L737" s="3"/>
      <c r="O737" s="3"/>
      <c r="R737" s="3"/>
      <c r="U737" s="3"/>
      <c r="X737" s="3"/>
      <c r="AA737" s="3"/>
      <c r="AD737" s="3"/>
    </row>
    <row r="738">
      <c r="C738" s="3"/>
      <c r="F738" s="3"/>
      <c r="I738" s="3"/>
      <c r="L738" s="3"/>
      <c r="O738" s="3"/>
      <c r="R738" s="3"/>
      <c r="U738" s="3"/>
      <c r="X738" s="3"/>
      <c r="AA738" s="3"/>
      <c r="AD738" s="3"/>
    </row>
    <row r="739">
      <c r="C739" s="3"/>
      <c r="F739" s="3"/>
      <c r="I739" s="3"/>
      <c r="L739" s="3"/>
      <c r="O739" s="3"/>
      <c r="R739" s="3"/>
      <c r="U739" s="3"/>
      <c r="X739" s="3"/>
      <c r="AA739" s="3"/>
      <c r="AD739" s="3"/>
    </row>
    <row r="740">
      <c r="C740" s="3"/>
      <c r="F740" s="3"/>
      <c r="I740" s="3"/>
      <c r="L740" s="3"/>
      <c r="O740" s="3"/>
      <c r="R740" s="3"/>
      <c r="U740" s="3"/>
      <c r="X740" s="3"/>
      <c r="AA740" s="3"/>
      <c r="AD740" s="3"/>
    </row>
    <row r="741">
      <c r="C741" s="3"/>
      <c r="F741" s="3"/>
      <c r="I741" s="3"/>
      <c r="L741" s="3"/>
      <c r="O741" s="3"/>
      <c r="R741" s="3"/>
      <c r="U741" s="3"/>
      <c r="X741" s="3"/>
      <c r="AA741" s="3"/>
      <c r="AD741" s="3"/>
    </row>
    <row r="742">
      <c r="C742" s="3"/>
      <c r="F742" s="3"/>
      <c r="I742" s="3"/>
      <c r="L742" s="3"/>
      <c r="O742" s="3"/>
      <c r="R742" s="3"/>
      <c r="U742" s="3"/>
      <c r="X742" s="3"/>
      <c r="AA742" s="3"/>
      <c r="AD742" s="3"/>
    </row>
    <row r="743">
      <c r="C743" s="3"/>
      <c r="F743" s="3"/>
      <c r="I743" s="3"/>
      <c r="L743" s="3"/>
      <c r="O743" s="3"/>
      <c r="R743" s="3"/>
      <c r="U743" s="3"/>
      <c r="X743" s="3"/>
      <c r="AA743" s="3"/>
      <c r="AD743" s="3"/>
    </row>
    <row r="744">
      <c r="C744" s="3"/>
      <c r="F744" s="3"/>
      <c r="I744" s="3"/>
      <c r="L744" s="3"/>
      <c r="O744" s="3"/>
      <c r="R744" s="3"/>
      <c r="U744" s="3"/>
      <c r="X744" s="3"/>
      <c r="AA744" s="3"/>
      <c r="AD744" s="3"/>
    </row>
    <row r="745">
      <c r="C745" s="3"/>
      <c r="F745" s="3"/>
      <c r="I745" s="3"/>
      <c r="L745" s="3"/>
      <c r="O745" s="3"/>
      <c r="R745" s="3"/>
      <c r="U745" s="3"/>
      <c r="X745" s="3"/>
      <c r="AA745" s="3"/>
      <c r="AD745" s="3"/>
    </row>
    <row r="746">
      <c r="C746" s="3"/>
      <c r="F746" s="3"/>
      <c r="I746" s="3"/>
      <c r="L746" s="3"/>
      <c r="O746" s="3"/>
      <c r="R746" s="3"/>
      <c r="U746" s="3"/>
      <c r="X746" s="3"/>
      <c r="AA746" s="3"/>
      <c r="AD746" s="3"/>
    </row>
    <row r="747">
      <c r="C747" s="3"/>
      <c r="F747" s="3"/>
      <c r="I747" s="3"/>
      <c r="L747" s="3"/>
      <c r="O747" s="3"/>
      <c r="R747" s="3"/>
      <c r="U747" s="3"/>
      <c r="X747" s="3"/>
      <c r="AA747" s="3"/>
      <c r="AD747" s="3"/>
    </row>
    <row r="748">
      <c r="C748" s="3"/>
      <c r="F748" s="3"/>
      <c r="I748" s="3"/>
      <c r="L748" s="3"/>
      <c r="O748" s="3"/>
      <c r="R748" s="3"/>
      <c r="U748" s="3"/>
      <c r="X748" s="3"/>
      <c r="AA748" s="3"/>
      <c r="AD748" s="3"/>
    </row>
    <row r="749">
      <c r="C749" s="3"/>
      <c r="F749" s="3"/>
      <c r="I749" s="3"/>
      <c r="L749" s="3"/>
      <c r="O749" s="3"/>
      <c r="R749" s="3"/>
      <c r="U749" s="3"/>
      <c r="X749" s="3"/>
      <c r="AA749" s="3"/>
      <c r="AD749" s="3"/>
    </row>
    <row r="750">
      <c r="C750" s="3"/>
      <c r="F750" s="3"/>
      <c r="I750" s="3"/>
      <c r="L750" s="3"/>
      <c r="O750" s="3"/>
      <c r="R750" s="3"/>
      <c r="U750" s="3"/>
      <c r="X750" s="3"/>
      <c r="AA750" s="3"/>
      <c r="AD750" s="3"/>
    </row>
    <row r="751">
      <c r="C751" s="3"/>
      <c r="F751" s="3"/>
      <c r="I751" s="3"/>
      <c r="L751" s="3"/>
      <c r="O751" s="3"/>
      <c r="R751" s="3"/>
      <c r="U751" s="3"/>
      <c r="X751" s="3"/>
      <c r="AA751" s="3"/>
      <c r="AD751" s="3"/>
    </row>
    <row r="752">
      <c r="C752" s="3"/>
      <c r="F752" s="3"/>
      <c r="I752" s="3"/>
      <c r="L752" s="3"/>
      <c r="O752" s="3"/>
      <c r="R752" s="3"/>
      <c r="U752" s="3"/>
      <c r="X752" s="3"/>
      <c r="AA752" s="3"/>
      <c r="AD752" s="3"/>
    </row>
    <row r="753">
      <c r="C753" s="3"/>
      <c r="F753" s="3"/>
      <c r="I753" s="3"/>
      <c r="L753" s="3"/>
      <c r="O753" s="3"/>
      <c r="R753" s="3"/>
      <c r="U753" s="3"/>
      <c r="X753" s="3"/>
      <c r="AA753" s="3"/>
      <c r="AD753" s="3"/>
    </row>
    <row r="754">
      <c r="C754" s="3"/>
      <c r="F754" s="3"/>
      <c r="I754" s="3"/>
      <c r="L754" s="3"/>
      <c r="O754" s="3"/>
      <c r="R754" s="3"/>
      <c r="U754" s="3"/>
      <c r="X754" s="3"/>
      <c r="AA754" s="3"/>
      <c r="AD754" s="3"/>
    </row>
    <row r="755">
      <c r="C755" s="3"/>
      <c r="F755" s="3"/>
      <c r="I755" s="3"/>
      <c r="L755" s="3"/>
      <c r="O755" s="3"/>
      <c r="R755" s="3"/>
      <c r="U755" s="3"/>
      <c r="X755" s="3"/>
      <c r="AA755" s="3"/>
      <c r="AD755" s="3"/>
    </row>
    <row r="756">
      <c r="C756" s="3"/>
      <c r="F756" s="3"/>
      <c r="I756" s="3"/>
      <c r="L756" s="3"/>
      <c r="O756" s="3"/>
      <c r="R756" s="3"/>
      <c r="U756" s="3"/>
      <c r="X756" s="3"/>
      <c r="AA756" s="3"/>
      <c r="AD756" s="3"/>
    </row>
    <row r="757">
      <c r="C757" s="3"/>
      <c r="F757" s="3"/>
      <c r="I757" s="3"/>
      <c r="L757" s="3"/>
      <c r="O757" s="3"/>
      <c r="R757" s="3"/>
      <c r="U757" s="3"/>
      <c r="X757" s="3"/>
      <c r="AA757" s="3"/>
      <c r="AD757" s="3"/>
    </row>
    <row r="758">
      <c r="C758" s="3"/>
      <c r="F758" s="3"/>
      <c r="I758" s="3"/>
      <c r="L758" s="3"/>
      <c r="O758" s="3"/>
      <c r="R758" s="3"/>
      <c r="U758" s="3"/>
      <c r="X758" s="3"/>
      <c r="AA758" s="3"/>
      <c r="AD758" s="3"/>
    </row>
    <row r="759">
      <c r="C759" s="3"/>
      <c r="F759" s="3"/>
      <c r="I759" s="3"/>
      <c r="L759" s="3"/>
      <c r="O759" s="3"/>
      <c r="R759" s="3"/>
      <c r="U759" s="3"/>
      <c r="X759" s="3"/>
      <c r="AA759" s="3"/>
      <c r="AD759" s="3"/>
    </row>
    <row r="760">
      <c r="C760" s="3"/>
      <c r="F760" s="3"/>
      <c r="I760" s="3"/>
      <c r="L760" s="3"/>
      <c r="O760" s="3"/>
      <c r="R760" s="3"/>
      <c r="U760" s="3"/>
      <c r="X760" s="3"/>
      <c r="AA760" s="3"/>
      <c r="AD760" s="3"/>
    </row>
    <row r="761">
      <c r="C761" s="3"/>
      <c r="F761" s="3"/>
      <c r="I761" s="3"/>
      <c r="L761" s="3"/>
      <c r="O761" s="3"/>
      <c r="R761" s="3"/>
      <c r="U761" s="3"/>
      <c r="X761" s="3"/>
      <c r="AA761" s="3"/>
      <c r="AD761" s="3"/>
    </row>
    <row r="762">
      <c r="C762" s="3"/>
      <c r="F762" s="3"/>
      <c r="I762" s="3"/>
      <c r="L762" s="3"/>
      <c r="O762" s="3"/>
      <c r="R762" s="3"/>
      <c r="U762" s="3"/>
      <c r="X762" s="3"/>
      <c r="AA762" s="3"/>
      <c r="AD762" s="3"/>
    </row>
    <row r="763">
      <c r="C763" s="3"/>
      <c r="F763" s="3"/>
      <c r="I763" s="3"/>
      <c r="L763" s="3"/>
      <c r="O763" s="3"/>
      <c r="R763" s="3"/>
      <c r="U763" s="3"/>
      <c r="X763" s="3"/>
      <c r="AA763" s="3"/>
      <c r="AD763" s="3"/>
    </row>
    <row r="764">
      <c r="C764" s="3"/>
      <c r="F764" s="3"/>
      <c r="I764" s="3"/>
      <c r="L764" s="3"/>
      <c r="O764" s="3"/>
      <c r="R764" s="3"/>
      <c r="U764" s="3"/>
      <c r="X764" s="3"/>
      <c r="AA764" s="3"/>
      <c r="AD764" s="3"/>
    </row>
    <row r="765">
      <c r="C765" s="3"/>
      <c r="F765" s="3"/>
      <c r="I765" s="3"/>
      <c r="L765" s="3"/>
      <c r="O765" s="3"/>
      <c r="R765" s="3"/>
      <c r="U765" s="3"/>
      <c r="X765" s="3"/>
      <c r="AA765" s="3"/>
      <c r="AD765" s="3"/>
    </row>
    <row r="766">
      <c r="C766" s="3"/>
      <c r="F766" s="3"/>
      <c r="I766" s="3"/>
      <c r="L766" s="3"/>
      <c r="O766" s="3"/>
      <c r="R766" s="3"/>
      <c r="U766" s="3"/>
      <c r="X766" s="3"/>
      <c r="AA766" s="3"/>
      <c r="AD766" s="3"/>
    </row>
    <row r="767">
      <c r="C767" s="3"/>
      <c r="F767" s="3"/>
      <c r="I767" s="3"/>
      <c r="L767" s="3"/>
      <c r="O767" s="3"/>
      <c r="R767" s="3"/>
      <c r="U767" s="3"/>
      <c r="X767" s="3"/>
      <c r="AA767" s="3"/>
      <c r="AD767" s="3"/>
    </row>
    <row r="768">
      <c r="C768" s="3"/>
      <c r="F768" s="3"/>
      <c r="I768" s="3"/>
      <c r="L768" s="3"/>
      <c r="O768" s="3"/>
      <c r="R768" s="3"/>
      <c r="U768" s="3"/>
      <c r="X768" s="3"/>
      <c r="AA768" s="3"/>
      <c r="AD768" s="3"/>
    </row>
    <row r="769">
      <c r="C769" s="3"/>
      <c r="F769" s="3"/>
      <c r="I769" s="3"/>
      <c r="L769" s="3"/>
      <c r="O769" s="3"/>
      <c r="R769" s="3"/>
      <c r="U769" s="3"/>
      <c r="X769" s="3"/>
      <c r="AA769" s="3"/>
      <c r="AD769" s="3"/>
    </row>
    <row r="770">
      <c r="C770" s="3"/>
      <c r="F770" s="3"/>
      <c r="I770" s="3"/>
      <c r="L770" s="3"/>
      <c r="O770" s="3"/>
      <c r="R770" s="3"/>
      <c r="U770" s="3"/>
      <c r="X770" s="3"/>
      <c r="AA770" s="3"/>
      <c r="AD770" s="3"/>
    </row>
    <row r="771">
      <c r="C771" s="3"/>
      <c r="F771" s="3"/>
      <c r="I771" s="3"/>
      <c r="L771" s="3"/>
      <c r="O771" s="3"/>
      <c r="R771" s="3"/>
      <c r="U771" s="3"/>
      <c r="X771" s="3"/>
      <c r="AA771" s="3"/>
      <c r="AD771" s="3"/>
    </row>
    <row r="772">
      <c r="C772" s="3"/>
      <c r="F772" s="3"/>
      <c r="I772" s="3"/>
      <c r="L772" s="3"/>
      <c r="O772" s="3"/>
      <c r="R772" s="3"/>
      <c r="U772" s="3"/>
      <c r="X772" s="3"/>
      <c r="AA772" s="3"/>
      <c r="AD772" s="3"/>
    </row>
    <row r="773">
      <c r="C773" s="3"/>
      <c r="F773" s="3"/>
      <c r="I773" s="3"/>
      <c r="L773" s="3"/>
      <c r="O773" s="3"/>
      <c r="R773" s="3"/>
      <c r="U773" s="3"/>
      <c r="X773" s="3"/>
      <c r="AA773" s="3"/>
      <c r="AD773" s="3"/>
    </row>
    <row r="774">
      <c r="C774" s="3"/>
      <c r="F774" s="3"/>
      <c r="I774" s="3"/>
      <c r="L774" s="3"/>
      <c r="O774" s="3"/>
      <c r="R774" s="3"/>
      <c r="U774" s="3"/>
      <c r="X774" s="3"/>
      <c r="AA774" s="3"/>
      <c r="AD774" s="3"/>
    </row>
    <row r="775">
      <c r="C775" s="3"/>
      <c r="F775" s="3"/>
      <c r="I775" s="3"/>
      <c r="L775" s="3"/>
      <c r="O775" s="3"/>
      <c r="R775" s="3"/>
      <c r="U775" s="3"/>
      <c r="X775" s="3"/>
      <c r="AA775" s="3"/>
      <c r="AD775" s="3"/>
    </row>
    <row r="776">
      <c r="C776" s="3"/>
      <c r="F776" s="3"/>
      <c r="I776" s="3"/>
      <c r="L776" s="3"/>
      <c r="O776" s="3"/>
      <c r="R776" s="3"/>
      <c r="U776" s="3"/>
      <c r="X776" s="3"/>
      <c r="AA776" s="3"/>
      <c r="AD776" s="3"/>
    </row>
    <row r="777">
      <c r="C777" s="3"/>
      <c r="F777" s="3"/>
      <c r="I777" s="3"/>
      <c r="L777" s="3"/>
      <c r="O777" s="3"/>
      <c r="R777" s="3"/>
      <c r="U777" s="3"/>
      <c r="X777" s="3"/>
      <c r="AA777" s="3"/>
      <c r="AD777" s="3"/>
    </row>
    <row r="778">
      <c r="C778" s="3"/>
      <c r="F778" s="3"/>
      <c r="I778" s="3"/>
      <c r="L778" s="3"/>
      <c r="O778" s="3"/>
      <c r="R778" s="3"/>
      <c r="U778" s="3"/>
      <c r="X778" s="3"/>
      <c r="AA778" s="3"/>
      <c r="AD778" s="3"/>
    </row>
    <row r="779">
      <c r="C779" s="3"/>
      <c r="F779" s="3"/>
      <c r="I779" s="3"/>
      <c r="L779" s="3"/>
      <c r="O779" s="3"/>
      <c r="R779" s="3"/>
      <c r="U779" s="3"/>
      <c r="X779" s="3"/>
      <c r="AA779" s="3"/>
      <c r="AD779" s="3"/>
    </row>
    <row r="780">
      <c r="C780" s="3"/>
      <c r="F780" s="3"/>
      <c r="I780" s="3"/>
      <c r="L780" s="3"/>
      <c r="O780" s="3"/>
      <c r="R780" s="3"/>
      <c r="U780" s="3"/>
      <c r="X780" s="3"/>
      <c r="AA780" s="3"/>
      <c r="AD780" s="3"/>
    </row>
    <row r="781">
      <c r="C781" s="3"/>
      <c r="F781" s="3"/>
      <c r="I781" s="3"/>
      <c r="L781" s="3"/>
      <c r="O781" s="3"/>
      <c r="R781" s="3"/>
      <c r="U781" s="3"/>
      <c r="X781" s="3"/>
      <c r="AA781" s="3"/>
      <c r="AD781" s="3"/>
    </row>
    <row r="782">
      <c r="C782" s="3"/>
      <c r="F782" s="3"/>
      <c r="I782" s="3"/>
      <c r="L782" s="3"/>
      <c r="O782" s="3"/>
      <c r="R782" s="3"/>
      <c r="U782" s="3"/>
      <c r="X782" s="3"/>
      <c r="AA782" s="3"/>
      <c r="AD782" s="3"/>
    </row>
    <row r="783">
      <c r="C783" s="3"/>
      <c r="F783" s="3"/>
      <c r="I783" s="3"/>
      <c r="L783" s="3"/>
      <c r="O783" s="3"/>
      <c r="R783" s="3"/>
      <c r="U783" s="3"/>
      <c r="X783" s="3"/>
      <c r="AA783" s="3"/>
      <c r="AD783" s="3"/>
    </row>
    <row r="784">
      <c r="C784" s="3"/>
      <c r="F784" s="3"/>
      <c r="I784" s="3"/>
      <c r="L784" s="3"/>
      <c r="O784" s="3"/>
      <c r="R784" s="3"/>
      <c r="U784" s="3"/>
      <c r="X784" s="3"/>
      <c r="AA784" s="3"/>
      <c r="AD784" s="3"/>
    </row>
    <row r="785">
      <c r="C785" s="3"/>
      <c r="F785" s="3"/>
      <c r="I785" s="3"/>
      <c r="L785" s="3"/>
      <c r="O785" s="3"/>
      <c r="R785" s="3"/>
      <c r="U785" s="3"/>
      <c r="X785" s="3"/>
      <c r="AA785" s="3"/>
      <c r="AD785" s="3"/>
    </row>
    <row r="786">
      <c r="C786" s="3"/>
      <c r="F786" s="3"/>
      <c r="I786" s="3"/>
      <c r="L786" s="3"/>
      <c r="O786" s="3"/>
      <c r="R786" s="3"/>
      <c r="U786" s="3"/>
      <c r="X786" s="3"/>
      <c r="AA786" s="3"/>
      <c r="AD786" s="3"/>
    </row>
    <row r="787">
      <c r="C787" s="3"/>
      <c r="F787" s="3"/>
      <c r="I787" s="3"/>
      <c r="L787" s="3"/>
      <c r="O787" s="3"/>
      <c r="R787" s="3"/>
      <c r="U787" s="3"/>
      <c r="X787" s="3"/>
      <c r="AA787" s="3"/>
      <c r="AD787" s="3"/>
    </row>
    <row r="788">
      <c r="C788" s="3"/>
      <c r="F788" s="3"/>
      <c r="I788" s="3"/>
      <c r="L788" s="3"/>
      <c r="O788" s="3"/>
      <c r="R788" s="3"/>
      <c r="U788" s="3"/>
      <c r="X788" s="3"/>
      <c r="AA788" s="3"/>
      <c r="AD788" s="3"/>
    </row>
    <row r="789">
      <c r="C789" s="3"/>
      <c r="F789" s="3"/>
      <c r="I789" s="3"/>
      <c r="L789" s="3"/>
      <c r="O789" s="3"/>
      <c r="R789" s="3"/>
      <c r="U789" s="3"/>
      <c r="X789" s="3"/>
      <c r="AA789" s="3"/>
      <c r="AD789" s="3"/>
    </row>
    <row r="790">
      <c r="C790" s="3"/>
      <c r="F790" s="3"/>
      <c r="I790" s="3"/>
      <c r="L790" s="3"/>
      <c r="O790" s="3"/>
      <c r="R790" s="3"/>
      <c r="U790" s="3"/>
      <c r="X790" s="3"/>
      <c r="AA790" s="3"/>
      <c r="AD790" s="3"/>
    </row>
    <row r="791">
      <c r="C791" s="3"/>
      <c r="F791" s="3"/>
      <c r="I791" s="3"/>
      <c r="L791" s="3"/>
      <c r="O791" s="3"/>
      <c r="R791" s="3"/>
      <c r="U791" s="3"/>
      <c r="X791" s="3"/>
      <c r="AA791" s="3"/>
      <c r="AD791" s="3"/>
    </row>
    <row r="792">
      <c r="C792" s="3"/>
      <c r="F792" s="3"/>
      <c r="I792" s="3"/>
      <c r="L792" s="3"/>
      <c r="O792" s="3"/>
      <c r="R792" s="3"/>
      <c r="U792" s="3"/>
      <c r="X792" s="3"/>
      <c r="AA792" s="3"/>
      <c r="AD792" s="3"/>
    </row>
    <row r="793">
      <c r="C793" s="3"/>
      <c r="F793" s="3"/>
      <c r="I793" s="3"/>
      <c r="L793" s="3"/>
      <c r="O793" s="3"/>
      <c r="R793" s="3"/>
      <c r="U793" s="3"/>
      <c r="X793" s="3"/>
      <c r="AA793" s="3"/>
      <c r="AD793" s="3"/>
    </row>
    <row r="794">
      <c r="C794" s="3"/>
      <c r="F794" s="3"/>
      <c r="I794" s="3"/>
      <c r="L794" s="3"/>
      <c r="O794" s="3"/>
      <c r="R794" s="3"/>
      <c r="U794" s="3"/>
      <c r="X794" s="3"/>
      <c r="AA794" s="3"/>
      <c r="AD794" s="3"/>
    </row>
    <row r="795">
      <c r="C795" s="3"/>
      <c r="F795" s="3"/>
      <c r="I795" s="3"/>
      <c r="L795" s="3"/>
      <c r="O795" s="3"/>
      <c r="R795" s="3"/>
      <c r="U795" s="3"/>
      <c r="X795" s="3"/>
      <c r="AA795" s="3"/>
      <c r="AD795" s="3"/>
    </row>
    <row r="796">
      <c r="C796" s="3"/>
      <c r="F796" s="3"/>
      <c r="I796" s="3"/>
      <c r="L796" s="3"/>
      <c r="O796" s="3"/>
      <c r="R796" s="3"/>
      <c r="U796" s="3"/>
      <c r="X796" s="3"/>
      <c r="AA796" s="3"/>
      <c r="AD796" s="3"/>
    </row>
    <row r="797">
      <c r="C797" s="3"/>
      <c r="F797" s="3"/>
      <c r="I797" s="3"/>
      <c r="L797" s="3"/>
      <c r="O797" s="3"/>
      <c r="R797" s="3"/>
      <c r="U797" s="3"/>
      <c r="X797" s="3"/>
      <c r="AA797" s="3"/>
      <c r="AD797" s="3"/>
    </row>
    <row r="798">
      <c r="C798" s="3"/>
      <c r="F798" s="3"/>
      <c r="I798" s="3"/>
      <c r="L798" s="3"/>
      <c r="O798" s="3"/>
      <c r="R798" s="3"/>
      <c r="U798" s="3"/>
      <c r="X798" s="3"/>
      <c r="AA798" s="3"/>
      <c r="AD798" s="3"/>
    </row>
    <row r="799">
      <c r="C799" s="3"/>
      <c r="F799" s="3"/>
      <c r="I799" s="3"/>
      <c r="L799" s="3"/>
      <c r="O799" s="3"/>
      <c r="R799" s="3"/>
      <c r="U799" s="3"/>
      <c r="X799" s="3"/>
      <c r="AA799" s="3"/>
      <c r="AD799" s="3"/>
    </row>
    <row r="800">
      <c r="C800" s="3"/>
      <c r="F800" s="3"/>
      <c r="I800" s="3"/>
      <c r="L800" s="3"/>
      <c r="O800" s="3"/>
      <c r="R800" s="3"/>
      <c r="U800" s="3"/>
      <c r="X800" s="3"/>
      <c r="AA800" s="3"/>
      <c r="AD800" s="3"/>
    </row>
    <row r="801">
      <c r="C801" s="3"/>
      <c r="F801" s="3"/>
      <c r="I801" s="3"/>
      <c r="L801" s="3"/>
      <c r="O801" s="3"/>
      <c r="R801" s="3"/>
      <c r="U801" s="3"/>
      <c r="X801" s="3"/>
      <c r="AA801" s="3"/>
      <c r="AD801" s="3"/>
    </row>
    <row r="802">
      <c r="C802" s="3"/>
      <c r="F802" s="3"/>
      <c r="I802" s="3"/>
      <c r="L802" s="3"/>
      <c r="O802" s="3"/>
      <c r="R802" s="3"/>
      <c r="U802" s="3"/>
      <c r="X802" s="3"/>
      <c r="AA802" s="3"/>
      <c r="AD802" s="3"/>
    </row>
    <row r="803">
      <c r="C803" s="3"/>
      <c r="F803" s="3"/>
      <c r="I803" s="3"/>
      <c r="L803" s="3"/>
      <c r="O803" s="3"/>
      <c r="R803" s="3"/>
      <c r="U803" s="3"/>
      <c r="X803" s="3"/>
      <c r="AA803" s="3"/>
      <c r="AD803" s="3"/>
    </row>
    <row r="804">
      <c r="C804" s="3"/>
      <c r="F804" s="3"/>
      <c r="I804" s="3"/>
      <c r="L804" s="3"/>
      <c r="O804" s="3"/>
      <c r="R804" s="3"/>
      <c r="U804" s="3"/>
      <c r="X804" s="3"/>
      <c r="AA804" s="3"/>
      <c r="AD804" s="3"/>
    </row>
    <row r="805">
      <c r="C805" s="3"/>
      <c r="F805" s="3"/>
      <c r="I805" s="3"/>
      <c r="L805" s="3"/>
      <c r="O805" s="3"/>
      <c r="R805" s="3"/>
      <c r="U805" s="3"/>
      <c r="X805" s="3"/>
      <c r="AA805" s="3"/>
      <c r="AD805" s="3"/>
    </row>
    <row r="806">
      <c r="C806" s="3"/>
      <c r="F806" s="3"/>
      <c r="I806" s="3"/>
      <c r="L806" s="3"/>
      <c r="O806" s="3"/>
      <c r="R806" s="3"/>
      <c r="U806" s="3"/>
      <c r="X806" s="3"/>
      <c r="AA806" s="3"/>
      <c r="AD806" s="3"/>
    </row>
    <row r="807">
      <c r="C807" s="3"/>
      <c r="F807" s="3"/>
      <c r="I807" s="3"/>
      <c r="L807" s="3"/>
      <c r="O807" s="3"/>
      <c r="R807" s="3"/>
      <c r="U807" s="3"/>
      <c r="X807" s="3"/>
      <c r="AA807" s="3"/>
      <c r="AD807" s="3"/>
    </row>
    <row r="808">
      <c r="C808" s="3"/>
      <c r="F808" s="3"/>
      <c r="I808" s="3"/>
      <c r="L808" s="3"/>
      <c r="O808" s="3"/>
      <c r="R808" s="3"/>
      <c r="U808" s="3"/>
      <c r="X808" s="3"/>
      <c r="AA808" s="3"/>
      <c r="AD808" s="3"/>
    </row>
    <row r="809">
      <c r="C809" s="3"/>
      <c r="F809" s="3"/>
      <c r="I809" s="3"/>
      <c r="L809" s="3"/>
      <c r="O809" s="3"/>
      <c r="R809" s="3"/>
      <c r="U809" s="3"/>
      <c r="X809" s="3"/>
      <c r="AA809" s="3"/>
      <c r="AD809" s="3"/>
    </row>
    <row r="810">
      <c r="C810" s="3"/>
      <c r="F810" s="3"/>
      <c r="I810" s="3"/>
      <c r="L810" s="3"/>
      <c r="O810" s="3"/>
      <c r="R810" s="3"/>
      <c r="U810" s="3"/>
      <c r="X810" s="3"/>
      <c r="AA810" s="3"/>
      <c r="AD810" s="3"/>
    </row>
    <row r="811">
      <c r="C811" s="3"/>
      <c r="F811" s="3"/>
      <c r="I811" s="3"/>
      <c r="L811" s="3"/>
      <c r="O811" s="3"/>
      <c r="R811" s="3"/>
      <c r="U811" s="3"/>
      <c r="X811" s="3"/>
      <c r="AA811" s="3"/>
      <c r="AD811" s="3"/>
    </row>
    <row r="812">
      <c r="C812" s="3"/>
      <c r="F812" s="3"/>
      <c r="I812" s="3"/>
      <c r="L812" s="3"/>
      <c r="O812" s="3"/>
      <c r="R812" s="3"/>
      <c r="U812" s="3"/>
      <c r="X812" s="3"/>
      <c r="AA812" s="3"/>
      <c r="AD812" s="3"/>
    </row>
    <row r="813">
      <c r="C813" s="3"/>
      <c r="F813" s="3"/>
      <c r="I813" s="3"/>
      <c r="L813" s="3"/>
      <c r="O813" s="3"/>
      <c r="R813" s="3"/>
      <c r="U813" s="3"/>
      <c r="X813" s="3"/>
      <c r="AA813" s="3"/>
      <c r="AD813" s="3"/>
    </row>
    <row r="814">
      <c r="C814" s="3"/>
      <c r="F814" s="3"/>
      <c r="I814" s="3"/>
      <c r="L814" s="3"/>
      <c r="O814" s="3"/>
      <c r="R814" s="3"/>
      <c r="U814" s="3"/>
      <c r="X814" s="3"/>
      <c r="AA814" s="3"/>
      <c r="AD814" s="3"/>
    </row>
    <row r="815">
      <c r="C815" s="3"/>
      <c r="F815" s="3"/>
      <c r="I815" s="3"/>
      <c r="L815" s="3"/>
      <c r="O815" s="3"/>
      <c r="R815" s="3"/>
      <c r="U815" s="3"/>
      <c r="X815" s="3"/>
      <c r="AA815" s="3"/>
      <c r="AD815" s="3"/>
    </row>
    <row r="816">
      <c r="C816" s="3"/>
      <c r="F816" s="3"/>
      <c r="I816" s="3"/>
      <c r="L816" s="3"/>
      <c r="O816" s="3"/>
      <c r="R816" s="3"/>
      <c r="U816" s="3"/>
      <c r="X816" s="3"/>
      <c r="AA816" s="3"/>
      <c r="AD816" s="3"/>
    </row>
    <row r="817">
      <c r="C817" s="3"/>
      <c r="F817" s="3"/>
      <c r="I817" s="3"/>
      <c r="L817" s="3"/>
      <c r="O817" s="3"/>
      <c r="R817" s="3"/>
      <c r="U817" s="3"/>
      <c r="X817" s="3"/>
      <c r="AA817" s="3"/>
      <c r="AD817" s="3"/>
    </row>
    <row r="818">
      <c r="C818" s="3"/>
      <c r="F818" s="3"/>
      <c r="I818" s="3"/>
      <c r="L818" s="3"/>
      <c r="O818" s="3"/>
      <c r="R818" s="3"/>
      <c r="U818" s="3"/>
      <c r="X818" s="3"/>
      <c r="AA818" s="3"/>
      <c r="AD818" s="3"/>
    </row>
    <row r="819">
      <c r="C819" s="3"/>
      <c r="F819" s="3"/>
      <c r="I819" s="3"/>
      <c r="L819" s="3"/>
      <c r="O819" s="3"/>
      <c r="R819" s="3"/>
      <c r="U819" s="3"/>
      <c r="X819" s="3"/>
      <c r="AA819" s="3"/>
      <c r="AD819" s="3"/>
    </row>
    <row r="820">
      <c r="C820" s="3"/>
      <c r="F820" s="3"/>
      <c r="I820" s="3"/>
      <c r="L820" s="3"/>
      <c r="O820" s="3"/>
      <c r="R820" s="3"/>
      <c r="U820" s="3"/>
      <c r="X820" s="3"/>
      <c r="AA820" s="3"/>
      <c r="AD820" s="3"/>
    </row>
    <row r="821">
      <c r="C821" s="3"/>
      <c r="F821" s="3"/>
      <c r="I821" s="3"/>
      <c r="L821" s="3"/>
      <c r="O821" s="3"/>
      <c r="R821" s="3"/>
      <c r="U821" s="3"/>
      <c r="X821" s="3"/>
      <c r="AA821" s="3"/>
      <c r="AD821" s="3"/>
    </row>
    <row r="822">
      <c r="C822" s="3"/>
      <c r="F822" s="3"/>
      <c r="I822" s="3"/>
      <c r="L822" s="3"/>
      <c r="O822" s="3"/>
      <c r="R822" s="3"/>
      <c r="U822" s="3"/>
      <c r="X822" s="3"/>
      <c r="AA822" s="3"/>
      <c r="AD822" s="3"/>
    </row>
    <row r="823">
      <c r="C823" s="3"/>
      <c r="F823" s="3"/>
      <c r="I823" s="3"/>
      <c r="L823" s="3"/>
      <c r="O823" s="3"/>
      <c r="R823" s="3"/>
      <c r="U823" s="3"/>
      <c r="X823" s="3"/>
      <c r="AA823" s="3"/>
      <c r="AD823" s="3"/>
    </row>
    <row r="824">
      <c r="C824" s="3"/>
      <c r="F824" s="3"/>
      <c r="I824" s="3"/>
      <c r="L824" s="3"/>
      <c r="O824" s="3"/>
      <c r="R824" s="3"/>
      <c r="U824" s="3"/>
      <c r="X824" s="3"/>
      <c r="AA824" s="3"/>
      <c r="AD824" s="3"/>
    </row>
    <row r="825">
      <c r="C825" s="3"/>
      <c r="F825" s="3"/>
      <c r="I825" s="3"/>
      <c r="L825" s="3"/>
      <c r="O825" s="3"/>
      <c r="R825" s="3"/>
      <c r="U825" s="3"/>
      <c r="X825" s="3"/>
      <c r="AA825" s="3"/>
      <c r="AD825" s="3"/>
    </row>
    <row r="826">
      <c r="C826" s="3"/>
      <c r="F826" s="3"/>
      <c r="I826" s="3"/>
      <c r="L826" s="3"/>
      <c r="O826" s="3"/>
      <c r="R826" s="3"/>
      <c r="U826" s="3"/>
      <c r="X826" s="3"/>
      <c r="AA826" s="3"/>
      <c r="AD826" s="3"/>
    </row>
    <row r="827">
      <c r="C827" s="3"/>
      <c r="F827" s="3"/>
      <c r="I827" s="3"/>
      <c r="L827" s="3"/>
      <c r="O827" s="3"/>
      <c r="R827" s="3"/>
      <c r="U827" s="3"/>
      <c r="X827" s="3"/>
      <c r="AA827" s="3"/>
      <c r="AD827" s="3"/>
    </row>
    <row r="828">
      <c r="C828" s="3"/>
      <c r="F828" s="3"/>
      <c r="I828" s="3"/>
      <c r="L828" s="3"/>
      <c r="O828" s="3"/>
      <c r="R828" s="3"/>
      <c r="U828" s="3"/>
      <c r="X828" s="3"/>
      <c r="AA828" s="3"/>
      <c r="AD828" s="3"/>
    </row>
    <row r="829">
      <c r="C829" s="3"/>
      <c r="F829" s="3"/>
      <c r="I829" s="3"/>
      <c r="L829" s="3"/>
      <c r="O829" s="3"/>
      <c r="R829" s="3"/>
      <c r="U829" s="3"/>
      <c r="X829" s="3"/>
      <c r="AA829" s="3"/>
      <c r="AD829" s="3"/>
    </row>
    <row r="830">
      <c r="C830" s="3"/>
      <c r="F830" s="3"/>
      <c r="I830" s="3"/>
      <c r="L830" s="3"/>
      <c r="O830" s="3"/>
      <c r="R830" s="3"/>
      <c r="U830" s="3"/>
      <c r="X830" s="3"/>
      <c r="AA830" s="3"/>
      <c r="AD830" s="3"/>
    </row>
    <row r="831">
      <c r="C831" s="3"/>
      <c r="F831" s="3"/>
      <c r="I831" s="3"/>
      <c r="L831" s="3"/>
      <c r="O831" s="3"/>
      <c r="R831" s="3"/>
      <c r="U831" s="3"/>
      <c r="X831" s="3"/>
      <c r="AA831" s="3"/>
      <c r="AD831" s="3"/>
    </row>
    <row r="832">
      <c r="C832" s="3"/>
      <c r="F832" s="3"/>
      <c r="I832" s="3"/>
      <c r="L832" s="3"/>
      <c r="O832" s="3"/>
      <c r="R832" s="3"/>
      <c r="U832" s="3"/>
      <c r="X832" s="3"/>
      <c r="AA832" s="3"/>
      <c r="AD832" s="3"/>
    </row>
    <row r="833">
      <c r="C833" s="3"/>
      <c r="F833" s="3"/>
      <c r="I833" s="3"/>
      <c r="L833" s="3"/>
      <c r="O833" s="3"/>
      <c r="R833" s="3"/>
      <c r="U833" s="3"/>
      <c r="X833" s="3"/>
      <c r="AA833" s="3"/>
      <c r="AD833" s="3"/>
    </row>
    <row r="834">
      <c r="C834" s="3"/>
      <c r="F834" s="3"/>
      <c r="I834" s="3"/>
      <c r="L834" s="3"/>
      <c r="O834" s="3"/>
      <c r="R834" s="3"/>
      <c r="U834" s="3"/>
      <c r="X834" s="3"/>
      <c r="AA834" s="3"/>
      <c r="AD834" s="3"/>
    </row>
    <row r="835">
      <c r="C835" s="3"/>
      <c r="F835" s="3"/>
      <c r="I835" s="3"/>
      <c r="L835" s="3"/>
      <c r="O835" s="3"/>
      <c r="R835" s="3"/>
      <c r="U835" s="3"/>
      <c r="X835" s="3"/>
      <c r="AA835" s="3"/>
      <c r="AD835" s="3"/>
    </row>
    <row r="836">
      <c r="C836" s="3"/>
      <c r="F836" s="3"/>
      <c r="I836" s="3"/>
      <c r="L836" s="3"/>
      <c r="O836" s="3"/>
      <c r="R836" s="3"/>
      <c r="U836" s="3"/>
      <c r="X836" s="3"/>
      <c r="AA836" s="3"/>
      <c r="AD836" s="3"/>
    </row>
    <row r="837">
      <c r="C837" s="3"/>
      <c r="F837" s="3"/>
      <c r="I837" s="3"/>
      <c r="L837" s="3"/>
      <c r="O837" s="3"/>
      <c r="R837" s="3"/>
      <c r="U837" s="3"/>
      <c r="X837" s="3"/>
      <c r="AA837" s="3"/>
      <c r="AD837" s="3"/>
    </row>
    <row r="838">
      <c r="C838" s="3"/>
      <c r="F838" s="3"/>
      <c r="I838" s="3"/>
      <c r="L838" s="3"/>
      <c r="O838" s="3"/>
      <c r="R838" s="3"/>
      <c r="U838" s="3"/>
      <c r="X838" s="3"/>
      <c r="AA838" s="3"/>
      <c r="AD838" s="3"/>
    </row>
    <row r="839">
      <c r="C839" s="3"/>
      <c r="F839" s="3"/>
      <c r="I839" s="3"/>
      <c r="L839" s="3"/>
      <c r="O839" s="3"/>
      <c r="R839" s="3"/>
      <c r="U839" s="3"/>
      <c r="X839" s="3"/>
      <c r="AA839" s="3"/>
      <c r="AD839" s="3"/>
    </row>
    <row r="840">
      <c r="C840" s="3"/>
      <c r="F840" s="3"/>
      <c r="I840" s="3"/>
      <c r="L840" s="3"/>
      <c r="O840" s="3"/>
      <c r="R840" s="3"/>
      <c r="U840" s="3"/>
      <c r="X840" s="3"/>
      <c r="AA840" s="3"/>
      <c r="AD840" s="3"/>
    </row>
    <row r="841">
      <c r="C841" s="3"/>
      <c r="F841" s="3"/>
      <c r="I841" s="3"/>
      <c r="L841" s="3"/>
      <c r="O841" s="3"/>
      <c r="R841" s="3"/>
      <c r="U841" s="3"/>
      <c r="X841" s="3"/>
      <c r="AA841" s="3"/>
      <c r="AD841" s="3"/>
    </row>
    <row r="842">
      <c r="C842" s="3"/>
      <c r="F842" s="3"/>
      <c r="I842" s="3"/>
      <c r="L842" s="3"/>
      <c r="O842" s="3"/>
      <c r="R842" s="3"/>
      <c r="U842" s="3"/>
      <c r="X842" s="3"/>
      <c r="AA842" s="3"/>
      <c r="AD842" s="3"/>
    </row>
    <row r="843">
      <c r="C843" s="3"/>
      <c r="F843" s="3"/>
      <c r="I843" s="3"/>
      <c r="L843" s="3"/>
      <c r="O843" s="3"/>
      <c r="R843" s="3"/>
      <c r="U843" s="3"/>
      <c r="X843" s="3"/>
      <c r="AA843" s="3"/>
      <c r="AD843" s="3"/>
    </row>
    <row r="844">
      <c r="C844" s="3"/>
      <c r="F844" s="3"/>
      <c r="I844" s="3"/>
      <c r="L844" s="3"/>
      <c r="O844" s="3"/>
      <c r="R844" s="3"/>
      <c r="U844" s="3"/>
      <c r="X844" s="3"/>
      <c r="AA844" s="3"/>
      <c r="AD844" s="3"/>
    </row>
    <row r="845">
      <c r="C845" s="3"/>
      <c r="F845" s="3"/>
      <c r="I845" s="3"/>
      <c r="L845" s="3"/>
      <c r="O845" s="3"/>
      <c r="R845" s="3"/>
      <c r="U845" s="3"/>
      <c r="X845" s="3"/>
      <c r="AA845" s="3"/>
      <c r="AD845" s="3"/>
    </row>
    <row r="846">
      <c r="C846" s="3"/>
      <c r="F846" s="3"/>
      <c r="I846" s="3"/>
      <c r="L846" s="3"/>
      <c r="O846" s="3"/>
      <c r="R846" s="3"/>
      <c r="U846" s="3"/>
      <c r="X846" s="3"/>
      <c r="AA846" s="3"/>
      <c r="AD846" s="3"/>
    </row>
    <row r="847">
      <c r="C847" s="3"/>
      <c r="F847" s="3"/>
      <c r="I847" s="3"/>
      <c r="L847" s="3"/>
      <c r="O847" s="3"/>
      <c r="R847" s="3"/>
      <c r="U847" s="3"/>
      <c r="X847" s="3"/>
      <c r="AA847" s="3"/>
      <c r="AD847" s="3"/>
    </row>
    <row r="848">
      <c r="C848" s="3"/>
      <c r="F848" s="3"/>
      <c r="I848" s="3"/>
      <c r="L848" s="3"/>
      <c r="O848" s="3"/>
      <c r="R848" s="3"/>
      <c r="U848" s="3"/>
      <c r="X848" s="3"/>
      <c r="AA848" s="3"/>
      <c r="AD848" s="3"/>
    </row>
    <row r="849">
      <c r="C849" s="3"/>
      <c r="F849" s="3"/>
      <c r="I849" s="3"/>
      <c r="L849" s="3"/>
      <c r="O849" s="3"/>
      <c r="R849" s="3"/>
      <c r="U849" s="3"/>
      <c r="X849" s="3"/>
      <c r="AA849" s="3"/>
      <c r="AD849" s="3"/>
    </row>
    <row r="850">
      <c r="C850" s="3"/>
      <c r="F850" s="3"/>
      <c r="I850" s="3"/>
      <c r="L850" s="3"/>
      <c r="O850" s="3"/>
      <c r="R850" s="3"/>
      <c r="U850" s="3"/>
      <c r="X850" s="3"/>
      <c r="AA850" s="3"/>
      <c r="AD850" s="3"/>
    </row>
    <row r="851">
      <c r="C851" s="3"/>
      <c r="F851" s="3"/>
      <c r="I851" s="3"/>
      <c r="L851" s="3"/>
      <c r="O851" s="3"/>
      <c r="R851" s="3"/>
      <c r="U851" s="3"/>
      <c r="X851" s="3"/>
      <c r="AA851" s="3"/>
      <c r="AD851" s="3"/>
    </row>
    <row r="852">
      <c r="C852" s="3"/>
      <c r="F852" s="3"/>
      <c r="I852" s="3"/>
      <c r="L852" s="3"/>
      <c r="O852" s="3"/>
      <c r="R852" s="3"/>
      <c r="U852" s="3"/>
      <c r="X852" s="3"/>
      <c r="AA852" s="3"/>
      <c r="AD852" s="3"/>
    </row>
    <row r="853">
      <c r="C853" s="3"/>
      <c r="F853" s="3"/>
      <c r="I853" s="3"/>
      <c r="L853" s="3"/>
      <c r="O853" s="3"/>
      <c r="R853" s="3"/>
      <c r="U853" s="3"/>
      <c r="X853" s="3"/>
      <c r="AA853" s="3"/>
      <c r="AD853" s="3"/>
    </row>
    <row r="854">
      <c r="C854" s="3"/>
      <c r="F854" s="3"/>
      <c r="I854" s="3"/>
      <c r="L854" s="3"/>
      <c r="O854" s="3"/>
      <c r="R854" s="3"/>
      <c r="U854" s="3"/>
      <c r="X854" s="3"/>
      <c r="AA854" s="3"/>
      <c r="AD854" s="3"/>
    </row>
    <row r="855">
      <c r="C855" s="3"/>
      <c r="F855" s="3"/>
      <c r="I855" s="3"/>
      <c r="L855" s="3"/>
      <c r="O855" s="3"/>
      <c r="R855" s="3"/>
      <c r="U855" s="3"/>
      <c r="X855" s="3"/>
      <c r="AA855" s="3"/>
      <c r="AD855" s="3"/>
    </row>
    <row r="856">
      <c r="C856" s="3"/>
      <c r="F856" s="3"/>
      <c r="I856" s="3"/>
      <c r="L856" s="3"/>
      <c r="O856" s="3"/>
      <c r="R856" s="3"/>
      <c r="U856" s="3"/>
      <c r="X856" s="3"/>
      <c r="AA856" s="3"/>
      <c r="AD856" s="3"/>
    </row>
    <row r="857">
      <c r="C857" s="3"/>
      <c r="F857" s="3"/>
      <c r="I857" s="3"/>
      <c r="L857" s="3"/>
      <c r="O857" s="3"/>
      <c r="R857" s="3"/>
      <c r="U857" s="3"/>
      <c r="X857" s="3"/>
      <c r="AA857" s="3"/>
      <c r="AD857" s="3"/>
    </row>
    <row r="858">
      <c r="C858" s="3"/>
      <c r="F858" s="3"/>
      <c r="I858" s="3"/>
      <c r="L858" s="3"/>
      <c r="O858" s="3"/>
      <c r="R858" s="3"/>
      <c r="U858" s="3"/>
      <c r="X858" s="3"/>
      <c r="AA858" s="3"/>
      <c r="AD858" s="3"/>
    </row>
    <row r="859">
      <c r="C859" s="3"/>
      <c r="F859" s="3"/>
      <c r="I859" s="3"/>
      <c r="L859" s="3"/>
      <c r="O859" s="3"/>
      <c r="R859" s="3"/>
      <c r="U859" s="3"/>
      <c r="X859" s="3"/>
      <c r="AA859" s="3"/>
      <c r="AD859" s="3"/>
    </row>
    <row r="860">
      <c r="C860" s="3"/>
      <c r="F860" s="3"/>
      <c r="I860" s="3"/>
      <c r="L860" s="3"/>
      <c r="O860" s="3"/>
      <c r="R860" s="3"/>
      <c r="U860" s="3"/>
      <c r="X860" s="3"/>
      <c r="AA860" s="3"/>
      <c r="AD860" s="3"/>
    </row>
    <row r="861">
      <c r="C861" s="3"/>
      <c r="F861" s="3"/>
      <c r="I861" s="3"/>
      <c r="L861" s="3"/>
      <c r="O861" s="3"/>
      <c r="R861" s="3"/>
      <c r="U861" s="3"/>
      <c r="X861" s="3"/>
      <c r="AA861" s="3"/>
      <c r="AD861" s="3"/>
    </row>
    <row r="862">
      <c r="C862" s="3"/>
      <c r="F862" s="3"/>
      <c r="I862" s="3"/>
      <c r="L862" s="3"/>
      <c r="O862" s="3"/>
      <c r="R862" s="3"/>
      <c r="U862" s="3"/>
      <c r="X862" s="3"/>
      <c r="AA862" s="3"/>
      <c r="AD862" s="3"/>
    </row>
    <row r="863">
      <c r="C863" s="3"/>
      <c r="F863" s="3"/>
      <c r="I863" s="3"/>
      <c r="L863" s="3"/>
      <c r="O863" s="3"/>
      <c r="R863" s="3"/>
      <c r="U863" s="3"/>
      <c r="X863" s="3"/>
      <c r="AA863" s="3"/>
      <c r="AD863" s="3"/>
    </row>
    <row r="864">
      <c r="C864" s="3"/>
      <c r="F864" s="3"/>
      <c r="I864" s="3"/>
      <c r="L864" s="3"/>
      <c r="O864" s="3"/>
      <c r="R864" s="3"/>
      <c r="U864" s="3"/>
      <c r="X864" s="3"/>
      <c r="AA864" s="3"/>
      <c r="AD864" s="3"/>
    </row>
    <row r="865">
      <c r="C865" s="3"/>
      <c r="F865" s="3"/>
      <c r="I865" s="3"/>
      <c r="L865" s="3"/>
      <c r="O865" s="3"/>
      <c r="R865" s="3"/>
      <c r="U865" s="3"/>
      <c r="X865" s="3"/>
      <c r="AA865" s="3"/>
      <c r="AD865" s="3"/>
    </row>
    <row r="866">
      <c r="C866" s="3"/>
      <c r="F866" s="3"/>
      <c r="I866" s="3"/>
      <c r="L866" s="3"/>
      <c r="O866" s="3"/>
      <c r="R866" s="3"/>
      <c r="U866" s="3"/>
      <c r="X866" s="3"/>
      <c r="AA866" s="3"/>
      <c r="AD866" s="3"/>
    </row>
    <row r="867">
      <c r="C867" s="3"/>
      <c r="F867" s="3"/>
      <c r="I867" s="3"/>
      <c r="L867" s="3"/>
      <c r="O867" s="3"/>
      <c r="R867" s="3"/>
      <c r="U867" s="3"/>
      <c r="X867" s="3"/>
      <c r="AA867" s="3"/>
      <c r="AD867" s="3"/>
    </row>
    <row r="868">
      <c r="C868" s="3"/>
      <c r="F868" s="3"/>
      <c r="I868" s="3"/>
      <c r="L868" s="3"/>
      <c r="O868" s="3"/>
      <c r="R868" s="3"/>
      <c r="U868" s="3"/>
      <c r="X868" s="3"/>
      <c r="AA868" s="3"/>
      <c r="AD868" s="3"/>
    </row>
    <row r="869">
      <c r="C869" s="3"/>
      <c r="F869" s="3"/>
      <c r="I869" s="3"/>
      <c r="L869" s="3"/>
      <c r="O869" s="3"/>
      <c r="R869" s="3"/>
      <c r="U869" s="3"/>
      <c r="X869" s="3"/>
      <c r="AA869" s="3"/>
      <c r="AD869" s="3"/>
    </row>
    <row r="870">
      <c r="C870" s="3"/>
      <c r="F870" s="3"/>
      <c r="I870" s="3"/>
      <c r="L870" s="3"/>
      <c r="O870" s="3"/>
      <c r="R870" s="3"/>
      <c r="U870" s="3"/>
      <c r="X870" s="3"/>
      <c r="AA870" s="3"/>
      <c r="AD870" s="3"/>
    </row>
    <row r="871">
      <c r="C871" s="3"/>
      <c r="F871" s="3"/>
      <c r="I871" s="3"/>
      <c r="L871" s="3"/>
      <c r="O871" s="3"/>
      <c r="R871" s="3"/>
      <c r="U871" s="3"/>
      <c r="X871" s="3"/>
      <c r="AA871" s="3"/>
      <c r="AD871" s="3"/>
    </row>
    <row r="872">
      <c r="C872" s="3"/>
      <c r="F872" s="3"/>
      <c r="I872" s="3"/>
      <c r="L872" s="3"/>
      <c r="O872" s="3"/>
      <c r="R872" s="3"/>
      <c r="U872" s="3"/>
      <c r="X872" s="3"/>
      <c r="AA872" s="3"/>
      <c r="AD872" s="3"/>
    </row>
    <row r="873">
      <c r="C873" s="3"/>
      <c r="F873" s="3"/>
      <c r="I873" s="3"/>
      <c r="L873" s="3"/>
      <c r="O873" s="3"/>
      <c r="R873" s="3"/>
      <c r="U873" s="3"/>
      <c r="X873" s="3"/>
      <c r="AA873" s="3"/>
      <c r="AD873" s="3"/>
    </row>
    <row r="874">
      <c r="C874" s="3"/>
      <c r="F874" s="3"/>
      <c r="I874" s="3"/>
      <c r="L874" s="3"/>
      <c r="O874" s="3"/>
      <c r="R874" s="3"/>
      <c r="U874" s="3"/>
      <c r="X874" s="3"/>
      <c r="AA874" s="3"/>
      <c r="AD874" s="3"/>
    </row>
    <row r="875">
      <c r="C875" s="3"/>
      <c r="F875" s="3"/>
      <c r="I875" s="3"/>
      <c r="L875" s="3"/>
      <c r="O875" s="3"/>
      <c r="R875" s="3"/>
      <c r="U875" s="3"/>
      <c r="X875" s="3"/>
      <c r="AA875" s="3"/>
      <c r="AD875" s="3"/>
    </row>
    <row r="876">
      <c r="C876" s="3"/>
      <c r="F876" s="3"/>
      <c r="I876" s="3"/>
      <c r="L876" s="3"/>
      <c r="O876" s="3"/>
      <c r="R876" s="3"/>
      <c r="U876" s="3"/>
      <c r="X876" s="3"/>
      <c r="AA876" s="3"/>
      <c r="AD876" s="3"/>
    </row>
    <row r="877">
      <c r="C877" s="3"/>
      <c r="F877" s="3"/>
      <c r="I877" s="3"/>
      <c r="L877" s="3"/>
      <c r="O877" s="3"/>
      <c r="R877" s="3"/>
      <c r="U877" s="3"/>
      <c r="X877" s="3"/>
      <c r="AA877" s="3"/>
      <c r="AD877" s="3"/>
    </row>
    <row r="878">
      <c r="C878" s="3"/>
      <c r="F878" s="3"/>
      <c r="I878" s="3"/>
      <c r="L878" s="3"/>
      <c r="O878" s="3"/>
      <c r="R878" s="3"/>
      <c r="U878" s="3"/>
      <c r="X878" s="3"/>
      <c r="AA878" s="3"/>
      <c r="AD878" s="3"/>
    </row>
    <row r="879">
      <c r="C879" s="3"/>
      <c r="F879" s="3"/>
      <c r="I879" s="3"/>
      <c r="L879" s="3"/>
      <c r="O879" s="3"/>
      <c r="R879" s="3"/>
      <c r="U879" s="3"/>
      <c r="X879" s="3"/>
      <c r="AA879" s="3"/>
      <c r="AD879" s="3"/>
    </row>
    <row r="880">
      <c r="C880" s="3"/>
      <c r="F880" s="3"/>
      <c r="I880" s="3"/>
      <c r="L880" s="3"/>
      <c r="O880" s="3"/>
      <c r="R880" s="3"/>
      <c r="U880" s="3"/>
      <c r="X880" s="3"/>
      <c r="AA880" s="3"/>
      <c r="AD880" s="3"/>
    </row>
    <row r="881">
      <c r="C881" s="3"/>
      <c r="F881" s="3"/>
      <c r="I881" s="3"/>
      <c r="L881" s="3"/>
      <c r="O881" s="3"/>
      <c r="R881" s="3"/>
      <c r="U881" s="3"/>
      <c r="X881" s="3"/>
      <c r="AA881" s="3"/>
      <c r="AD881" s="3"/>
    </row>
    <row r="882">
      <c r="C882" s="3"/>
      <c r="F882" s="3"/>
      <c r="I882" s="3"/>
      <c r="L882" s="3"/>
      <c r="O882" s="3"/>
      <c r="R882" s="3"/>
      <c r="U882" s="3"/>
      <c r="X882" s="3"/>
      <c r="AA882" s="3"/>
      <c r="AD882" s="3"/>
    </row>
    <row r="883">
      <c r="C883" s="3"/>
      <c r="F883" s="3"/>
      <c r="I883" s="3"/>
      <c r="L883" s="3"/>
      <c r="O883" s="3"/>
      <c r="R883" s="3"/>
      <c r="U883" s="3"/>
      <c r="X883" s="3"/>
      <c r="AA883" s="3"/>
      <c r="AD883" s="3"/>
    </row>
    <row r="884">
      <c r="C884" s="3"/>
      <c r="F884" s="3"/>
      <c r="I884" s="3"/>
      <c r="L884" s="3"/>
      <c r="O884" s="3"/>
      <c r="R884" s="3"/>
      <c r="U884" s="3"/>
      <c r="X884" s="3"/>
      <c r="AA884" s="3"/>
      <c r="AD884" s="3"/>
    </row>
    <row r="885">
      <c r="C885" s="3"/>
      <c r="F885" s="3"/>
      <c r="I885" s="3"/>
      <c r="L885" s="3"/>
      <c r="O885" s="3"/>
      <c r="R885" s="3"/>
      <c r="U885" s="3"/>
      <c r="X885" s="3"/>
      <c r="AA885" s="3"/>
      <c r="AD885" s="3"/>
    </row>
    <row r="886">
      <c r="C886" s="3"/>
      <c r="F886" s="3"/>
      <c r="I886" s="3"/>
      <c r="L886" s="3"/>
      <c r="O886" s="3"/>
      <c r="R886" s="3"/>
      <c r="U886" s="3"/>
      <c r="X886" s="3"/>
      <c r="AA886" s="3"/>
      <c r="AD886" s="3"/>
    </row>
    <row r="887">
      <c r="C887" s="3"/>
      <c r="F887" s="3"/>
      <c r="I887" s="3"/>
      <c r="L887" s="3"/>
      <c r="O887" s="3"/>
      <c r="R887" s="3"/>
      <c r="U887" s="3"/>
      <c r="X887" s="3"/>
      <c r="AA887" s="3"/>
      <c r="AD887" s="3"/>
    </row>
    <row r="888">
      <c r="C888" s="3"/>
      <c r="F888" s="3"/>
      <c r="I888" s="3"/>
      <c r="L888" s="3"/>
      <c r="O888" s="3"/>
      <c r="R888" s="3"/>
      <c r="U888" s="3"/>
      <c r="X888" s="3"/>
      <c r="AA888" s="3"/>
      <c r="AD888" s="3"/>
    </row>
    <row r="889">
      <c r="C889" s="3"/>
      <c r="F889" s="3"/>
      <c r="I889" s="3"/>
      <c r="L889" s="3"/>
      <c r="O889" s="3"/>
      <c r="R889" s="3"/>
      <c r="U889" s="3"/>
      <c r="X889" s="3"/>
      <c r="AA889" s="3"/>
      <c r="AD889" s="3"/>
    </row>
    <row r="890">
      <c r="C890" s="3"/>
      <c r="F890" s="3"/>
      <c r="I890" s="3"/>
      <c r="L890" s="3"/>
      <c r="O890" s="3"/>
      <c r="R890" s="3"/>
      <c r="U890" s="3"/>
      <c r="X890" s="3"/>
      <c r="AA890" s="3"/>
      <c r="AD890" s="3"/>
    </row>
    <row r="891">
      <c r="C891" s="3"/>
      <c r="F891" s="3"/>
      <c r="I891" s="3"/>
      <c r="L891" s="3"/>
      <c r="O891" s="3"/>
      <c r="R891" s="3"/>
      <c r="U891" s="3"/>
      <c r="X891" s="3"/>
      <c r="AA891" s="3"/>
      <c r="AD891" s="3"/>
    </row>
    <row r="892">
      <c r="C892" s="3"/>
      <c r="F892" s="3"/>
      <c r="I892" s="3"/>
      <c r="L892" s="3"/>
      <c r="O892" s="3"/>
      <c r="R892" s="3"/>
      <c r="U892" s="3"/>
      <c r="X892" s="3"/>
      <c r="AA892" s="3"/>
      <c r="AD892" s="3"/>
    </row>
    <row r="893">
      <c r="C893" s="3"/>
      <c r="F893" s="3"/>
      <c r="I893" s="3"/>
      <c r="L893" s="3"/>
      <c r="O893" s="3"/>
      <c r="R893" s="3"/>
      <c r="U893" s="3"/>
      <c r="X893" s="3"/>
      <c r="AA893" s="3"/>
      <c r="AD893" s="3"/>
    </row>
    <row r="894">
      <c r="C894" s="3"/>
      <c r="F894" s="3"/>
      <c r="I894" s="3"/>
      <c r="L894" s="3"/>
      <c r="O894" s="3"/>
      <c r="R894" s="3"/>
      <c r="U894" s="3"/>
      <c r="X894" s="3"/>
      <c r="AA894" s="3"/>
      <c r="AD894" s="3"/>
    </row>
    <row r="895">
      <c r="C895" s="3"/>
      <c r="F895" s="3"/>
      <c r="I895" s="3"/>
      <c r="L895" s="3"/>
      <c r="O895" s="3"/>
      <c r="R895" s="3"/>
      <c r="U895" s="3"/>
      <c r="X895" s="3"/>
      <c r="AA895" s="3"/>
      <c r="AD895" s="3"/>
    </row>
    <row r="896">
      <c r="C896" s="3"/>
      <c r="F896" s="3"/>
      <c r="I896" s="3"/>
      <c r="L896" s="3"/>
      <c r="O896" s="3"/>
      <c r="R896" s="3"/>
      <c r="U896" s="3"/>
      <c r="X896" s="3"/>
      <c r="AA896" s="3"/>
      <c r="AD896" s="3"/>
    </row>
    <row r="897">
      <c r="C897" s="3"/>
      <c r="F897" s="3"/>
      <c r="I897" s="3"/>
      <c r="L897" s="3"/>
      <c r="O897" s="3"/>
      <c r="R897" s="3"/>
      <c r="U897" s="3"/>
      <c r="X897" s="3"/>
      <c r="AA897" s="3"/>
      <c r="AD897" s="3"/>
    </row>
    <row r="898">
      <c r="C898" s="3"/>
      <c r="F898" s="3"/>
      <c r="I898" s="3"/>
      <c r="L898" s="3"/>
      <c r="O898" s="3"/>
      <c r="R898" s="3"/>
      <c r="U898" s="3"/>
      <c r="X898" s="3"/>
      <c r="AA898" s="3"/>
      <c r="AD898" s="3"/>
    </row>
    <row r="899">
      <c r="C899" s="3"/>
      <c r="F899" s="3"/>
      <c r="I899" s="3"/>
      <c r="L899" s="3"/>
      <c r="O899" s="3"/>
      <c r="R899" s="3"/>
      <c r="U899" s="3"/>
      <c r="X899" s="3"/>
      <c r="AA899" s="3"/>
      <c r="AD899" s="3"/>
    </row>
    <row r="900">
      <c r="C900" s="3"/>
      <c r="F900" s="3"/>
      <c r="I900" s="3"/>
      <c r="L900" s="3"/>
      <c r="O900" s="3"/>
      <c r="R900" s="3"/>
      <c r="U900" s="3"/>
      <c r="X900" s="3"/>
      <c r="AA900" s="3"/>
      <c r="AD900" s="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88"/>
    <col customWidth="1" min="14" max="14" width="22.63"/>
  </cols>
  <sheetData>
    <row r="1">
      <c r="A1" s="61"/>
      <c r="B1" s="61"/>
      <c r="C1" s="61"/>
      <c r="D1" s="58" t="s">
        <v>3951</v>
      </c>
      <c r="E1" s="61"/>
      <c r="F1" s="61"/>
      <c r="G1" s="58" t="s">
        <v>3391</v>
      </c>
      <c r="H1" s="61"/>
      <c r="I1" s="61"/>
      <c r="J1" s="61"/>
      <c r="K1" s="61"/>
      <c r="L1" s="61"/>
      <c r="M1" s="61"/>
      <c r="N1" s="58" t="s">
        <v>3952</v>
      </c>
      <c r="O1" s="61"/>
      <c r="P1" s="61"/>
      <c r="Q1" s="58" t="s">
        <v>3953</v>
      </c>
      <c r="R1" s="61"/>
      <c r="S1" s="61"/>
      <c r="T1" s="58" t="s">
        <v>3954</v>
      </c>
      <c r="U1" s="61"/>
      <c r="V1" s="61"/>
      <c r="W1" s="58" t="s">
        <v>6</v>
      </c>
      <c r="X1" s="61"/>
      <c r="Y1" s="61"/>
      <c r="Z1" s="61"/>
    </row>
    <row r="2">
      <c r="A2" s="61"/>
      <c r="B2" s="61"/>
      <c r="C2" s="61"/>
      <c r="D2" s="61"/>
      <c r="E2" s="61"/>
      <c r="F2" s="61"/>
      <c r="G2" s="61"/>
      <c r="H2" s="61"/>
      <c r="I2" s="61"/>
      <c r="J2" s="61"/>
      <c r="K2" s="61"/>
      <c r="L2" s="61"/>
      <c r="M2" s="61"/>
      <c r="N2" s="61"/>
      <c r="O2" s="61"/>
      <c r="P2" s="61"/>
      <c r="Q2" s="61"/>
      <c r="R2" s="61"/>
      <c r="S2" s="61"/>
      <c r="T2" s="61"/>
      <c r="U2" s="61"/>
      <c r="V2" s="61"/>
      <c r="W2" s="61"/>
      <c r="X2" s="61"/>
      <c r="Y2" s="61"/>
      <c r="Z2" s="61"/>
    </row>
    <row r="3">
      <c r="A3" s="71" t="s">
        <v>3955</v>
      </c>
      <c r="B3" s="71" t="s">
        <v>3635</v>
      </c>
      <c r="C3" s="61"/>
      <c r="D3" s="71" t="s">
        <v>3634</v>
      </c>
      <c r="E3" s="71" t="s">
        <v>3635</v>
      </c>
      <c r="F3" s="61"/>
      <c r="G3" s="71" t="s">
        <v>3956</v>
      </c>
      <c r="H3" s="71" t="s">
        <v>3957</v>
      </c>
      <c r="I3" s="71" t="s">
        <v>3634</v>
      </c>
      <c r="J3" s="71" t="s">
        <v>17</v>
      </c>
      <c r="K3" s="71" t="s">
        <v>3958</v>
      </c>
      <c r="L3" s="71" t="s">
        <v>3959</v>
      </c>
      <c r="M3" s="61"/>
      <c r="N3" s="71" t="s">
        <v>3634</v>
      </c>
      <c r="O3" s="71" t="s">
        <v>3960</v>
      </c>
      <c r="P3" s="61"/>
      <c r="Q3" s="71" t="s">
        <v>3634</v>
      </c>
      <c r="R3" s="71" t="s">
        <v>3960</v>
      </c>
      <c r="S3" s="61"/>
      <c r="T3" s="71" t="s">
        <v>3634</v>
      </c>
      <c r="U3" s="71" t="s">
        <v>3960</v>
      </c>
      <c r="V3" s="61"/>
      <c r="W3" s="71" t="s">
        <v>3634</v>
      </c>
      <c r="X3" s="71" t="s">
        <v>3960</v>
      </c>
      <c r="Y3" s="61"/>
      <c r="Z3" s="61"/>
    </row>
    <row r="4">
      <c r="A4" s="61" t="s">
        <v>3961</v>
      </c>
      <c r="B4" s="62">
        <v>4670.0</v>
      </c>
      <c r="C4" s="61"/>
      <c r="D4" s="61" t="s">
        <v>3962</v>
      </c>
      <c r="E4" s="62">
        <v>6146.0</v>
      </c>
      <c r="F4" s="61"/>
      <c r="G4" s="61" t="s">
        <v>3963</v>
      </c>
      <c r="H4" s="61" t="s">
        <v>3964</v>
      </c>
      <c r="I4" s="61" t="s">
        <v>3965</v>
      </c>
      <c r="J4" s="61" t="s">
        <v>3966</v>
      </c>
      <c r="K4" s="61" t="s">
        <v>3967</v>
      </c>
      <c r="L4" s="61" t="s">
        <v>3968</v>
      </c>
      <c r="M4" s="61"/>
      <c r="N4" s="61" t="s">
        <v>3952</v>
      </c>
      <c r="O4" s="72">
        <v>32255.0</v>
      </c>
      <c r="P4" s="61"/>
      <c r="Q4" s="61" t="s">
        <v>3969</v>
      </c>
      <c r="R4" s="72">
        <v>1660.0</v>
      </c>
      <c r="S4" s="61"/>
      <c r="T4" s="61" t="s">
        <v>3397</v>
      </c>
      <c r="U4" s="72">
        <v>7101.0</v>
      </c>
      <c r="V4" s="61"/>
      <c r="W4" s="61" t="s">
        <v>3970</v>
      </c>
      <c r="X4" s="62">
        <v>45.0</v>
      </c>
      <c r="Y4" s="61"/>
      <c r="Z4" s="61"/>
    </row>
    <row r="5">
      <c r="A5" s="61" t="s">
        <v>35</v>
      </c>
      <c r="B5" s="62">
        <v>2712.0</v>
      </c>
      <c r="C5" s="61"/>
      <c r="D5" s="61" t="s">
        <v>3378</v>
      </c>
      <c r="E5" s="62">
        <v>3000.0</v>
      </c>
      <c r="F5" s="61"/>
      <c r="G5" s="61" t="s">
        <v>3971</v>
      </c>
      <c r="H5" s="61" t="s">
        <v>3972</v>
      </c>
      <c r="I5" s="61" t="s">
        <v>3973</v>
      </c>
      <c r="J5" s="61" t="s">
        <v>3966</v>
      </c>
      <c r="K5" s="61" t="s">
        <v>3974</v>
      </c>
      <c r="L5" s="61" t="s">
        <v>3968</v>
      </c>
      <c r="M5" s="61"/>
      <c r="N5" s="61" t="s">
        <v>3975</v>
      </c>
      <c r="O5" s="72">
        <v>5257.0</v>
      </c>
      <c r="P5" s="61"/>
      <c r="Q5" s="61" t="s">
        <v>3976</v>
      </c>
      <c r="R5" s="72">
        <v>1031.0</v>
      </c>
      <c r="S5" s="61"/>
      <c r="T5" s="61" t="s">
        <v>3977</v>
      </c>
      <c r="U5" s="72">
        <v>1399.0</v>
      </c>
      <c r="V5" s="61"/>
      <c r="W5" s="61" t="s">
        <v>3978</v>
      </c>
      <c r="X5" s="62">
        <v>28.0</v>
      </c>
      <c r="Y5" s="61"/>
      <c r="Z5" s="61"/>
    </row>
    <row r="6">
      <c r="A6" s="61" t="s">
        <v>130</v>
      </c>
      <c r="B6" s="62">
        <v>2184.0</v>
      </c>
      <c r="C6" s="61"/>
      <c r="D6" s="61" t="s">
        <v>3979</v>
      </c>
      <c r="E6" s="62">
        <v>2707.0</v>
      </c>
      <c r="F6" s="61"/>
      <c r="G6" s="61" t="s">
        <v>3980</v>
      </c>
      <c r="H6" s="61" t="s">
        <v>3981</v>
      </c>
      <c r="I6" s="61" t="s">
        <v>3982</v>
      </c>
      <c r="J6" s="61" t="s">
        <v>3966</v>
      </c>
      <c r="K6" s="61" t="s">
        <v>3983</v>
      </c>
      <c r="L6" s="61" t="s">
        <v>3968</v>
      </c>
      <c r="M6" s="61"/>
      <c r="N6" s="61" t="s">
        <v>3481</v>
      </c>
      <c r="O6" s="72">
        <v>3287.0</v>
      </c>
      <c r="P6" s="61"/>
      <c r="Q6" s="61" t="s">
        <v>3984</v>
      </c>
      <c r="R6" s="72">
        <v>1020.0</v>
      </c>
      <c r="S6" s="61"/>
      <c r="T6" s="61" t="s">
        <v>3369</v>
      </c>
      <c r="U6" s="62">
        <v>937.0</v>
      </c>
      <c r="V6" s="61"/>
      <c r="W6" s="61" t="s">
        <v>3985</v>
      </c>
      <c r="X6" s="62">
        <v>20.0</v>
      </c>
      <c r="Y6" s="61"/>
      <c r="Z6" s="61"/>
    </row>
    <row r="7">
      <c r="A7" s="61" t="s">
        <v>392</v>
      </c>
      <c r="B7" s="62">
        <v>2049.0</v>
      </c>
      <c r="C7" s="61"/>
      <c r="D7" s="61" t="s">
        <v>3986</v>
      </c>
      <c r="E7" s="62">
        <v>2434.0</v>
      </c>
      <c r="F7" s="61"/>
      <c r="G7" s="61" t="s">
        <v>3987</v>
      </c>
      <c r="H7" s="61" t="s">
        <v>3981</v>
      </c>
      <c r="I7" s="61" t="s">
        <v>3988</v>
      </c>
      <c r="J7" s="61" t="s">
        <v>3966</v>
      </c>
      <c r="K7" s="61" t="s">
        <v>3974</v>
      </c>
      <c r="L7" s="61" t="s">
        <v>3968</v>
      </c>
      <c r="M7" s="61"/>
      <c r="N7" s="61" t="s">
        <v>3504</v>
      </c>
      <c r="O7" s="72">
        <v>1781.0</v>
      </c>
      <c r="P7" s="61"/>
      <c r="Q7" s="61" t="s">
        <v>3989</v>
      </c>
      <c r="R7" s="62">
        <v>714.0</v>
      </c>
      <c r="S7" s="61"/>
      <c r="T7" s="61" t="s">
        <v>3990</v>
      </c>
      <c r="U7" s="62">
        <v>25.0</v>
      </c>
      <c r="V7" s="61"/>
      <c r="W7" s="61" t="s">
        <v>403</v>
      </c>
      <c r="X7" s="62">
        <v>10.0</v>
      </c>
      <c r="Y7" s="61"/>
      <c r="Z7" s="61"/>
    </row>
    <row r="8">
      <c r="A8" s="61" t="s">
        <v>345</v>
      </c>
      <c r="B8" s="62">
        <v>1797.0</v>
      </c>
      <c r="C8" s="61"/>
      <c r="D8" s="61" t="s">
        <v>3991</v>
      </c>
      <c r="E8" s="62">
        <v>2299.0</v>
      </c>
      <c r="F8" s="61"/>
      <c r="G8" s="61"/>
      <c r="H8" s="61"/>
      <c r="I8" s="61"/>
      <c r="J8" s="61"/>
      <c r="K8" s="61"/>
      <c r="L8" s="61"/>
      <c r="M8" s="61"/>
      <c r="N8" s="61" t="s">
        <v>3992</v>
      </c>
      <c r="O8" s="72">
        <v>1367.0</v>
      </c>
      <c r="P8" s="61"/>
      <c r="Q8" s="61" t="s">
        <v>3993</v>
      </c>
      <c r="R8" s="62">
        <v>485.0</v>
      </c>
      <c r="S8" s="61"/>
      <c r="T8" s="61"/>
      <c r="U8" s="61"/>
      <c r="V8" s="61"/>
      <c r="W8" s="61" t="s">
        <v>3994</v>
      </c>
      <c r="X8" s="62">
        <v>6.0</v>
      </c>
      <c r="Y8" s="61"/>
      <c r="Z8" s="61"/>
    </row>
    <row r="9">
      <c r="A9" s="61" t="s">
        <v>411</v>
      </c>
      <c r="B9" s="62">
        <v>1206.0</v>
      </c>
      <c r="C9" s="61"/>
      <c r="D9" s="61" t="s">
        <v>3995</v>
      </c>
      <c r="E9" s="62">
        <v>1610.0</v>
      </c>
      <c r="F9" s="61"/>
      <c r="G9" s="61"/>
      <c r="H9" s="61"/>
      <c r="I9" s="61"/>
      <c r="J9" s="61"/>
      <c r="K9" s="61"/>
      <c r="L9" s="61"/>
      <c r="M9" s="61"/>
      <c r="N9" s="61" t="s">
        <v>3497</v>
      </c>
      <c r="O9" s="62">
        <v>691.0</v>
      </c>
      <c r="P9" s="61"/>
      <c r="Q9" s="61" t="s">
        <v>3996</v>
      </c>
      <c r="R9" s="62">
        <v>315.0</v>
      </c>
      <c r="S9" s="61"/>
      <c r="T9" s="61"/>
      <c r="U9" s="61"/>
      <c r="V9" s="61"/>
      <c r="W9" s="61" t="s">
        <v>3997</v>
      </c>
      <c r="X9" s="62">
        <v>4.0</v>
      </c>
      <c r="Y9" s="61"/>
      <c r="Z9" s="61"/>
    </row>
    <row r="10">
      <c r="A10" s="61" t="s">
        <v>280</v>
      </c>
      <c r="B10" s="62">
        <v>1152.0</v>
      </c>
      <c r="C10" s="61"/>
      <c r="D10" s="61" t="s">
        <v>3998</v>
      </c>
      <c r="E10" s="62">
        <v>1546.0</v>
      </c>
      <c r="F10" s="61"/>
      <c r="G10" s="61"/>
      <c r="H10" s="61"/>
      <c r="I10" s="61"/>
      <c r="J10" s="61"/>
      <c r="K10" s="61"/>
      <c r="L10" s="61"/>
      <c r="M10" s="61"/>
      <c r="N10" s="61" t="s">
        <v>3999</v>
      </c>
      <c r="O10" s="62">
        <v>624.0</v>
      </c>
      <c r="P10" s="61"/>
      <c r="Q10" s="61" t="s">
        <v>4000</v>
      </c>
      <c r="R10" s="62">
        <v>252.0</v>
      </c>
      <c r="S10" s="61"/>
      <c r="T10" s="61"/>
      <c r="U10" s="61"/>
      <c r="V10" s="61"/>
      <c r="W10" s="61" t="s">
        <v>4001</v>
      </c>
      <c r="X10" s="62">
        <v>3.0</v>
      </c>
      <c r="Y10" s="61"/>
      <c r="Z10" s="61"/>
    </row>
    <row r="11">
      <c r="A11" s="61" t="s">
        <v>133</v>
      </c>
      <c r="B11" s="62">
        <v>976.0</v>
      </c>
      <c r="C11" s="61"/>
      <c r="D11" s="61" t="s">
        <v>4002</v>
      </c>
      <c r="E11" s="62">
        <v>1353.0</v>
      </c>
      <c r="F11" s="61"/>
      <c r="G11" s="61"/>
      <c r="H11" s="61"/>
      <c r="I11" s="61"/>
      <c r="J11" s="61"/>
      <c r="K11" s="61"/>
      <c r="L11" s="61"/>
      <c r="M11" s="61"/>
      <c r="N11" s="61"/>
      <c r="O11" s="61"/>
      <c r="P11" s="61"/>
      <c r="Q11" s="61" t="s">
        <v>4003</v>
      </c>
      <c r="R11" s="62">
        <v>193.0</v>
      </c>
      <c r="S11" s="61"/>
      <c r="T11" s="61"/>
      <c r="U11" s="61"/>
      <c r="V11" s="61"/>
      <c r="W11" s="61" t="s">
        <v>4004</v>
      </c>
      <c r="X11" s="62">
        <v>1.0</v>
      </c>
      <c r="Y11" s="61"/>
      <c r="Z11" s="61"/>
    </row>
    <row r="12">
      <c r="A12" s="61" t="s">
        <v>113</v>
      </c>
      <c r="B12" s="62">
        <v>967.0</v>
      </c>
      <c r="C12" s="61"/>
      <c r="D12" s="61" t="s">
        <v>4005</v>
      </c>
      <c r="E12" s="62">
        <v>1188.0</v>
      </c>
      <c r="F12" s="61"/>
      <c r="G12" s="61"/>
      <c r="H12" s="61"/>
      <c r="I12" s="61"/>
      <c r="J12" s="61"/>
      <c r="K12" s="61"/>
      <c r="L12" s="61"/>
      <c r="M12" s="61"/>
      <c r="N12" s="61"/>
      <c r="O12" s="61"/>
      <c r="P12" s="61"/>
      <c r="Q12" s="61" t="s">
        <v>4006</v>
      </c>
      <c r="R12" s="62">
        <v>161.0</v>
      </c>
      <c r="S12" s="61"/>
      <c r="T12" s="61"/>
      <c r="U12" s="61"/>
      <c r="V12" s="61"/>
      <c r="W12" s="61"/>
      <c r="X12" s="61"/>
      <c r="Y12" s="61"/>
      <c r="Z12" s="61"/>
    </row>
    <row r="13">
      <c r="A13" s="61" t="s">
        <v>309</v>
      </c>
      <c r="B13" s="62">
        <v>884.0</v>
      </c>
      <c r="C13" s="61"/>
      <c r="D13" s="61" t="s">
        <v>4007</v>
      </c>
      <c r="E13" s="62">
        <v>1088.0</v>
      </c>
      <c r="F13" s="61"/>
      <c r="G13" s="61"/>
      <c r="H13" s="61"/>
      <c r="I13" s="61"/>
      <c r="J13" s="61"/>
      <c r="K13" s="61"/>
      <c r="L13" s="61"/>
      <c r="M13" s="61"/>
      <c r="N13" s="61"/>
      <c r="O13" s="61"/>
      <c r="P13" s="61"/>
      <c r="Q13" s="61" t="s">
        <v>4008</v>
      </c>
      <c r="R13" s="62">
        <v>107.0</v>
      </c>
      <c r="S13" s="61"/>
      <c r="T13" s="61"/>
      <c r="U13" s="61"/>
      <c r="V13" s="61"/>
      <c r="W13" s="61"/>
      <c r="X13" s="61"/>
      <c r="Y13" s="61"/>
      <c r="Z13" s="61"/>
    </row>
    <row r="14">
      <c r="A14" s="61" t="s">
        <v>350</v>
      </c>
      <c r="B14" s="62">
        <v>774.0</v>
      </c>
      <c r="C14" s="61"/>
      <c r="D14" s="61" t="s">
        <v>4009</v>
      </c>
      <c r="E14" s="62">
        <v>1060.0</v>
      </c>
      <c r="F14" s="61"/>
      <c r="G14" s="61"/>
      <c r="H14" s="61"/>
      <c r="I14" s="61"/>
      <c r="J14" s="61"/>
      <c r="K14" s="61"/>
      <c r="L14" s="61"/>
      <c r="M14" s="61"/>
      <c r="N14" s="61"/>
      <c r="O14" s="61"/>
      <c r="P14" s="61"/>
      <c r="Q14" s="61" t="s">
        <v>4010</v>
      </c>
      <c r="R14" s="62">
        <v>76.0</v>
      </c>
      <c r="S14" s="61"/>
      <c r="T14" s="61"/>
      <c r="U14" s="61"/>
      <c r="V14" s="61"/>
      <c r="W14" s="61"/>
      <c r="X14" s="61"/>
      <c r="Y14" s="61"/>
      <c r="Z14" s="61"/>
    </row>
    <row r="15">
      <c r="A15" s="61" t="s">
        <v>470</v>
      </c>
      <c r="B15" s="62">
        <v>740.0</v>
      </c>
      <c r="C15" s="61"/>
      <c r="D15" s="61" t="s">
        <v>4011</v>
      </c>
      <c r="E15" s="62">
        <v>1016.0</v>
      </c>
      <c r="F15" s="61"/>
      <c r="G15" s="61"/>
      <c r="H15" s="61"/>
      <c r="I15" s="61"/>
      <c r="J15" s="61"/>
      <c r="K15" s="61"/>
      <c r="L15" s="61"/>
      <c r="M15" s="61"/>
      <c r="N15" s="61"/>
      <c r="O15" s="61"/>
      <c r="P15" s="61"/>
      <c r="Q15" s="61" t="s">
        <v>4012</v>
      </c>
      <c r="R15" s="62">
        <v>59.0</v>
      </c>
      <c r="S15" s="61"/>
      <c r="T15" s="61"/>
      <c r="U15" s="61"/>
      <c r="V15" s="61"/>
      <c r="W15" s="61"/>
      <c r="X15" s="61"/>
      <c r="Y15" s="61"/>
      <c r="Z15" s="61"/>
    </row>
    <row r="16">
      <c r="A16" s="61" t="s">
        <v>4013</v>
      </c>
      <c r="B16" s="62">
        <v>688.0</v>
      </c>
      <c r="C16" s="61"/>
      <c r="D16" s="61" t="s">
        <v>4014</v>
      </c>
      <c r="E16" s="62">
        <v>1015.0</v>
      </c>
      <c r="F16" s="61"/>
      <c r="G16" s="61"/>
      <c r="H16" s="61"/>
      <c r="I16" s="61"/>
      <c r="J16" s="61"/>
      <c r="K16" s="61"/>
      <c r="L16" s="61"/>
      <c r="M16" s="61"/>
      <c r="N16" s="61"/>
      <c r="O16" s="61"/>
      <c r="P16" s="61"/>
      <c r="Q16" s="61" t="s">
        <v>109</v>
      </c>
      <c r="R16" s="62">
        <v>41.0</v>
      </c>
      <c r="S16" s="61"/>
      <c r="T16" s="61"/>
      <c r="U16" s="61"/>
      <c r="V16" s="61"/>
      <c r="W16" s="61"/>
      <c r="X16" s="61"/>
      <c r="Y16" s="61"/>
      <c r="Z16" s="61"/>
    </row>
    <row r="17">
      <c r="A17" s="61" t="s">
        <v>381</v>
      </c>
      <c r="B17" s="62">
        <v>667.0</v>
      </c>
      <c r="C17" s="61"/>
      <c r="D17" s="61" t="s">
        <v>4015</v>
      </c>
      <c r="E17" s="62">
        <v>993.0</v>
      </c>
      <c r="F17" s="61"/>
      <c r="G17" s="61"/>
      <c r="H17" s="61"/>
      <c r="I17" s="61"/>
      <c r="J17" s="61"/>
      <c r="K17" s="61"/>
      <c r="L17" s="61"/>
      <c r="M17" s="61"/>
      <c r="N17" s="61"/>
      <c r="O17" s="61"/>
      <c r="P17" s="61"/>
      <c r="Q17" s="61"/>
      <c r="R17" s="61"/>
      <c r="S17" s="61"/>
      <c r="T17" s="61"/>
      <c r="U17" s="61"/>
      <c r="V17" s="61"/>
      <c r="W17" s="61"/>
      <c r="X17" s="61"/>
      <c r="Y17" s="61"/>
      <c r="Z17" s="61"/>
    </row>
    <row r="18">
      <c r="A18" s="61" t="s">
        <v>4016</v>
      </c>
      <c r="B18" s="62">
        <v>624.0</v>
      </c>
      <c r="C18" s="61"/>
      <c r="D18" s="61" t="s">
        <v>4017</v>
      </c>
      <c r="E18" s="62">
        <v>978.0</v>
      </c>
      <c r="F18" s="61"/>
      <c r="G18" s="61"/>
      <c r="H18" s="61"/>
      <c r="I18" s="61"/>
      <c r="J18" s="61"/>
      <c r="K18" s="61"/>
      <c r="L18" s="61"/>
      <c r="M18" s="61"/>
      <c r="N18" s="61"/>
      <c r="O18" s="61"/>
      <c r="P18" s="61"/>
      <c r="Q18" s="61"/>
      <c r="R18" s="61"/>
      <c r="S18" s="61"/>
      <c r="T18" s="61"/>
      <c r="U18" s="61"/>
      <c r="V18" s="61"/>
      <c r="W18" s="61"/>
      <c r="X18" s="61"/>
      <c r="Y18" s="61"/>
      <c r="Z18" s="61"/>
    </row>
    <row r="19">
      <c r="A19" s="61" t="s">
        <v>188</v>
      </c>
      <c r="B19" s="62">
        <v>601.0</v>
      </c>
      <c r="C19" s="61"/>
      <c r="D19" s="61" t="s">
        <v>4018</v>
      </c>
      <c r="E19" s="62">
        <v>953.0</v>
      </c>
      <c r="F19" s="61"/>
      <c r="G19" s="61"/>
      <c r="H19" s="61"/>
      <c r="I19" s="61"/>
      <c r="J19" s="61"/>
      <c r="K19" s="61"/>
      <c r="L19" s="61"/>
      <c r="M19" s="61"/>
      <c r="N19" s="61"/>
      <c r="O19" s="61"/>
      <c r="P19" s="61"/>
      <c r="Q19" s="61"/>
      <c r="R19" s="61"/>
      <c r="S19" s="61"/>
      <c r="T19" s="61"/>
      <c r="U19" s="61"/>
      <c r="V19" s="61"/>
      <c r="W19" s="61"/>
      <c r="X19" s="61"/>
      <c r="Y19" s="61"/>
      <c r="Z19" s="61"/>
    </row>
    <row r="20">
      <c r="A20" s="61" t="s">
        <v>259</v>
      </c>
      <c r="B20" s="62">
        <v>570.0</v>
      </c>
      <c r="C20" s="61"/>
      <c r="D20" s="61" t="s">
        <v>4019</v>
      </c>
      <c r="E20" s="62">
        <v>855.0</v>
      </c>
      <c r="F20" s="61"/>
      <c r="G20" s="61"/>
      <c r="H20" s="61"/>
      <c r="I20" s="61"/>
      <c r="J20" s="61"/>
      <c r="K20" s="61"/>
      <c r="L20" s="61"/>
      <c r="M20" s="61"/>
      <c r="N20" s="61"/>
      <c r="O20" s="61"/>
      <c r="P20" s="61"/>
      <c r="Q20" s="61"/>
      <c r="R20" s="61"/>
      <c r="S20" s="61"/>
      <c r="T20" s="61"/>
      <c r="U20" s="61"/>
      <c r="V20" s="61"/>
      <c r="W20" s="61"/>
      <c r="X20" s="61"/>
      <c r="Y20" s="61"/>
      <c r="Z20" s="61"/>
    </row>
    <row r="21">
      <c r="A21" s="61" t="s">
        <v>23</v>
      </c>
      <c r="B21" s="62">
        <v>503.0</v>
      </c>
      <c r="C21" s="61"/>
      <c r="D21" s="61" t="s">
        <v>4020</v>
      </c>
      <c r="E21" s="62">
        <v>846.0</v>
      </c>
      <c r="F21" s="61"/>
      <c r="G21" s="61"/>
      <c r="H21" s="61"/>
      <c r="I21" s="61"/>
      <c r="J21" s="61"/>
      <c r="K21" s="61"/>
      <c r="L21" s="61"/>
      <c r="M21" s="61"/>
      <c r="N21" s="61"/>
      <c r="O21" s="61"/>
      <c r="P21" s="61"/>
      <c r="Q21" s="61"/>
      <c r="R21" s="61"/>
      <c r="S21" s="61"/>
      <c r="T21" s="61"/>
      <c r="U21" s="61"/>
      <c r="V21" s="61"/>
      <c r="W21" s="61"/>
      <c r="X21" s="61"/>
      <c r="Y21" s="61"/>
      <c r="Z21" s="61"/>
    </row>
    <row r="22">
      <c r="A22" s="61" t="s">
        <v>143</v>
      </c>
      <c r="B22" s="62">
        <v>450.0</v>
      </c>
      <c r="C22" s="61"/>
      <c r="D22" s="61" t="s">
        <v>4021</v>
      </c>
      <c r="E22" s="62">
        <v>798.0</v>
      </c>
      <c r="F22" s="61"/>
      <c r="G22" s="61"/>
      <c r="H22" s="61"/>
      <c r="I22" s="61"/>
      <c r="J22" s="61"/>
      <c r="K22" s="61"/>
      <c r="L22" s="61"/>
      <c r="M22" s="61"/>
      <c r="N22" s="61"/>
      <c r="O22" s="61"/>
      <c r="P22" s="61"/>
      <c r="Q22" s="61"/>
      <c r="R22" s="61"/>
      <c r="S22" s="61"/>
      <c r="T22" s="61"/>
      <c r="U22" s="61"/>
      <c r="V22" s="61"/>
      <c r="W22" s="61"/>
      <c r="X22" s="61"/>
      <c r="Y22" s="61"/>
      <c r="Z22" s="61"/>
    </row>
    <row r="23">
      <c r="A23" s="61" t="s">
        <v>4022</v>
      </c>
      <c r="B23" s="62">
        <v>399.0</v>
      </c>
      <c r="C23" s="61"/>
      <c r="D23" s="61" t="s">
        <v>4023</v>
      </c>
      <c r="E23" s="62">
        <v>792.0</v>
      </c>
      <c r="F23" s="61"/>
      <c r="G23" s="61"/>
      <c r="H23" s="61"/>
      <c r="I23" s="61"/>
      <c r="J23" s="61"/>
      <c r="K23" s="61"/>
      <c r="L23" s="61"/>
      <c r="M23" s="61"/>
      <c r="N23" s="61"/>
      <c r="O23" s="61"/>
      <c r="P23" s="61"/>
      <c r="Q23" s="61"/>
      <c r="R23" s="61"/>
      <c r="S23" s="61"/>
      <c r="T23" s="61"/>
      <c r="U23" s="61"/>
      <c r="V23" s="61"/>
      <c r="W23" s="61"/>
      <c r="X23" s="61"/>
      <c r="Y23" s="61"/>
      <c r="Z23" s="61"/>
    </row>
    <row r="24">
      <c r="A24" s="61" t="s">
        <v>4024</v>
      </c>
      <c r="B24" s="62">
        <v>385.0</v>
      </c>
      <c r="C24" s="61"/>
      <c r="D24" s="61" t="s">
        <v>4025</v>
      </c>
      <c r="E24" s="62">
        <v>709.0</v>
      </c>
      <c r="F24" s="61"/>
      <c r="G24" s="61"/>
      <c r="H24" s="61"/>
      <c r="I24" s="61"/>
      <c r="J24" s="61"/>
      <c r="K24" s="61"/>
      <c r="L24" s="61"/>
      <c r="M24" s="61"/>
      <c r="N24" s="61"/>
      <c r="O24" s="61"/>
      <c r="P24" s="61"/>
      <c r="Q24" s="61"/>
      <c r="R24" s="61"/>
      <c r="S24" s="61"/>
      <c r="T24" s="61"/>
      <c r="U24" s="61"/>
      <c r="V24" s="61"/>
      <c r="W24" s="61"/>
      <c r="X24" s="61"/>
      <c r="Y24" s="61"/>
      <c r="Z24" s="61"/>
    </row>
    <row r="25">
      <c r="A25" s="61" t="s">
        <v>360</v>
      </c>
      <c r="B25" s="62">
        <v>369.0</v>
      </c>
      <c r="C25" s="61"/>
      <c r="D25" s="61" t="s">
        <v>4026</v>
      </c>
      <c r="E25" s="62">
        <v>672.0</v>
      </c>
      <c r="F25" s="61"/>
      <c r="G25" s="61"/>
      <c r="H25" s="61"/>
      <c r="I25" s="61"/>
      <c r="J25" s="61"/>
      <c r="K25" s="61"/>
      <c r="L25" s="61"/>
      <c r="M25" s="61"/>
      <c r="N25" s="61"/>
      <c r="O25" s="61"/>
      <c r="P25" s="61"/>
      <c r="Q25" s="61"/>
      <c r="R25" s="61"/>
      <c r="S25" s="61"/>
      <c r="T25" s="61"/>
      <c r="U25" s="61"/>
      <c r="V25" s="61"/>
      <c r="W25" s="61"/>
      <c r="X25" s="61"/>
      <c r="Y25" s="61"/>
      <c r="Z25" s="61"/>
    </row>
    <row r="26">
      <c r="A26" s="61" t="s">
        <v>4027</v>
      </c>
      <c r="B26" s="62">
        <v>321.0</v>
      </c>
      <c r="C26" s="61"/>
      <c r="D26" s="61" t="s">
        <v>4028</v>
      </c>
      <c r="E26" s="62">
        <v>666.0</v>
      </c>
      <c r="F26" s="61"/>
      <c r="G26" s="61"/>
      <c r="H26" s="61"/>
      <c r="I26" s="61"/>
      <c r="J26" s="61"/>
      <c r="K26" s="61"/>
      <c r="L26" s="61"/>
      <c r="M26" s="61"/>
      <c r="N26" s="61"/>
      <c r="O26" s="61"/>
      <c r="P26" s="61"/>
      <c r="Q26" s="61"/>
      <c r="R26" s="61"/>
      <c r="S26" s="61"/>
      <c r="T26" s="61"/>
      <c r="U26" s="61"/>
      <c r="V26" s="61"/>
      <c r="W26" s="61"/>
      <c r="X26" s="61"/>
      <c r="Y26" s="61"/>
      <c r="Z26" s="61"/>
    </row>
    <row r="27">
      <c r="A27" s="61" t="s">
        <v>371</v>
      </c>
      <c r="B27" s="62">
        <v>302.0</v>
      </c>
      <c r="C27" s="61"/>
      <c r="D27" s="61" t="s">
        <v>4029</v>
      </c>
      <c r="E27" s="62">
        <v>656.0</v>
      </c>
      <c r="F27" s="61"/>
      <c r="G27" s="61"/>
      <c r="H27" s="61"/>
      <c r="I27" s="61"/>
      <c r="J27" s="61"/>
      <c r="K27" s="61"/>
      <c r="L27" s="61"/>
      <c r="M27" s="61"/>
      <c r="N27" s="61"/>
      <c r="O27" s="61"/>
      <c r="P27" s="61"/>
      <c r="Q27" s="61"/>
      <c r="R27" s="61"/>
      <c r="S27" s="61"/>
      <c r="T27" s="61"/>
      <c r="U27" s="61"/>
      <c r="V27" s="61"/>
      <c r="W27" s="61"/>
      <c r="X27" s="61"/>
      <c r="Y27" s="61"/>
      <c r="Z27" s="61"/>
    </row>
    <row r="28">
      <c r="A28" s="61" t="s">
        <v>4030</v>
      </c>
      <c r="B28" s="62">
        <v>256.0</v>
      </c>
      <c r="C28" s="61"/>
      <c r="D28" s="61" t="s">
        <v>4031</v>
      </c>
      <c r="E28" s="62">
        <v>552.0</v>
      </c>
      <c r="F28" s="61"/>
      <c r="G28" s="61"/>
      <c r="H28" s="61"/>
      <c r="I28" s="61"/>
      <c r="J28" s="61"/>
      <c r="K28" s="61"/>
      <c r="L28" s="61"/>
      <c r="M28" s="61"/>
      <c r="N28" s="61"/>
      <c r="O28" s="61"/>
      <c r="P28" s="61"/>
      <c r="Q28" s="61"/>
      <c r="R28" s="61"/>
      <c r="S28" s="61"/>
      <c r="T28" s="61"/>
      <c r="U28" s="61"/>
      <c r="V28" s="61"/>
      <c r="W28" s="61"/>
      <c r="X28" s="61"/>
      <c r="Y28" s="61"/>
      <c r="Z28" s="61"/>
    </row>
    <row r="29">
      <c r="A29" s="61" t="s">
        <v>463</v>
      </c>
      <c r="B29" s="62">
        <v>250.0</v>
      </c>
      <c r="C29" s="61"/>
      <c r="D29" s="61" t="s">
        <v>4032</v>
      </c>
      <c r="E29" s="62">
        <v>503.0</v>
      </c>
      <c r="F29" s="61"/>
      <c r="G29" s="61"/>
      <c r="H29" s="61"/>
      <c r="I29" s="61"/>
      <c r="J29" s="61"/>
      <c r="K29" s="61"/>
      <c r="L29" s="61"/>
      <c r="M29" s="61"/>
      <c r="N29" s="61"/>
      <c r="O29" s="61"/>
      <c r="P29" s="61"/>
      <c r="Q29" s="61"/>
      <c r="R29" s="61"/>
      <c r="S29" s="61"/>
      <c r="T29" s="61"/>
      <c r="U29" s="61"/>
      <c r="V29" s="61"/>
      <c r="W29" s="61"/>
      <c r="X29" s="61"/>
      <c r="Y29" s="61"/>
      <c r="Z29" s="61"/>
    </row>
    <row r="30">
      <c r="A30" s="61" t="s">
        <v>285</v>
      </c>
      <c r="B30" s="62">
        <v>243.0</v>
      </c>
      <c r="C30" s="61"/>
      <c r="D30" s="61" t="s">
        <v>4033</v>
      </c>
      <c r="E30" s="62">
        <v>462.0</v>
      </c>
      <c r="F30" s="61"/>
      <c r="G30" s="61"/>
      <c r="H30" s="61"/>
      <c r="I30" s="61"/>
      <c r="J30" s="61"/>
      <c r="K30" s="61"/>
      <c r="L30" s="61"/>
      <c r="M30" s="61"/>
      <c r="N30" s="61"/>
      <c r="O30" s="61"/>
      <c r="P30" s="61"/>
      <c r="Q30" s="61"/>
      <c r="R30" s="61"/>
      <c r="S30" s="61"/>
      <c r="T30" s="61"/>
      <c r="U30" s="61"/>
      <c r="V30" s="61"/>
      <c r="W30" s="61"/>
      <c r="X30" s="61"/>
      <c r="Y30" s="61"/>
      <c r="Z30" s="61"/>
    </row>
    <row r="31">
      <c r="A31" s="61" t="s">
        <v>4034</v>
      </c>
      <c r="B31" s="62">
        <v>242.0</v>
      </c>
      <c r="C31" s="61"/>
      <c r="D31" s="61" t="s">
        <v>4035</v>
      </c>
      <c r="E31" s="62">
        <v>411.0</v>
      </c>
      <c r="F31" s="61"/>
      <c r="G31" s="61"/>
      <c r="H31" s="61"/>
      <c r="I31" s="61"/>
      <c r="J31" s="61"/>
      <c r="K31" s="61"/>
      <c r="L31" s="61"/>
      <c r="M31" s="61"/>
      <c r="N31" s="61"/>
      <c r="O31" s="61"/>
      <c r="P31" s="61"/>
      <c r="Q31" s="61"/>
      <c r="R31" s="61"/>
      <c r="S31" s="61"/>
      <c r="T31" s="61"/>
      <c r="U31" s="61"/>
      <c r="V31" s="61"/>
      <c r="W31" s="61"/>
      <c r="X31" s="61"/>
      <c r="Y31" s="61"/>
      <c r="Z31" s="61"/>
    </row>
    <row r="32">
      <c r="A32" s="61" t="s">
        <v>27</v>
      </c>
      <c r="B32" s="62">
        <v>234.0</v>
      </c>
      <c r="C32" s="61"/>
      <c r="D32" s="61" t="s">
        <v>3379</v>
      </c>
      <c r="E32" s="62">
        <v>409.0</v>
      </c>
      <c r="F32" s="61"/>
      <c r="G32" s="61"/>
      <c r="H32" s="61"/>
      <c r="I32" s="61"/>
      <c r="J32" s="61"/>
      <c r="K32" s="61"/>
      <c r="L32" s="61"/>
      <c r="M32" s="61"/>
      <c r="N32" s="61"/>
      <c r="O32" s="61"/>
      <c r="P32" s="61"/>
      <c r="Q32" s="61"/>
      <c r="R32" s="61"/>
      <c r="S32" s="61"/>
      <c r="T32" s="61"/>
      <c r="U32" s="61"/>
      <c r="V32" s="61"/>
      <c r="W32" s="61"/>
      <c r="X32" s="61"/>
      <c r="Y32" s="61"/>
      <c r="Z32" s="61"/>
    </row>
    <row r="33">
      <c r="A33" s="61" t="s">
        <v>331</v>
      </c>
      <c r="B33" s="62">
        <v>230.0</v>
      </c>
      <c r="C33" s="61"/>
      <c r="D33" s="61" t="s">
        <v>3380</v>
      </c>
      <c r="E33" s="62">
        <v>372.0</v>
      </c>
      <c r="F33" s="61"/>
      <c r="G33" s="61"/>
      <c r="H33" s="61"/>
      <c r="I33" s="61"/>
      <c r="J33" s="61"/>
      <c r="K33" s="61"/>
      <c r="L33" s="61"/>
      <c r="M33" s="61"/>
      <c r="N33" s="61"/>
      <c r="O33" s="61"/>
      <c r="P33" s="61"/>
      <c r="Q33" s="61"/>
      <c r="R33" s="61"/>
      <c r="S33" s="61"/>
      <c r="T33" s="61"/>
      <c r="U33" s="61"/>
      <c r="V33" s="61"/>
      <c r="W33" s="61"/>
      <c r="X33" s="61"/>
      <c r="Y33" s="61"/>
      <c r="Z33" s="61"/>
    </row>
    <row r="34">
      <c r="A34" s="61" t="s">
        <v>4036</v>
      </c>
      <c r="B34" s="62">
        <v>204.0</v>
      </c>
      <c r="C34" s="61"/>
      <c r="D34" s="61" t="s">
        <v>4037</v>
      </c>
      <c r="E34" s="62">
        <v>368.0</v>
      </c>
      <c r="F34" s="61"/>
      <c r="G34" s="61"/>
      <c r="H34" s="61"/>
      <c r="I34" s="61"/>
      <c r="J34" s="61"/>
      <c r="K34" s="61"/>
      <c r="L34" s="61"/>
      <c r="M34" s="61"/>
      <c r="N34" s="61"/>
      <c r="O34" s="61"/>
      <c r="P34" s="61"/>
      <c r="Q34" s="61"/>
      <c r="R34" s="61"/>
      <c r="S34" s="61"/>
      <c r="T34" s="61"/>
      <c r="U34" s="61"/>
      <c r="V34" s="61"/>
      <c r="W34" s="61"/>
      <c r="X34" s="61"/>
      <c r="Y34" s="61"/>
      <c r="Z34" s="61"/>
    </row>
    <row r="35">
      <c r="A35" s="61" t="s">
        <v>407</v>
      </c>
      <c r="B35" s="62">
        <v>199.0</v>
      </c>
      <c r="C35" s="61"/>
      <c r="D35" s="61" t="s">
        <v>4038</v>
      </c>
      <c r="E35" s="62">
        <v>349.0</v>
      </c>
      <c r="F35" s="61"/>
      <c r="G35" s="61"/>
      <c r="H35" s="61"/>
      <c r="I35" s="61"/>
      <c r="J35" s="61"/>
      <c r="K35" s="61"/>
      <c r="L35" s="61"/>
      <c r="M35" s="61"/>
      <c r="N35" s="61"/>
      <c r="O35" s="61"/>
      <c r="P35" s="61"/>
      <c r="Q35" s="61"/>
      <c r="R35" s="61"/>
      <c r="S35" s="61"/>
      <c r="T35" s="61"/>
      <c r="U35" s="61"/>
      <c r="V35" s="61"/>
      <c r="W35" s="61"/>
      <c r="X35" s="61"/>
      <c r="Y35" s="61"/>
      <c r="Z35" s="61"/>
    </row>
    <row r="36">
      <c r="A36" s="61" t="s">
        <v>355</v>
      </c>
      <c r="B36" s="62">
        <v>172.0</v>
      </c>
      <c r="C36" s="61"/>
      <c r="D36" s="61" t="s">
        <v>4039</v>
      </c>
      <c r="E36" s="62">
        <v>347.0</v>
      </c>
      <c r="F36" s="61"/>
      <c r="G36" s="61"/>
      <c r="H36" s="61"/>
      <c r="I36" s="61"/>
      <c r="J36" s="61"/>
      <c r="K36" s="61"/>
      <c r="L36" s="61"/>
      <c r="M36" s="61"/>
      <c r="N36" s="61"/>
      <c r="O36" s="61"/>
      <c r="P36" s="61"/>
      <c r="Q36" s="61"/>
      <c r="R36" s="61"/>
      <c r="S36" s="61"/>
      <c r="T36" s="61"/>
      <c r="U36" s="61"/>
      <c r="V36" s="61"/>
      <c r="W36" s="61"/>
      <c r="X36" s="61"/>
      <c r="Y36" s="61"/>
      <c r="Z36" s="61"/>
    </row>
    <row r="37">
      <c r="A37" s="61" t="s">
        <v>4040</v>
      </c>
      <c r="B37" s="62">
        <v>167.0</v>
      </c>
      <c r="C37" s="61"/>
      <c r="D37" s="61" t="s">
        <v>4041</v>
      </c>
      <c r="E37" s="62">
        <v>342.0</v>
      </c>
      <c r="F37" s="61"/>
      <c r="G37" s="61"/>
      <c r="H37" s="61"/>
      <c r="I37" s="61"/>
      <c r="J37" s="61"/>
      <c r="K37" s="61"/>
      <c r="L37" s="61"/>
      <c r="M37" s="61"/>
      <c r="N37" s="61"/>
      <c r="O37" s="61"/>
      <c r="P37" s="61"/>
      <c r="Q37" s="61"/>
      <c r="R37" s="61"/>
      <c r="S37" s="61"/>
      <c r="T37" s="61"/>
      <c r="U37" s="61"/>
      <c r="V37" s="61"/>
      <c r="W37" s="61"/>
      <c r="X37" s="61"/>
      <c r="Y37" s="61"/>
      <c r="Z37" s="61"/>
    </row>
    <row r="38">
      <c r="A38" s="61" t="s">
        <v>4042</v>
      </c>
      <c r="B38" s="62">
        <v>132.0</v>
      </c>
      <c r="C38" s="61"/>
      <c r="D38" s="61" t="s">
        <v>4043</v>
      </c>
      <c r="E38" s="62">
        <v>334.0</v>
      </c>
      <c r="F38" s="61"/>
      <c r="G38" s="61"/>
      <c r="H38" s="61"/>
      <c r="I38" s="61"/>
      <c r="J38" s="61"/>
      <c r="K38" s="61"/>
      <c r="L38" s="61"/>
      <c r="M38" s="61"/>
      <c r="N38" s="61"/>
      <c r="O38" s="61"/>
      <c r="P38" s="61"/>
      <c r="Q38" s="61"/>
      <c r="R38" s="61"/>
      <c r="S38" s="61"/>
      <c r="T38" s="61"/>
      <c r="U38" s="61"/>
      <c r="V38" s="61"/>
      <c r="W38" s="61"/>
      <c r="X38" s="61"/>
      <c r="Y38" s="61"/>
      <c r="Z38" s="61"/>
    </row>
    <row r="39">
      <c r="A39" s="61" t="s">
        <v>4044</v>
      </c>
      <c r="B39" s="62">
        <v>129.0</v>
      </c>
      <c r="C39" s="61"/>
      <c r="D39" s="61" t="s">
        <v>4045</v>
      </c>
      <c r="E39" s="62">
        <v>313.0</v>
      </c>
      <c r="F39" s="61"/>
      <c r="G39" s="61"/>
      <c r="H39" s="61"/>
      <c r="I39" s="61"/>
      <c r="J39" s="61"/>
      <c r="K39" s="61"/>
      <c r="L39" s="61"/>
      <c r="M39" s="61"/>
      <c r="N39" s="61"/>
      <c r="O39" s="61"/>
      <c r="P39" s="61"/>
      <c r="Q39" s="61"/>
      <c r="R39" s="61"/>
      <c r="S39" s="61"/>
      <c r="T39" s="61"/>
      <c r="U39" s="61"/>
      <c r="V39" s="61"/>
      <c r="W39" s="61"/>
      <c r="X39" s="61"/>
      <c r="Y39" s="61"/>
      <c r="Z39" s="61"/>
    </row>
    <row r="40">
      <c r="A40" s="61" t="s">
        <v>275</v>
      </c>
      <c r="B40" s="62">
        <v>120.0</v>
      </c>
      <c r="C40" s="61"/>
      <c r="D40" s="61" t="s">
        <v>4046</v>
      </c>
      <c r="E40" s="62">
        <v>305.0</v>
      </c>
      <c r="F40" s="61"/>
      <c r="G40" s="61"/>
      <c r="H40" s="61"/>
      <c r="I40" s="61"/>
      <c r="J40" s="61"/>
      <c r="K40" s="61"/>
      <c r="L40" s="61"/>
      <c r="M40" s="61"/>
      <c r="N40" s="61"/>
      <c r="O40" s="61"/>
      <c r="P40" s="61"/>
      <c r="Q40" s="61"/>
      <c r="R40" s="61"/>
      <c r="S40" s="61"/>
      <c r="T40" s="61"/>
      <c r="U40" s="61"/>
      <c r="V40" s="61"/>
      <c r="W40" s="61"/>
      <c r="X40" s="61"/>
      <c r="Y40" s="61"/>
      <c r="Z40" s="61"/>
    </row>
    <row r="41">
      <c r="A41" s="61"/>
      <c r="B41" s="61"/>
      <c r="C41" s="61"/>
      <c r="D41" s="61" t="s">
        <v>4047</v>
      </c>
      <c r="E41" s="62">
        <v>302.0</v>
      </c>
      <c r="F41" s="61"/>
      <c r="G41" s="61"/>
      <c r="H41" s="61"/>
      <c r="I41" s="61"/>
      <c r="J41" s="61"/>
      <c r="K41" s="61"/>
      <c r="L41" s="61"/>
      <c r="M41" s="61"/>
      <c r="N41" s="61"/>
      <c r="O41" s="61"/>
      <c r="P41" s="61"/>
      <c r="Q41" s="61"/>
      <c r="R41" s="61"/>
      <c r="S41" s="61"/>
      <c r="T41" s="61"/>
      <c r="U41" s="61"/>
      <c r="V41" s="61"/>
      <c r="W41" s="61"/>
      <c r="X41" s="61"/>
      <c r="Y41" s="61"/>
      <c r="Z41" s="61"/>
    </row>
    <row r="42">
      <c r="A42" s="61"/>
      <c r="B42" s="61"/>
      <c r="C42" s="61"/>
      <c r="D42" s="61" t="s">
        <v>4048</v>
      </c>
      <c r="E42" s="62">
        <v>291.0</v>
      </c>
      <c r="F42" s="61"/>
      <c r="G42" s="61"/>
      <c r="H42" s="61"/>
      <c r="I42" s="61"/>
      <c r="J42" s="61"/>
      <c r="K42" s="61"/>
      <c r="L42" s="61"/>
      <c r="M42" s="61"/>
      <c r="N42" s="61"/>
      <c r="O42" s="61"/>
      <c r="P42" s="61"/>
      <c r="Q42" s="61"/>
      <c r="R42" s="61"/>
      <c r="S42" s="61"/>
      <c r="T42" s="61"/>
      <c r="U42" s="61"/>
      <c r="V42" s="61"/>
      <c r="W42" s="61"/>
      <c r="X42" s="61"/>
      <c r="Y42" s="61"/>
      <c r="Z42" s="61"/>
    </row>
    <row r="43">
      <c r="A43" s="61"/>
      <c r="B43" s="61"/>
      <c r="C43" s="61"/>
      <c r="D43" s="61" t="s">
        <v>4049</v>
      </c>
      <c r="E43" s="62">
        <v>273.0</v>
      </c>
      <c r="F43" s="61"/>
      <c r="G43" s="61"/>
      <c r="H43" s="61"/>
      <c r="I43" s="61"/>
      <c r="J43" s="61"/>
      <c r="K43" s="61"/>
      <c r="L43" s="61"/>
      <c r="M43" s="61"/>
      <c r="N43" s="61"/>
      <c r="O43" s="61"/>
      <c r="P43" s="61"/>
      <c r="Q43" s="61"/>
      <c r="R43" s="61"/>
      <c r="S43" s="61"/>
      <c r="T43" s="61"/>
      <c r="U43" s="61"/>
      <c r="V43" s="61"/>
      <c r="W43" s="61"/>
      <c r="X43" s="61"/>
      <c r="Y43" s="61"/>
      <c r="Z43" s="61"/>
    </row>
    <row r="44">
      <c r="A44" s="61"/>
      <c r="B44" s="61"/>
      <c r="C44" s="61"/>
      <c r="D44" s="61" t="s">
        <v>4050</v>
      </c>
      <c r="E44" s="62">
        <v>272.0</v>
      </c>
      <c r="F44" s="61"/>
      <c r="G44" s="61"/>
      <c r="H44" s="61"/>
      <c r="I44" s="61"/>
      <c r="J44" s="61"/>
      <c r="K44" s="61"/>
      <c r="L44" s="61"/>
      <c r="M44" s="61"/>
      <c r="N44" s="61"/>
      <c r="O44" s="61"/>
      <c r="P44" s="61"/>
      <c r="Q44" s="61"/>
      <c r="R44" s="61"/>
      <c r="S44" s="61"/>
      <c r="T44" s="61"/>
      <c r="U44" s="61"/>
      <c r="V44" s="61"/>
      <c r="W44" s="61"/>
      <c r="X44" s="61"/>
      <c r="Y44" s="61"/>
      <c r="Z44" s="61"/>
    </row>
    <row r="45">
      <c r="A45" s="61"/>
      <c r="B45" s="61"/>
      <c r="C45" s="61"/>
      <c r="D45" s="61" t="s">
        <v>4051</v>
      </c>
      <c r="E45" s="62">
        <v>231.0</v>
      </c>
      <c r="F45" s="61"/>
      <c r="G45" s="61"/>
      <c r="H45" s="61"/>
      <c r="I45" s="61"/>
      <c r="J45" s="61"/>
      <c r="K45" s="61"/>
      <c r="L45" s="61"/>
      <c r="M45" s="61"/>
      <c r="N45" s="61"/>
      <c r="O45" s="61"/>
      <c r="P45" s="61"/>
      <c r="Q45" s="61"/>
      <c r="R45" s="61"/>
      <c r="S45" s="61"/>
      <c r="T45" s="61"/>
      <c r="U45" s="61"/>
      <c r="V45" s="61"/>
      <c r="W45" s="61"/>
      <c r="X45" s="61"/>
      <c r="Y45" s="61"/>
      <c r="Z45" s="61"/>
    </row>
    <row r="46">
      <c r="A46" s="61"/>
      <c r="B46" s="61"/>
      <c r="C46" s="61"/>
      <c r="D46" s="61" t="s">
        <v>4052</v>
      </c>
      <c r="E46" s="62">
        <v>223.0</v>
      </c>
      <c r="F46" s="61"/>
      <c r="G46" s="61"/>
      <c r="H46" s="61"/>
      <c r="I46" s="61"/>
      <c r="J46" s="61"/>
      <c r="K46" s="61"/>
      <c r="L46" s="61"/>
      <c r="M46" s="61"/>
      <c r="N46" s="61"/>
      <c r="O46" s="61"/>
      <c r="P46" s="61"/>
      <c r="Q46" s="61"/>
      <c r="R46" s="61"/>
      <c r="S46" s="61"/>
      <c r="T46" s="61"/>
      <c r="U46" s="61"/>
      <c r="V46" s="61"/>
      <c r="W46" s="61"/>
      <c r="X46" s="61"/>
      <c r="Y46" s="61"/>
      <c r="Z46" s="61"/>
    </row>
    <row r="47">
      <c r="A47" s="61"/>
      <c r="B47" s="61"/>
      <c r="C47" s="61"/>
      <c r="D47" s="61" t="s">
        <v>4053</v>
      </c>
      <c r="E47" s="62">
        <v>214.0</v>
      </c>
      <c r="F47" s="61"/>
      <c r="G47" s="61"/>
      <c r="H47" s="61"/>
      <c r="I47" s="61"/>
      <c r="J47" s="61"/>
      <c r="K47" s="61"/>
      <c r="L47" s="61"/>
      <c r="M47" s="61"/>
      <c r="N47" s="61"/>
      <c r="O47" s="61"/>
      <c r="P47" s="61"/>
      <c r="Q47" s="61"/>
      <c r="R47" s="61"/>
      <c r="S47" s="61"/>
      <c r="T47" s="61"/>
      <c r="U47" s="61"/>
      <c r="V47" s="61"/>
      <c r="W47" s="61"/>
      <c r="X47" s="61"/>
      <c r="Y47" s="61"/>
      <c r="Z47" s="61"/>
    </row>
    <row r="48">
      <c r="A48" s="61"/>
      <c r="B48" s="61"/>
      <c r="C48" s="61"/>
      <c r="D48" s="61" t="s">
        <v>4054</v>
      </c>
      <c r="E48" s="62">
        <v>213.0</v>
      </c>
      <c r="F48" s="61"/>
      <c r="G48" s="61"/>
      <c r="H48" s="61"/>
      <c r="I48" s="61"/>
      <c r="J48" s="61"/>
      <c r="K48" s="61"/>
      <c r="L48" s="61"/>
      <c r="M48" s="61"/>
      <c r="N48" s="61"/>
      <c r="O48" s="61"/>
      <c r="P48" s="61"/>
      <c r="Q48" s="61"/>
      <c r="R48" s="61"/>
      <c r="S48" s="61"/>
      <c r="T48" s="61"/>
      <c r="U48" s="61"/>
      <c r="V48" s="61"/>
      <c r="W48" s="61"/>
      <c r="X48" s="61"/>
      <c r="Y48" s="61"/>
      <c r="Z48" s="61"/>
    </row>
    <row r="49">
      <c r="A49" s="61"/>
      <c r="B49" s="61"/>
      <c r="C49" s="61"/>
      <c r="D49" s="61" t="s">
        <v>4055</v>
      </c>
      <c r="E49" s="62">
        <v>207.0</v>
      </c>
      <c r="F49" s="61"/>
      <c r="G49" s="61"/>
      <c r="H49" s="61"/>
      <c r="I49" s="61"/>
      <c r="J49" s="61"/>
      <c r="K49" s="61"/>
      <c r="L49" s="61"/>
      <c r="M49" s="61"/>
      <c r="N49" s="61"/>
      <c r="O49" s="61"/>
      <c r="P49" s="61"/>
      <c r="Q49" s="61"/>
      <c r="R49" s="61"/>
      <c r="S49" s="61"/>
      <c r="T49" s="61"/>
      <c r="U49" s="61"/>
      <c r="V49" s="61"/>
      <c r="W49" s="61"/>
      <c r="X49" s="61"/>
      <c r="Y49" s="61"/>
      <c r="Z49" s="61"/>
    </row>
    <row r="50">
      <c r="A50" s="61"/>
      <c r="B50" s="61"/>
      <c r="C50" s="61"/>
      <c r="D50" s="61" t="s">
        <v>4056</v>
      </c>
      <c r="E50" s="62">
        <v>206.0</v>
      </c>
      <c r="F50" s="61"/>
      <c r="G50" s="61"/>
      <c r="H50" s="61"/>
      <c r="I50" s="61"/>
      <c r="J50" s="61"/>
      <c r="K50" s="61"/>
      <c r="L50" s="61"/>
      <c r="M50" s="61"/>
      <c r="N50" s="61"/>
      <c r="O50" s="61"/>
      <c r="P50" s="61"/>
      <c r="Q50" s="61"/>
      <c r="R50" s="61"/>
      <c r="S50" s="61"/>
      <c r="T50" s="61"/>
      <c r="U50" s="61"/>
      <c r="V50" s="61"/>
      <c r="W50" s="61"/>
      <c r="X50" s="61"/>
      <c r="Y50" s="61"/>
      <c r="Z50" s="61"/>
    </row>
    <row r="51">
      <c r="A51" s="61"/>
      <c r="B51" s="61"/>
      <c r="C51" s="61"/>
      <c r="D51" s="61" t="s">
        <v>4057</v>
      </c>
      <c r="E51" s="62">
        <v>190.0</v>
      </c>
      <c r="F51" s="61"/>
      <c r="G51" s="61"/>
      <c r="H51" s="61"/>
      <c r="I51" s="61"/>
      <c r="J51" s="61"/>
      <c r="K51" s="61"/>
      <c r="L51" s="61"/>
      <c r="M51" s="61"/>
      <c r="N51" s="61"/>
      <c r="O51" s="61"/>
      <c r="P51" s="61"/>
      <c r="Q51" s="61"/>
      <c r="R51" s="61"/>
      <c r="S51" s="61"/>
      <c r="T51" s="61"/>
      <c r="U51" s="61"/>
      <c r="V51" s="61"/>
      <c r="W51" s="61"/>
      <c r="X51" s="61"/>
      <c r="Y51" s="61"/>
      <c r="Z51" s="61"/>
    </row>
    <row r="52">
      <c r="A52" s="61"/>
      <c r="B52" s="61"/>
      <c r="C52" s="61"/>
      <c r="D52" s="61" t="s">
        <v>4058</v>
      </c>
      <c r="E52" s="62">
        <v>189.0</v>
      </c>
      <c r="F52" s="61"/>
      <c r="G52" s="61"/>
      <c r="H52" s="61"/>
      <c r="I52" s="61"/>
      <c r="J52" s="61"/>
      <c r="K52" s="61"/>
      <c r="L52" s="61"/>
      <c r="M52" s="61"/>
      <c r="N52" s="61"/>
      <c r="O52" s="61"/>
      <c r="P52" s="61"/>
      <c r="Q52" s="61"/>
      <c r="R52" s="61"/>
      <c r="S52" s="61"/>
      <c r="T52" s="61"/>
      <c r="U52" s="61"/>
      <c r="V52" s="61"/>
      <c r="W52" s="61"/>
      <c r="X52" s="61"/>
      <c r="Y52" s="61"/>
      <c r="Z52" s="61"/>
    </row>
    <row r="53">
      <c r="A53" s="61"/>
      <c r="B53" s="61"/>
      <c r="C53" s="61"/>
      <c r="D53" s="61" t="s">
        <v>4059</v>
      </c>
      <c r="E53" s="62">
        <v>178.0</v>
      </c>
      <c r="F53" s="61"/>
      <c r="G53" s="61"/>
      <c r="H53" s="61"/>
      <c r="I53" s="61"/>
      <c r="J53" s="61"/>
      <c r="K53" s="61"/>
      <c r="L53" s="61"/>
      <c r="M53" s="61"/>
      <c r="N53" s="61"/>
      <c r="O53" s="61"/>
      <c r="P53" s="61"/>
      <c r="Q53" s="61"/>
      <c r="R53" s="61"/>
      <c r="S53" s="61"/>
      <c r="T53" s="61"/>
      <c r="U53" s="61"/>
      <c r="V53" s="61"/>
      <c r="W53" s="61"/>
      <c r="X53" s="61"/>
      <c r="Y53" s="61"/>
      <c r="Z53" s="61"/>
    </row>
    <row r="54">
      <c r="A54" s="61"/>
      <c r="B54" s="61"/>
      <c r="C54" s="61"/>
      <c r="D54" s="61" t="s">
        <v>4060</v>
      </c>
      <c r="E54" s="62">
        <v>177.0</v>
      </c>
      <c r="F54" s="61"/>
      <c r="G54" s="61"/>
      <c r="H54" s="61"/>
      <c r="I54" s="61"/>
      <c r="J54" s="61"/>
      <c r="K54" s="61"/>
      <c r="L54" s="61"/>
      <c r="M54" s="61"/>
      <c r="N54" s="61"/>
      <c r="O54" s="61"/>
      <c r="P54" s="61"/>
      <c r="Q54" s="61"/>
      <c r="R54" s="61"/>
      <c r="S54" s="61"/>
      <c r="T54" s="61"/>
      <c r="U54" s="61"/>
      <c r="V54" s="61"/>
      <c r="W54" s="61"/>
      <c r="X54" s="61"/>
      <c r="Y54" s="61"/>
      <c r="Z54" s="61"/>
    </row>
    <row r="55">
      <c r="A55" s="61"/>
      <c r="B55" s="61"/>
      <c r="C55" s="61"/>
      <c r="D55" s="61" t="s">
        <v>4061</v>
      </c>
      <c r="E55" s="62">
        <v>172.0</v>
      </c>
      <c r="F55" s="61"/>
      <c r="G55" s="61"/>
      <c r="H55" s="61"/>
      <c r="I55" s="61"/>
      <c r="J55" s="61"/>
      <c r="K55" s="61"/>
      <c r="L55" s="61"/>
      <c r="M55" s="61"/>
      <c r="N55" s="61"/>
      <c r="O55" s="61"/>
      <c r="P55" s="61"/>
      <c r="Q55" s="61"/>
      <c r="R55" s="61"/>
      <c r="S55" s="61"/>
      <c r="T55" s="61"/>
      <c r="U55" s="61"/>
      <c r="V55" s="61"/>
      <c r="W55" s="61"/>
      <c r="X55" s="61"/>
      <c r="Y55" s="61"/>
      <c r="Z55" s="61"/>
    </row>
    <row r="56">
      <c r="A56" s="61"/>
      <c r="B56" s="61"/>
      <c r="C56" s="61"/>
      <c r="D56" s="61" t="s">
        <v>4062</v>
      </c>
      <c r="E56" s="62">
        <v>158.0</v>
      </c>
      <c r="F56" s="61"/>
      <c r="G56" s="61"/>
      <c r="H56" s="61"/>
      <c r="I56" s="61"/>
      <c r="J56" s="61"/>
      <c r="K56" s="61"/>
      <c r="L56" s="61"/>
      <c r="M56" s="61"/>
      <c r="N56" s="61"/>
      <c r="O56" s="61"/>
      <c r="P56" s="61"/>
      <c r="Q56" s="61"/>
      <c r="R56" s="61"/>
      <c r="S56" s="61"/>
      <c r="T56" s="61"/>
      <c r="U56" s="61"/>
      <c r="V56" s="61"/>
      <c r="W56" s="61"/>
      <c r="X56" s="61"/>
      <c r="Y56" s="61"/>
      <c r="Z56" s="61"/>
    </row>
    <row r="57">
      <c r="A57" s="61"/>
      <c r="B57" s="61"/>
      <c r="C57" s="61"/>
      <c r="D57" s="61" t="s">
        <v>4063</v>
      </c>
      <c r="E57" s="62">
        <v>144.0</v>
      </c>
      <c r="F57" s="61"/>
      <c r="G57" s="61"/>
      <c r="H57" s="61"/>
      <c r="I57" s="61"/>
      <c r="J57" s="61"/>
      <c r="K57" s="61"/>
      <c r="L57" s="61"/>
      <c r="M57" s="61"/>
      <c r="N57" s="61"/>
      <c r="O57" s="61"/>
      <c r="P57" s="61"/>
      <c r="Q57" s="61"/>
      <c r="R57" s="61"/>
      <c r="S57" s="61"/>
      <c r="T57" s="61"/>
      <c r="U57" s="61"/>
      <c r="V57" s="61"/>
      <c r="W57" s="61"/>
      <c r="X57" s="61"/>
      <c r="Y57" s="61"/>
      <c r="Z57" s="61"/>
    </row>
    <row r="58">
      <c r="A58" s="61"/>
      <c r="B58" s="61"/>
      <c r="C58" s="61"/>
      <c r="D58" s="61" t="s">
        <v>4064</v>
      </c>
      <c r="E58" s="62">
        <v>140.0</v>
      </c>
      <c r="F58" s="61"/>
      <c r="G58" s="61"/>
      <c r="H58" s="61"/>
      <c r="I58" s="61"/>
      <c r="J58" s="61"/>
      <c r="K58" s="61"/>
      <c r="L58" s="61"/>
      <c r="M58" s="61"/>
      <c r="N58" s="61"/>
      <c r="O58" s="61"/>
      <c r="P58" s="61"/>
      <c r="Q58" s="61"/>
      <c r="R58" s="61"/>
      <c r="S58" s="61"/>
      <c r="T58" s="61"/>
      <c r="U58" s="61"/>
      <c r="V58" s="61"/>
      <c r="W58" s="61"/>
      <c r="X58" s="61"/>
      <c r="Y58" s="61"/>
      <c r="Z58" s="61"/>
    </row>
    <row r="59">
      <c r="A59" s="61"/>
      <c r="B59" s="61"/>
      <c r="C59" s="61"/>
      <c r="D59" s="61" t="s">
        <v>4065</v>
      </c>
      <c r="E59" s="62">
        <v>140.0</v>
      </c>
      <c r="F59" s="61"/>
      <c r="G59" s="61"/>
      <c r="H59" s="61"/>
      <c r="I59" s="61"/>
      <c r="J59" s="61"/>
      <c r="K59" s="61"/>
      <c r="L59" s="61"/>
      <c r="M59" s="61"/>
      <c r="N59" s="61"/>
      <c r="O59" s="61"/>
      <c r="P59" s="61"/>
      <c r="Q59" s="61"/>
      <c r="R59" s="61"/>
      <c r="S59" s="61"/>
      <c r="T59" s="61"/>
      <c r="U59" s="61"/>
      <c r="V59" s="61"/>
      <c r="W59" s="61"/>
      <c r="X59" s="61"/>
      <c r="Y59" s="61"/>
      <c r="Z59" s="61"/>
    </row>
    <row r="60">
      <c r="A60" s="61"/>
      <c r="B60" s="61"/>
      <c r="C60" s="61"/>
      <c r="D60" s="61" t="s">
        <v>4066</v>
      </c>
      <c r="E60" s="62">
        <v>126.0</v>
      </c>
      <c r="F60" s="61"/>
      <c r="G60" s="61"/>
      <c r="H60" s="61"/>
      <c r="I60" s="61"/>
      <c r="J60" s="61"/>
      <c r="K60" s="61"/>
      <c r="L60" s="61"/>
      <c r="M60" s="61"/>
      <c r="N60" s="61"/>
      <c r="O60" s="61"/>
      <c r="P60" s="61"/>
      <c r="Q60" s="61"/>
      <c r="R60" s="61"/>
      <c r="S60" s="61"/>
      <c r="T60" s="61"/>
      <c r="U60" s="61"/>
      <c r="V60" s="61"/>
      <c r="W60" s="61"/>
      <c r="X60" s="61"/>
      <c r="Y60" s="61"/>
      <c r="Z60" s="61"/>
    </row>
    <row r="61">
      <c r="A61" s="61"/>
      <c r="B61" s="61"/>
      <c r="C61" s="61"/>
      <c r="D61" s="61" t="s">
        <v>4067</v>
      </c>
      <c r="E61" s="62">
        <v>125.0</v>
      </c>
      <c r="F61" s="61"/>
      <c r="G61" s="61"/>
      <c r="H61" s="61"/>
      <c r="I61" s="61"/>
      <c r="J61" s="61"/>
      <c r="K61" s="61"/>
      <c r="L61" s="61"/>
      <c r="M61" s="61"/>
      <c r="N61" s="61"/>
      <c r="O61" s="61"/>
      <c r="P61" s="61"/>
      <c r="Q61" s="61"/>
      <c r="R61" s="61"/>
      <c r="S61" s="61"/>
      <c r="T61" s="61"/>
      <c r="U61" s="61"/>
      <c r="V61" s="61"/>
      <c r="W61" s="61"/>
      <c r="X61" s="61"/>
      <c r="Y61" s="61"/>
      <c r="Z61" s="61"/>
    </row>
    <row r="62">
      <c r="A62" s="61"/>
      <c r="B62" s="61"/>
      <c r="C62" s="61"/>
      <c r="D62" s="61" t="s">
        <v>3382</v>
      </c>
      <c r="E62" s="62">
        <v>125.0</v>
      </c>
      <c r="F62" s="61"/>
      <c r="G62" s="61"/>
      <c r="H62" s="61"/>
      <c r="I62" s="61"/>
      <c r="J62" s="61"/>
      <c r="K62" s="61"/>
      <c r="L62" s="61"/>
      <c r="M62" s="61"/>
      <c r="N62" s="61"/>
      <c r="O62" s="61"/>
      <c r="P62" s="61"/>
      <c r="Q62" s="61"/>
      <c r="R62" s="61"/>
      <c r="S62" s="61"/>
      <c r="T62" s="61"/>
      <c r="U62" s="61"/>
      <c r="V62" s="61"/>
      <c r="W62" s="61"/>
      <c r="X62" s="61"/>
      <c r="Y62" s="61"/>
      <c r="Z62" s="61"/>
    </row>
    <row r="63">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5"/>
    <col customWidth="1" min="3" max="3" width="16.75"/>
    <col customWidth="1" min="4" max="4" width="11.25"/>
    <col customWidth="1" min="5" max="5" width="17.0"/>
    <col customWidth="1" min="7" max="7" width="17.63"/>
    <col customWidth="1" min="8" max="8" width="19.75"/>
    <col customWidth="1" min="10" max="10" width="14.75"/>
  </cols>
  <sheetData>
    <row r="1">
      <c r="A1" s="4" t="s">
        <v>4068</v>
      </c>
      <c r="B1" s="53" t="s">
        <v>16</v>
      </c>
      <c r="C1" s="53" t="s">
        <v>4069</v>
      </c>
      <c r="D1" s="53" t="s">
        <v>4070</v>
      </c>
      <c r="E1" s="53" t="s">
        <v>689</v>
      </c>
      <c r="F1" s="73"/>
      <c r="G1" s="74"/>
      <c r="H1" s="25"/>
      <c r="I1" s="25"/>
      <c r="J1" s="25"/>
      <c r="K1" s="25"/>
      <c r="L1" s="25"/>
      <c r="M1" s="25"/>
      <c r="N1" s="25"/>
      <c r="O1" s="25"/>
      <c r="P1" s="25"/>
      <c r="Q1" s="25"/>
      <c r="R1" s="25"/>
      <c r="S1" s="25"/>
      <c r="T1" s="25"/>
      <c r="U1" s="25"/>
      <c r="V1" s="25"/>
      <c r="W1" s="25"/>
      <c r="X1" s="25"/>
      <c r="Y1" s="25"/>
      <c r="Z1" s="25"/>
      <c r="AA1" s="25"/>
    </row>
    <row r="2">
      <c r="A2" s="75"/>
      <c r="B2" s="21"/>
      <c r="C2" s="21"/>
      <c r="D2" s="21"/>
      <c r="E2" s="76"/>
      <c r="F2" s="77"/>
      <c r="G2" s="3"/>
      <c r="H2" s="3"/>
      <c r="I2" s="3"/>
      <c r="J2" s="3"/>
      <c r="K2" s="3"/>
      <c r="L2" s="3"/>
      <c r="M2" s="3"/>
      <c r="N2" s="3"/>
      <c r="O2" s="3"/>
      <c r="P2" s="3"/>
      <c r="Q2" s="3"/>
      <c r="R2" s="3"/>
      <c r="S2" s="3"/>
      <c r="T2" s="3"/>
      <c r="U2" s="3"/>
      <c r="V2" s="3"/>
      <c r="W2" s="3"/>
      <c r="X2" s="3"/>
      <c r="Y2" s="3"/>
      <c r="Z2" s="3"/>
      <c r="AA2" s="3"/>
    </row>
    <row r="3">
      <c r="A3" s="30" t="s">
        <v>4071</v>
      </c>
      <c r="B3" s="11" t="s">
        <v>63</v>
      </c>
      <c r="C3" s="11" t="s">
        <v>4072</v>
      </c>
      <c r="D3" s="11">
        <v>3.134084308E9</v>
      </c>
      <c r="E3" s="38" t="s">
        <v>689</v>
      </c>
      <c r="F3" s="78">
        <v>44896.0</v>
      </c>
    </row>
    <row r="4">
      <c r="A4" s="11"/>
      <c r="B4" s="11" t="s">
        <v>63</v>
      </c>
      <c r="C4" s="11" t="s">
        <v>4073</v>
      </c>
      <c r="D4" s="20" t="s">
        <v>4074</v>
      </c>
      <c r="E4" s="38" t="s">
        <v>689</v>
      </c>
      <c r="F4" s="78">
        <v>45597.0</v>
      </c>
      <c r="J4" s="79"/>
    </row>
    <row r="5">
      <c r="A5" s="11"/>
      <c r="B5" s="11" t="s">
        <v>94</v>
      </c>
      <c r="C5" s="11" t="s">
        <v>4075</v>
      </c>
      <c r="D5" s="11">
        <v>3.185283835E9</v>
      </c>
      <c r="E5" s="38" t="s">
        <v>689</v>
      </c>
      <c r="F5" s="80">
        <v>45047.0</v>
      </c>
    </row>
    <row r="6">
      <c r="A6" s="11"/>
      <c r="B6" s="11" t="s">
        <v>94</v>
      </c>
      <c r="C6" s="11" t="s">
        <v>4076</v>
      </c>
      <c r="D6" s="11">
        <v>3.234666604E9</v>
      </c>
      <c r="E6" s="38" t="s">
        <v>689</v>
      </c>
      <c r="F6" s="78">
        <v>42461.0</v>
      </c>
    </row>
    <row r="7">
      <c r="A7" s="11"/>
      <c r="B7" s="11" t="s">
        <v>94</v>
      </c>
      <c r="C7" s="11" t="s">
        <v>4077</v>
      </c>
      <c r="D7" s="11">
        <v>3.159310513E9</v>
      </c>
      <c r="E7" s="38" t="s">
        <v>689</v>
      </c>
      <c r="F7" s="78">
        <v>44075.0</v>
      </c>
    </row>
    <row r="8">
      <c r="A8" s="11"/>
      <c r="B8" s="11" t="s">
        <v>94</v>
      </c>
      <c r="C8" s="11" t="s">
        <v>4078</v>
      </c>
      <c r="D8" s="11">
        <v>3.315119895E9</v>
      </c>
      <c r="E8" s="38" t="s">
        <v>689</v>
      </c>
      <c r="F8" s="80">
        <v>41456.0</v>
      </c>
    </row>
    <row r="9">
      <c r="A9" s="11"/>
      <c r="B9" s="11" t="s">
        <v>94</v>
      </c>
      <c r="C9" s="11" t="s">
        <v>4079</v>
      </c>
      <c r="D9" s="11">
        <v>3.00600951E9</v>
      </c>
      <c r="E9" s="38" t="s">
        <v>689</v>
      </c>
      <c r="F9" s="78">
        <v>41852.0</v>
      </c>
    </row>
    <row r="10">
      <c r="A10" s="11"/>
      <c r="B10" s="11" t="s">
        <v>63</v>
      </c>
      <c r="C10" s="11" t="s">
        <v>4080</v>
      </c>
      <c r="D10" s="11">
        <v>3.092243584E9</v>
      </c>
      <c r="E10" s="38" t="s">
        <v>689</v>
      </c>
      <c r="F10" s="78">
        <v>44409.0</v>
      </c>
    </row>
    <row r="11">
      <c r="A11" s="11"/>
      <c r="B11" s="11" t="s">
        <v>63</v>
      </c>
      <c r="C11" s="11" t="s">
        <v>4076</v>
      </c>
      <c r="D11" s="11">
        <v>3.55555755E9</v>
      </c>
      <c r="E11" s="38" t="s">
        <v>689</v>
      </c>
      <c r="F11" s="78">
        <v>43191.0</v>
      </c>
    </row>
    <row r="12">
      <c r="A12" s="11"/>
      <c r="B12" s="11" t="s">
        <v>94</v>
      </c>
      <c r="C12" s="11" t="s">
        <v>4081</v>
      </c>
      <c r="D12" s="11">
        <v>3.336154947E9</v>
      </c>
      <c r="E12" s="38" t="s">
        <v>689</v>
      </c>
      <c r="F12" s="80">
        <v>45413.0</v>
      </c>
    </row>
    <row r="13">
      <c r="A13" s="11"/>
      <c r="B13" s="11" t="s">
        <v>94</v>
      </c>
      <c r="C13" s="11" t="s">
        <v>4082</v>
      </c>
      <c r="D13" s="11">
        <v>3.331585424E9</v>
      </c>
      <c r="E13" s="38" t="s">
        <v>689</v>
      </c>
      <c r="F13" s="80">
        <v>43952.0</v>
      </c>
    </row>
    <row r="14">
      <c r="A14" s="11"/>
      <c r="B14" s="11" t="s">
        <v>79</v>
      </c>
      <c r="C14" s="11" t="s">
        <v>4083</v>
      </c>
      <c r="D14" s="11">
        <v>3.338399903E9</v>
      </c>
      <c r="E14" s="38" t="s">
        <v>689</v>
      </c>
      <c r="F14" s="80">
        <v>45078.0</v>
      </c>
    </row>
    <row r="15">
      <c r="A15" s="11"/>
      <c r="B15" s="11" t="s">
        <v>4084</v>
      </c>
      <c r="C15" s="11" t="s">
        <v>4085</v>
      </c>
      <c r="D15" s="11">
        <v>3.229751548E9</v>
      </c>
      <c r="E15" s="38" t="s">
        <v>689</v>
      </c>
      <c r="F15" s="78">
        <v>45566.0</v>
      </c>
      <c r="G15" s="81"/>
      <c r="H15" s="78"/>
    </row>
    <row r="16">
      <c r="A16" s="11"/>
      <c r="B16" s="11" t="s">
        <v>79</v>
      </c>
      <c r="C16" s="11" t="s">
        <v>4086</v>
      </c>
      <c r="D16" s="11">
        <v>3.475121647E9</v>
      </c>
      <c r="E16" s="38" t="s">
        <v>689</v>
      </c>
      <c r="F16" s="78">
        <v>44136.0</v>
      </c>
      <c r="G16" s="81"/>
      <c r="H16" s="78"/>
    </row>
    <row r="17">
      <c r="A17" s="11"/>
      <c r="B17" s="11" t="s">
        <v>79</v>
      </c>
      <c r="C17" s="11" t="s">
        <v>4087</v>
      </c>
      <c r="D17" s="11">
        <v>3.088477771E9</v>
      </c>
      <c r="E17" s="38" t="s">
        <v>689</v>
      </c>
      <c r="F17" s="78">
        <v>44105.0</v>
      </c>
      <c r="G17" s="81"/>
      <c r="H17" s="78"/>
    </row>
    <row r="18">
      <c r="A18" s="11"/>
      <c r="B18" s="11" t="s">
        <v>63</v>
      </c>
      <c r="C18" s="11" t="s">
        <v>4088</v>
      </c>
      <c r="D18" s="11">
        <v>3.008453292E9</v>
      </c>
      <c r="E18" s="38" t="s">
        <v>689</v>
      </c>
      <c r="F18" s="78">
        <v>42948.0</v>
      </c>
      <c r="G18" s="81"/>
      <c r="H18" s="78"/>
    </row>
    <row r="19">
      <c r="A19" s="11"/>
      <c r="B19" s="11" t="s">
        <v>63</v>
      </c>
      <c r="C19" s="11" t="s">
        <v>4089</v>
      </c>
      <c r="D19" s="11">
        <v>3.033112004E9</v>
      </c>
      <c r="E19" s="38" t="s">
        <v>689</v>
      </c>
      <c r="F19" s="80">
        <v>43586.0</v>
      </c>
      <c r="G19" s="81"/>
      <c r="H19" s="78"/>
    </row>
    <row r="20">
      <c r="A20" s="11"/>
      <c r="B20" s="11" t="s">
        <v>63</v>
      </c>
      <c r="C20" s="11" t="s">
        <v>4090</v>
      </c>
      <c r="D20" s="11">
        <v>3.080143793E9</v>
      </c>
      <c r="E20" s="38" t="s">
        <v>689</v>
      </c>
      <c r="F20" s="80">
        <v>42156.0</v>
      </c>
      <c r="G20" s="81"/>
      <c r="H20" s="78"/>
    </row>
    <row r="21">
      <c r="A21" s="11"/>
      <c r="B21" s="11" t="s">
        <v>63</v>
      </c>
      <c r="C21" s="11" t="s">
        <v>4091</v>
      </c>
      <c r="D21" s="11">
        <v>3.008450753E9</v>
      </c>
      <c r="E21" s="38" t="s">
        <v>689</v>
      </c>
      <c r="F21" s="78">
        <v>44136.0</v>
      </c>
      <c r="G21" s="81"/>
      <c r="H21" s="78"/>
    </row>
    <row r="22">
      <c r="A22" s="11"/>
      <c r="B22" s="11" t="s">
        <v>63</v>
      </c>
      <c r="C22" s="11" t="s">
        <v>1466</v>
      </c>
      <c r="D22" s="11">
        <v>3.204646993E9</v>
      </c>
      <c r="E22" s="38" t="s">
        <v>689</v>
      </c>
      <c r="F22" s="78">
        <v>42948.0</v>
      </c>
      <c r="G22" s="81"/>
      <c r="H22" s="78"/>
    </row>
    <row r="23">
      <c r="A23" s="11"/>
      <c r="B23" s="11" t="s">
        <v>94</v>
      </c>
      <c r="C23" s="11" t="s">
        <v>4092</v>
      </c>
      <c r="D23" s="11">
        <v>3.41786835E9</v>
      </c>
      <c r="E23" s="38" t="s">
        <v>689</v>
      </c>
      <c r="F23" s="78">
        <v>45566.0</v>
      </c>
      <c r="G23" s="81"/>
      <c r="H23" s="78"/>
    </row>
    <row r="24">
      <c r="A24" s="11"/>
      <c r="B24" s="11" t="s">
        <v>94</v>
      </c>
      <c r="C24" s="11" t="s">
        <v>4093</v>
      </c>
      <c r="D24" s="11">
        <v>3.161400432E9</v>
      </c>
      <c r="E24" s="38" t="s">
        <v>689</v>
      </c>
      <c r="F24" s="80">
        <v>43282.0</v>
      </c>
      <c r="G24" s="81"/>
      <c r="H24" s="78"/>
    </row>
    <row r="25">
      <c r="A25" s="11"/>
      <c r="B25" s="11" t="s">
        <v>63</v>
      </c>
      <c r="C25" s="11" t="s">
        <v>4094</v>
      </c>
      <c r="D25" s="11">
        <v>3.201471325E9</v>
      </c>
      <c r="E25" s="38" t="s">
        <v>689</v>
      </c>
      <c r="F25" s="78">
        <v>44044.0</v>
      </c>
      <c r="G25" s="81"/>
      <c r="H25" s="78"/>
    </row>
    <row r="26">
      <c r="A26" s="11"/>
      <c r="B26" s="11" t="s">
        <v>495</v>
      </c>
      <c r="C26" s="11" t="s">
        <v>4077</v>
      </c>
      <c r="D26" s="11">
        <v>3.01562264E9</v>
      </c>
      <c r="E26" s="38" t="s">
        <v>689</v>
      </c>
      <c r="F26" s="78">
        <v>43405.0</v>
      </c>
      <c r="G26" s="81"/>
      <c r="H26" s="78"/>
    </row>
    <row r="27">
      <c r="A27" s="11"/>
      <c r="B27" s="11" t="s">
        <v>63</v>
      </c>
      <c r="C27" s="11" t="s">
        <v>4095</v>
      </c>
      <c r="D27" s="11">
        <v>3.302470668E9</v>
      </c>
      <c r="E27" s="38" t="s">
        <v>689</v>
      </c>
      <c r="F27" s="78">
        <v>44228.0</v>
      </c>
      <c r="G27" s="81"/>
      <c r="H27" s="78"/>
    </row>
    <row r="28">
      <c r="A28" s="11"/>
      <c r="B28" s="11" t="s">
        <v>79</v>
      </c>
      <c r="C28" s="11" t="s">
        <v>4096</v>
      </c>
      <c r="D28" s="11">
        <v>3.228585105E9</v>
      </c>
      <c r="E28" s="38" t="s">
        <v>689</v>
      </c>
      <c r="F28" s="78">
        <v>40210.0</v>
      </c>
      <c r="G28" s="81"/>
      <c r="H28" s="78"/>
    </row>
    <row r="29">
      <c r="A29" s="11"/>
      <c r="B29" s="11" t="s">
        <v>4097</v>
      </c>
      <c r="C29" s="11" t="s">
        <v>4077</v>
      </c>
      <c r="D29" s="11">
        <v>3.42770323E9</v>
      </c>
      <c r="E29" s="38" t="s">
        <v>689</v>
      </c>
      <c r="F29" s="80">
        <v>45108.0</v>
      </c>
      <c r="G29" s="81"/>
      <c r="H29" s="78"/>
    </row>
    <row r="30">
      <c r="A30" s="11"/>
      <c r="B30" s="11" t="s">
        <v>63</v>
      </c>
      <c r="C30" s="11" t="s">
        <v>4077</v>
      </c>
      <c r="D30" s="11">
        <v>3.195487576E9</v>
      </c>
      <c r="E30" s="38" t="s">
        <v>689</v>
      </c>
      <c r="F30" s="78">
        <v>45261.0</v>
      </c>
      <c r="G30" s="81"/>
      <c r="H30" s="78"/>
    </row>
    <row r="31">
      <c r="A31" s="11"/>
      <c r="B31" s="11" t="s">
        <v>63</v>
      </c>
      <c r="C31" s="11" t="s">
        <v>4098</v>
      </c>
      <c r="D31" s="11">
        <v>3.000455972E9</v>
      </c>
      <c r="E31" s="38" t="s">
        <v>689</v>
      </c>
      <c r="F31" s="78">
        <v>45566.0</v>
      </c>
      <c r="G31" s="81"/>
      <c r="H31" s="78"/>
    </row>
    <row r="32">
      <c r="A32" s="11"/>
      <c r="B32" s="11" t="s">
        <v>63</v>
      </c>
      <c r="C32" s="11" t="s">
        <v>4099</v>
      </c>
      <c r="D32" s="11">
        <v>3.219485049E9</v>
      </c>
      <c r="E32" s="38" t="s">
        <v>689</v>
      </c>
      <c r="F32" s="78">
        <v>45566.0</v>
      </c>
      <c r="G32" s="81"/>
      <c r="H32" s="78"/>
    </row>
    <row r="33">
      <c r="A33" s="11"/>
      <c r="B33" s="11" t="s">
        <v>63</v>
      </c>
      <c r="C33" s="11" t="s">
        <v>4100</v>
      </c>
      <c r="D33" s="11">
        <v>3.214259298E9</v>
      </c>
      <c r="E33" s="38" t="s">
        <v>689</v>
      </c>
      <c r="F33" s="78">
        <v>44593.0</v>
      </c>
      <c r="G33" s="81"/>
      <c r="H33" s="78"/>
    </row>
    <row r="34">
      <c r="A34" s="11"/>
      <c r="B34" s="11" t="s">
        <v>63</v>
      </c>
      <c r="C34" s="11" t="s">
        <v>4101</v>
      </c>
      <c r="D34" s="11">
        <v>3.111761793E9</v>
      </c>
      <c r="E34" s="38" t="s">
        <v>689</v>
      </c>
      <c r="F34" s="78">
        <v>43497.0</v>
      </c>
      <c r="G34" s="81"/>
      <c r="H34" s="78"/>
    </row>
    <row r="35">
      <c r="A35" s="11"/>
      <c r="B35" s="11" t="s">
        <v>534</v>
      </c>
      <c r="C35" s="11" t="s">
        <v>4102</v>
      </c>
      <c r="D35" s="11" t="s">
        <v>4074</v>
      </c>
      <c r="E35" s="38" t="s">
        <v>689</v>
      </c>
      <c r="F35" s="78">
        <v>44044.0</v>
      </c>
      <c r="G35" s="81"/>
      <c r="H35" s="78"/>
    </row>
    <row r="36">
      <c r="A36" s="11"/>
      <c r="B36" s="11" t="s">
        <v>534</v>
      </c>
      <c r="C36" s="11" t="s">
        <v>4103</v>
      </c>
      <c r="D36" s="11">
        <v>3.317555287E9</v>
      </c>
      <c r="E36" s="38" t="s">
        <v>689</v>
      </c>
      <c r="F36" s="78">
        <v>43800.0</v>
      </c>
      <c r="G36" s="81"/>
      <c r="H36" s="78"/>
    </row>
    <row r="37">
      <c r="A37" s="11"/>
      <c r="B37" s="11" t="s">
        <v>534</v>
      </c>
      <c r="C37" s="11" t="s">
        <v>4104</v>
      </c>
      <c r="D37" s="11">
        <v>3.343417E9</v>
      </c>
      <c r="E37" s="38" t="s">
        <v>689</v>
      </c>
      <c r="F37" s="78">
        <v>43101.0</v>
      </c>
      <c r="G37" s="81"/>
      <c r="H37" s="78"/>
    </row>
    <row r="38">
      <c r="A38" s="11"/>
      <c r="B38" s="11" t="s">
        <v>63</v>
      </c>
      <c r="C38" s="11" t="s">
        <v>4105</v>
      </c>
      <c r="D38" s="11">
        <v>3.134991662E9</v>
      </c>
      <c r="E38" s="38" t="s">
        <v>689</v>
      </c>
      <c r="F38" s="78">
        <v>45566.0</v>
      </c>
      <c r="G38" s="81"/>
      <c r="H38" s="78"/>
    </row>
    <row r="39">
      <c r="A39" s="11"/>
      <c r="B39" s="11" t="s">
        <v>63</v>
      </c>
      <c r="C39" s="11" t="s">
        <v>4077</v>
      </c>
      <c r="D39" s="11">
        <v>3.034105648E9</v>
      </c>
      <c r="E39" s="38" t="s">
        <v>689</v>
      </c>
      <c r="F39" s="78">
        <v>45566.0</v>
      </c>
      <c r="G39" s="81"/>
      <c r="H39" s="78"/>
    </row>
    <row r="40">
      <c r="A40" s="11"/>
      <c r="B40" s="11" t="s">
        <v>63</v>
      </c>
      <c r="C40" s="11" t="s">
        <v>4106</v>
      </c>
      <c r="D40" s="11">
        <v>3.23339183E8</v>
      </c>
      <c r="E40" s="38" t="s">
        <v>689</v>
      </c>
      <c r="F40" s="78">
        <v>43678.0</v>
      </c>
      <c r="G40" s="81"/>
      <c r="H40" s="78"/>
    </row>
    <row r="41">
      <c r="A41" s="11"/>
      <c r="B41" s="11" t="s">
        <v>63</v>
      </c>
      <c r="C41" s="11" t="s">
        <v>4107</v>
      </c>
      <c r="D41" s="11">
        <v>3.214366175E9</v>
      </c>
      <c r="E41" s="38" t="s">
        <v>689</v>
      </c>
      <c r="F41" s="78">
        <v>43101.0</v>
      </c>
      <c r="G41" s="81"/>
      <c r="H41" s="78"/>
    </row>
    <row r="42">
      <c r="A42" s="11"/>
      <c r="B42" s="11" t="s">
        <v>63</v>
      </c>
      <c r="C42" s="11" t="s">
        <v>4077</v>
      </c>
      <c r="D42" s="11">
        <v>3.2776548374E10</v>
      </c>
      <c r="E42" s="38" t="s">
        <v>689</v>
      </c>
      <c r="F42" s="80">
        <v>43282.0</v>
      </c>
      <c r="G42" s="81"/>
      <c r="H42" s="78"/>
    </row>
    <row r="43">
      <c r="A43" s="11"/>
      <c r="B43" s="11" t="s">
        <v>63</v>
      </c>
      <c r="C43" s="11" t="s">
        <v>4107</v>
      </c>
      <c r="D43" s="11">
        <v>3.214366175E9</v>
      </c>
      <c r="E43" s="38" t="s">
        <v>689</v>
      </c>
      <c r="F43" s="78">
        <v>43101.0</v>
      </c>
      <c r="G43" s="81"/>
      <c r="H43" s="78"/>
    </row>
    <row r="44">
      <c r="A44" s="11"/>
      <c r="B44" s="11" t="s">
        <v>63</v>
      </c>
      <c r="C44" s="11" t="s">
        <v>4077</v>
      </c>
      <c r="D44" s="11">
        <v>349.0</v>
      </c>
      <c r="E44" s="38" t="s">
        <v>689</v>
      </c>
      <c r="F44" s="80">
        <v>44378.0</v>
      </c>
      <c r="G44" s="81"/>
      <c r="H44" s="78"/>
    </row>
    <row r="45">
      <c r="A45" s="11"/>
      <c r="B45" s="11"/>
      <c r="D45" s="11"/>
      <c r="E45" s="11"/>
      <c r="F45" s="11"/>
      <c r="G45" s="81"/>
      <c r="H45" s="78"/>
    </row>
    <row r="46">
      <c r="A46" s="11"/>
      <c r="B46" s="11"/>
      <c r="D46" s="11"/>
      <c r="E46" s="11"/>
      <c r="F46" s="11"/>
      <c r="G46" s="81"/>
      <c r="H46" s="78"/>
    </row>
    <row r="47">
      <c r="A47" s="21"/>
      <c r="B47" s="21"/>
      <c r="C47" s="3"/>
      <c r="D47" s="21"/>
      <c r="E47" s="21"/>
      <c r="F47" s="21"/>
      <c r="G47" s="76"/>
      <c r="H47" s="77"/>
      <c r="I47" s="3"/>
      <c r="J47" s="3"/>
      <c r="K47" s="3"/>
      <c r="L47" s="3"/>
      <c r="M47" s="3"/>
      <c r="N47" s="3"/>
      <c r="O47" s="3"/>
      <c r="P47" s="3"/>
      <c r="Q47" s="3"/>
      <c r="R47" s="3"/>
      <c r="S47" s="3"/>
      <c r="T47" s="3"/>
      <c r="U47" s="3"/>
      <c r="V47" s="3"/>
      <c r="W47" s="3"/>
      <c r="X47" s="3"/>
      <c r="Y47" s="3"/>
      <c r="Z47" s="3"/>
      <c r="AA47" s="3"/>
    </row>
    <row r="48">
      <c r="A48" s="11" t="s">
        <v>4108</v>
      </c>
      <c r="B48" s="11" t="s">
        <v>45</v>
      </c>
      <c r="C48" s="11" t="s">
        <v>4109</v>
      </c>
      <c r="D48" s="11">
        <v>3.002337067E9</v>
      </c>
      <c r="E48" s="38" t="s">
        <v>689</v>
      </c>
      <c r="F48" s="78">
        <v>44228.0</v>
      </c>
    </row>
    <row r="49">
      <c r="A49" s="11"/>
      <c r="B49" s="11" t="s">
        <v>45</v>
      </c>
      <c r="C49" s="11" t="s">
        <v>4110</v>
      </c>
      <c r="D49" s="11">
        <v>3.091215201E9</v>
      </c>
      <c r="E49" s="38" t="s">
        <v>689</v>
      </c>
      <c r="F49" s="78">
        <v>44927.0</v>
      </c>
    </row>
    <row r="50">
      <c r="A50" s="11"/>
      <c r="B50" s="11" t="s">
        <v>45</v>
      </c>
      <c r="C50" s="11" t="s">
        <v>4111</v>
      </c>
      <c r="D50" s="11" t="s">
        <v>4074</v>
      </c>
      <c r="E50" s="38" t="s">
        <v>689</v>
      </c>
      <c r="F50" s="78">
        <v>43831.0</v>
      </c>
    </row>
    <row r="51">
      <c r="A51" s="11"/>
      <c r="B51" s="11" t="s">
        <v>45</v>
      </c>
      <c r="C51" s="11" t="s">
        <v>4112</v>
      </c>
      <c r="D51" s="11">
        <v>3.23209619E9</v>
      </c>
      <c r="E51" s="38" t="s">
        <v>689</v>
      </c>
      <c r="F51" s="80">
        <v>42917.0</v>
      </c>
    </row>
    <row r="52">
      <c r="A52" s="11"/>
      <c r="B52" s="11" t="s">
        <v>45</v>
      </c>
      <c r="C52" s="11" t="s">
        <v>4074</v>
      </c>
      <c r="D52" s="11">
        <v>3.145097748E9</v>
      </c>
      <c r="E52" s="38" t="s">
        <v>689</v>
      </c>
      <c r="F52" s="80">
        <v>43983.0</v>
      </c>
    </row>
    <row r="53">
      <c r="A53" s="11"/>
      <c r="B53" s="11" t="s">
        <v>45</v>
      </c>
      <c r="C53" s="11" t="s">
        <v>2606</v>
      </c>
      <c r="D53" s="11" t="s">
        <v>4074</v>
      </c>
      <c r="E53" s="38" t="s">
        <v>689</v>
      </c>
      <c r="F53" s="78">
        <v>45566.0</v>
      </c>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sheetData>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8"/>
    <hyperlink r:id="rId44" ref="E49"/>
    <hyperlink r:id="rId45" ref="E50"/>
    <hyperlink r:id="rId46" ref="E51"/>
    <hyperlink r:id="rId47" ref="E52"/>
    <hyperlink r:id="rId48" ref="E53"/>
  </hyperlinks>
  <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28.25"/>
    <col customWidth="1" min="5" max="5" width="19.38"/>
    <col customWidth="1" min="6" max="6" width="21.38"/>
    <col customWidth="1" min="9" max="9" width="17.5"/>
    <col customWidth="1" min="11" max="11" width="16.13"/>
    <col customWidth="1" min="12" max="12" width="16.63"/>
    <col customWidth="1" min="13" max="13" width="14.63"/>
    <col customWidth="1" min="14" max="14" width="14.38"/>
    <col customWidth="1" min="17" max="17" width="15.5"/>
    <col customWidth="1" min="18" max="18" width="17.63"/>
    <col customWidth="1" min="19" max="19" width="25.13"/>
  </cols>
  <sheetData>
    <row r="1">
      <c r="A1" s="6" t="s">
        <v>595</v>
      </c>
      <c r="B1" s="34"/>
      <c r="C1" s="6" t="s">
        <v>596</v>
      </c>
      <c r="D1" s="34"/>
      <c r="E1" s="6" t="s">
        <v>597</v>
      </c>
      <c r="F1" s="6" t="s">
        <v>598</v>
      </c>
      <c r="G1" s="34"/>
      <c r="H1" s="6" t="s">
        <v>599</v>
      </c>
      <c r="I1" s="34"/>
      <c r="J1" s="34"/>
      <c r="K1" s="6" t="s">
        <v>600</v>
      </c>
      <c r="L1" s="34"/>
      <c r="M1" s="6" t="s">
        <v>601</v>
      </c>
      <c r="N1" s="6" t="s">
        <v>602</v>
      </c>
      <c r="O1" s="6" t="s">
        <v>603</v>
      </c>
      <c r="P1" s="6" t="s">
        <v>604</v>
      </c>
      <c r="Q1" s="6" t="s">
        <v>605</v>
      </c>
      <c r="R1" s="4"/>
      <c r="S1" s="4" t="s">
        <v>606</v>
      </c>
      <c r="T1" s="34"/>
      <c r="U1" s="34"/>
      <c r="V1" s="34"/>
      <c r="W1" s="34"/>
      <c r="X1" s="34"/>
      <c r="Y1" s="34"/>
      <c r="Z1" s="34"/>
      <c r="AA1" s="34"/>
      <c r="AB1" s="34"/>
    </row>
    <row r="2">
      <c r="E2" s="11" t="s">
        <v>607</v>
      </c>
      <c r="F2" s="20" t="s">
        <v>608</v>
      </c>
      <c r="I2" s="11" t="s">
        <v>600</v>
      </c>
      <c r="L2" s="11" t="s">
        <v>609</v>
      </c>
      <c r="M2" s="20">
        <v>5000000.0</v>
      </c>
      <c r="N2" s="11">
        <v>4.2</v>
      </c>
      <c r="O2" s="11">
        <v>33000.0</v>
      </c>
      <c r="P2" s="11" t="s">
        <v>610</v>
      </c>
      <c r="Q2" s="35">
        <v>45607.0</v>
      </c>
      <c r="R2" s="11"/>
      <c r="S2" s="11"/>
    </row>
    <row r="3">
      <c r="E3" s="11" t="s">
        <v>611</v>
      </c>
      <c r="F3" s="20" t="s">
        <v>612</v>
      </c>
      <c r="I3" s="11" t="s">
        <v>613</v>
      </c>
      <c r="L3" s="11" t="s">
        <v>614</v>
      </c>
      <c r="M3" s="20">
        <v>500000.0</v>
      </c>
      <c r="N3" s="11">
        <v>4.5</v>
      </c>
      <c r="O3" s="11">
        <v>17300.0</v>
      </c>
      <c r="P3" s="11" t="s">
        <v>610</v>
      </c>
      <c r="Q3" s="35">
        <v>45602.0</v>
      </c>
      <c r="R3" s="11"/>
      <c r="S3" s="11" t="s">
        <v>615</v>
      </c>
    </row>
    <row r="4">
      <c r="B4" s="11" t="s">
        <v>616</v>
      </c>
      <c r="C4" s="11">
        <v>5000000.0</v>
      </c>
      <c r="E4" s="11" t="s">
        <v>617</v>
      </c>
      <c r="F4" s="20" t="s">
        <v>618</v>
      </c>
      <c r="I4" s="11" t="s">
        <v>619</v>
      </c>
      <c r="L4" s="11" t="s">
        <v>620</v>
      </c>
      <c r="M4" s="20">
        <v>249000.0</v>
      </c>
      <c r="N4" s="11">
        <v>3.6</v>
      </c>
      <c r="O4" s="11">
        <v>3500.0</v>
      </c>
      <c r="R4" s="11"/>
      <c r="S4" s="11" t="s">
        <v>621</v>
      </c>
    </row>
    <row r="5">
      <c r="B5" s="11" t="s">
        <v>622</v>
      </c>
      <c r="C5" s="11">
        <v>1300000.0</v>
      </c>
    </row>
    <row r="6">
      <c r="B6" s="11" t="s">
        <v>623</v>
      </c>
      <c r="C6" s="11">
        <v>2300000.0</v>
      </c>
      <c r="R6" s="11"/>
      <c r="S6" s="11" t="s">
        <v>624</v>
      </c>
    </row>
    <row r="7">
      <c r="B7" s="11" t="s">
        <v>625</v>
      </c>
      <c r="C7" s="11">
        <v>100000.0</v>
      </c>
      <c r="K7" s="4" t="s">
        <v>613</v>
      </c>
      <c r="R7" s="11"/>
      <c r="S7" s="11" t="s">
        <v>621</v>
      </c>
    </row>
    <row r="8">
      <c r="B8" s="11" t="s">
        <v>626</v>
      </c>
      <c r="C8" s="11">
        <v>20000.0</v>
      </c>
      <c r="L8" s="11" t="s">
        <v>609</v>
      </c>
      <c r="M8" s="11">
        <v>10000.0</v>
      </c>
      <c r="N8" s="11">
        <v>4.1</v>
      </c>
      <c r="O8" s="11">
        <v>113.0</v>
      </c>
      <c r="Q8" s="35">
        <v>45595.0</v>
      </c>
    </row>
    <row r="9">
      <c r="B9" s="11" t="s">
        <v>627</v>
      </c>
      <c r="C9" s="11">
        <v>1900000.0</v>
      </c>
      <c r="L9" s="11" t="s">
        <v>614</v>
      </c>
      <c r="M9" s="11">
        <v>5000.0</v>
      </c>
      <c r="N9" s="11">
        <v>3.1</v>
      </c>
      <c r="O9" s="11">
        <v>11.0</v>
      </c>
      <c r="Q9" s="36">
        <v>45596.0</v>
      </c>
      <c r="R9" s="11"/>
      <c r="S9" s="11" t="s">
        <v>628</v>
      </c>
    </row>
    <row r="10">
      <c r="B10" s="11" t="s">
        <v>629</v>
      </c>
      <c r="C10" s="11">
        <v>110000.0</v>
      </c>
      <c r="L10" s="11" t="s">
        <v>620</v>
      </c>
      <c r="R10" s="11"/>
      <c r="S10" s="11" t="s">
        <v>630</v>
      </c>
    </row>
    <row r="11">
      <c r="B11" s="11" t="s">
        <v>631</v>
      </c>
      <c r="C11" s="20" t="s">
        <v>632</v>
      </c>
    </row>
    <row r="12">
      <c r="B12" s="11" t="s">
        <v>633</v>
      </c>
      <c r="C12" s="20" t="s">
        <v>634</v>
      </c>
      <c r="R12" s="11"/>
      <c r="S12" s="11" t="s">
        <v>635</v>
      </c>
    </row>
    <row r="13">
      <c r="B13" s="11" t="s">
        <v>636</v>
      </c>
      <c r="K13" s="4" t="s">
        <v>637</v>
      </c>
      <c r="R13" s="11"/>
      <c r="S13" s="11" t="s">
        <v>638</v>
      </c>
    </row>
    <row r="14">
      <c r="L14" s="11" t="s">
        <v>609</v>
      </c>
      <c r="M14" s="11">
        <v>100000.0</v>
      </c>
      <c r="N14" s="11">
        <v>2.8</v>
      </c>
      <c r="O14" s="11">
        <v>1400.0</v>
      </c>
    </row>
    <row r="15">
      <c r="A15" s="4" t="s">
        <v>639</v>
      </c>
      <c r="L15" s="11" t="s">
        <v>614</v>
      </c>
      <c r="M15" s="11">
        <v>2500.0</v>
      </c>
      <c r="N15" s="11">
        <v>2.3</v>
      </c>
      <c r="O15" s="11">
        <v>12.0</v>
      </c>
      <c r="R15" s="11"/>
      <c r="S15" s="11" t="s">
        <v>640</v>
      </c>
    </row>
    <row r="16">
      <c r="B16" s="11" t="s">
        <v>641</v>
      </c>
      <c r="L16" s="11" t="s">
        <v>620</v>
      </c>
      <c r="R16" s="11"/>
      <c r="S16" s="11" t="s">
        <v>642</v>
      </c>
    </row>
    <row r="17">
      <c r="B17" s="11" t="s">
        <v>643</v>
      </c>
    </row>
    <row r="18">
      <c r="B18" s="11" t="s">
        <v>644</v>
      </c>
      <c r="R18" s="11"/>
      <c r="S18" s="11" t="s">
        <v>645</v>
      </c>
    </row>
    <row r="19">
      <c r="B19" s="11" t="s">
        <v>646</v>
      </c>
      <c r="R19" s="11"/>
      <c r="S19" s="11" t="s">
        <v>621</v>
      </c>
    </row>
    <row r="20">
      <c r="B20" s="11" t="s">
        <v>647</v>
      </c>
    </row>
    <row r="21">
      <c r="B21" s="11" t="s">
        <v>648</v>
      </c>
      <c r="R21" s="11"/>
      <c r="S21" s="11" t="s">
        <v>649</v>
      </c>
    </row>
    <row r="22">
      <c r="B22" s="11" t="s">
        <v>650</v>
      </c>
      <c r="R22" s="11"/>
      <c r="S22" s="11" t="s">
        <v>621</v>
      </c>
    </row>
    <row r="24">
      <c r="R24" s="11"/>
      <c r="S24" s="11" t="s">
        <v>651</v>
      </c>
    </row>
    <row r="25">
      <c r="R25" s="11"/>
      <c r="S25" s="11" t="s">
        <v>652</v>
      </c>
    </row>
    <row r="27">
      <c r="R27" s="11"/>
      <c r="S27" s="11" t="s">
        <v>653</v>
      </c>
    </row>
    <row r="28">
      <c r="R28" s="11"/>
      <c r="S28" s="11" t="s">
        <v>654</v>
      </c>
    </row>
    <row r="30">
      <c r="R30" s="11"/>
      <c r="S30" s="11" t="s">
        <v>655</v>
      </c>
    </row>
    <row r="31">
      <c r="R31" s="11"/>
      <c r="S31" s="11" t="s">
        <v>654</v>
      </c>
    </row>
    <row r="33">
      <c r="R33" s="11"/>
      <c r="S33" s="11" t="s">
        <v>656</v>
      </c>
    </row>
    <row r="34">
      <c r="R34" s="11"/>
      <c r="S34" s="11" t="s">
        <v>657</v>
      </c>
    </row>
    <row r="36">
      <c r="R36" s="11"/>
      <c r="S36" s="11" t="s">
        <v>658</v>
      </c>
    </row>
    <row r="37">
      <c r="R37" s="11"/>
      <c r="S37" s="11" t="s">
        <v>642</v>
      </c>
    </row>
    <row r="39">
      <c r="R39" s="11"/>
      <c r="S39" s="11" t="s">
        <v>659</v>
      </c>
    </row>
    <row r="40">
      <c r="R40" s="11"/>
      <c r="S40" s="11" t="s">
        <v>642</v>
      </c>
    </row>
    <row r="42">
      <c r="R42" s="11"/>
      <c r="S42" s="11" t="s">
        <v>660</v>
      </c>
    </row>
    <row r="43">
      <c r="R43" s="11"/>
      <c r="S43" s="11" t="s">
        <v>652</v>
      </c>
    </row>
    <row r="45">
      <c r="R45" s="11"/>
      <c r="S45" s="11" t="s">
        <v>661</v>
      </c>
    </row>
    <row r="46">
      <c r="R46" s="11"/>
      <c r="S46" s="11" t="s">
        <v>654</v>
      </c>
    </row>
    <row r="48">
      <c r="R48" s="11"/>
      <c r="S48" s="11" t="s">
        <v>662</v>
      </c>
    </row>
    <row r="49">
      <c r="R49" s="11"/>
      <c r="S49" s="11" t="s">
        <v>652</v>
      </c>
    </row>
    <row r="51">
      <c r="R51" s="11"/>
      <c r="S51" s="11" t="s">
        <v>663</v>
      </c>
    </row>
    <row r="52">
      <c r="R52" s="11"/>
      <c r="S52" s="11" t="s">
        <v>652</v>
      </c>
    </row>
    <row r="54">
      <c r="R54" s="11"/>
      <c r="S54" s="11" t="s">
        <v>664</v>
      </c>
    </row>
    <row r="55">
      <c r="R55" s="11"/>
      <c r="S55" s="11" t="s">
        <v>652</v>
      </c>
    </row>
    <row r="57">
      <c r="R57" s="11"/>
      <c r="S57" s="11" t="s">
        <v>665</v>
      </c>
    </row>
    <row r="58">
      <c r="R58" s="11"/>
      <c r="S58" s="11" t="s">
        <v>666</v>
      </c>
    </row>
    <row r="60">
      <c r="R60" s="11"/>
      <c r="S60" s="11" t="s">
        <v>667</v>
      </c>
    </row>
    <row r="61">
      <c r="R61" s="11"/>
      <c r="S61" s="11" t="s">
        <v>621</v>
      </c>
    </row>
    <row r="63">
      <c r="R63" s="11"/>
      <c r="S63" s="11" t="s">
        <v>668</v>
      </c>
    </row>
    <row r="64">
      <c r="R64" s="11"/>
      <c r="S64" s="11" t="s">
        <v>652</v>
      </c>
    </row>
    <row r="66">
      <c r="R66" s="11"/>
      <c r="S66" s="11" t="s">
        <v>669</v>
      </c>
    </row>
    <row r="67">
      <c r="R67" s="11"/>
      <c r="S67" s="11" t="s">
        <v>652</v>
      </c>
    </row>
    <row r="69">
      <c r="R69" s="11"/>
      <c r="S69" s="11" t="s">
        <v>670</v>
      </c>
    </row>
    <row r="70">
      <c r="R70" s="11"/>
      <c r="S70" s="11" t="s">
        <v>652</v>
      </c>
    </row>
    <row r="72">
      <c r="R72" s="11"/>
      <c r="S72" s="11" t="s">
        <v>671</v>
      </c>
    </row>
    <row r="73">
      <c r="R73" s="11"/>
      <c r="S73" s="11" t="s">
        <v>652</v>
      </c>
    </row>
    <row r="75">
      <c r="R75" s="11"/>
      <c r="S75" s="11" t="s">
        <v>672</v>
      </c>
    </row>
    <row r="76">
      <c r="R76" s="11"/>
      <c r="S76" s="11" t="s">
        <v>652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4" max="4" width="16.63"/>
  </cols>
  <sheetData>
    <row r="1">
      <c r="A1" s="4" t="s">
        <v>673</v>
      </c>
      <c r="B1" s="4" t="s">
        <v>674</v>
      </c>
      <c r="C1" s="4" t="s">
        <v>596</v>
      </c>
      <c r="D1" s="4" t="s">
        <v>675</v>
      </c>
      <c r="E1" s="4" t="s">
        <v>603</v>
      </c>
      <c r="F1" s="4" t="s">
        <v>602</v>
      </c>
    </row>
    <row r="4">
      <c r="B4" s="11" t="s">
        <v>616</v>
      </c>
      <c r="C4" s="16" t="s">
        <v>676</v>
      </c>
      <c r="D4" s="17">
        <v>1000000.0</v>
      </c>
      <c r="E4" s="17">
        <v>19700.0</v>
      </c>
      <c r="F4" s="11">
        <v>3.8</v>
      </c>
    </row>
    <row r="5">
      <c r="B5" s="11" t="s">
        <v>622</v>
      </c>
      <c r="C5" s="17">
        <v>24500.0</v>
      </c>
    </row>
    <row r="6">
      <c r="B6" s="11" t="s">
        <v>623</v>
      </c>
      <c r="C6" s="17">
        <v>5200.0</v>
      </c>
    </row>
    <row r="7">
      <c r="B7" s="11" t="s">
        <v>677</v>
      </c>
      <c r="C7" s="11">
        <v>518.0</v>
      </c>
    </row>
    <row r="8">
      <c r="B8" s="11" t="s">
        <v>627</v>
      </c>
      <c r="C8" s="20" t="s">
        <v>678</v>
      </c>
    </row>
    <row r="9">
      <c r="B9" s="11" t="s">
        <v>626</v>
      </c>
      <c r="C9" s="17">
        <v>20000.0</v>
      </c>
    </row>
    <row r="12">
      <c r="A12" s="4" t="s">
        <v>679</v>
      </c>
    </row>
    <row r="13">
      <c r="B13" s="11" t="s">
        <v>616</v>
      </c>
      <c r="C13" s="11">
        <v>4500.0</v>
      </c>
      <c r="D13" s="11">
        <v>5000.0</v>
      </c>
      <c r="E13" s="11">
        <v>92.0</v>
      </c>
      <c r="F13" s="11">
        <v>4.2</v>
      </c>
    </row>
    <row r="14">
      <c r="B14" s="11" t="s">
        <v>622</v>
      </c>
      <c r="C14" s="11">
        <v>0.0</v>
      </c>
    </row>
    <row r="15">
      <c r="B15" s="11" t="s">
        <v>623</v>
      </c>
      <c r="C15" s="20" t="s">
        <v>680</v>
      </c>
    </row>
    <row r="16">
      <c r="B16" s="11" t="s">
        <v>677</v>
      </c>
      <c r="C16" s="11">
        <v>159.0</v>
      </c>
    </row>
    <row r="17">
      <c r="B17" s="11" t="s">
        <v>627</v>
      </c>
      <c r="C17" s="17">
        <v>103000.0</v>
      </c>
    </row>
    <row r="18">
      <c r="B18" s="11" t="s">
        <v>626</v>
      </c>
      <c r="C18" s="11">
        <v>0.0</v>
      </c>
    </row>
    <row r="21">
      <c r="A21" s="37" t="s">
        <v>681</v>
      </c>
    </row>
    <row r="22">
      <c r="B22" s="11" t="s">
        <v>616</v>
      </c>
      <c r="C22" s="17">
        <v>1900000.0</v>
      </c>
      <c r="D22" s="11">
        <v>1.0E7</v>
      </c>
      <c r="E22" s="11">
        <v>381000.0</v>
      </c>
      <c r="F22" s="11">
        <v>3.9</v>
      </c>
    </row>
    <row r="23">
      <c r="B23" s="11" t="s">
        <v>622</v>
      </c>
      <c r="C23" s="11">
        <v>0.0</v>
      </c>
    </row>
    <row r="24">
      <c r="B24" s="11" t="s">
        <v>623</v>
      </c>
      <c r="C24" s="17">
        <v>81200.0</v>
      </c>
    </row>
    <row r="25">
      <c r="B25" s="11" t="s">
        <v>677</v>
      </c>
      <c r="C25" s="11">
        <v>311.0</v>
      </c>
    </row>
    <row r="26">
      <c r="B26" s="11" t="s">
        <v>627</v>
      </c>
      <c r="C26" s="16" t="s">
        <v>678</v>
      </c>
    </row>
    <row r="27">
      <c r="B27" s="11" t="s">
        <v>626</v>
      </c>
      <c r="C27" s="17">
        <v>100000.0</v>
      </c>
    </row>
    <row r="30">
      <c r="A30" s="4" t="s">
        <v>682</v>
      </c>
    </row>
    <row r="31">
      <c r="B31" s="11" t="s">
        <v>616</v>
      </c>
      <c r="C31" s="17">
        <v>110000.0</v>
      </c>
      <c r="D31" s="11">
        <v>1.0E7</v>
      </c>
      <c r="E31" s="11">
        <v>173000.0</v>
      </c>
      <c r="F31" s="11">
        <v>4.3</v>
      </c>
    </row>
    <row r="32">
      <c r="B32" s="11" t="s">
        <v>622</v>
      </c>
      <c r="C32" s="17">
        <v>300000.0</v>
      </c>
    </row>
    <row r="33">
      <c r="B33" s="11" t="s">
        <v>623</v>
      </c>
      <c r="C33" s="11">
        <v>0.0</v>
      </c>
    </row>
    <row r="34">
      <c r="B34" s="11" t="s">
        <v>677</v>
      </c>
      <c r="C34" s="11">
        <v>0.0</v>
      </c>
    </row>
    <row r="35">
      <c r="B35" s="11" t="s">
        <v>627</v>
      </c>
      <c r="C35" s="17">
        <v>150000.0</v>
      </c>
    </row>
    <row r="36">
      <c r="B36" s="11" t="s">
        <v>626</v>
      </c>
      <c r="C36" s="17">
        <v>200000.0</v>
      </c>
    </row>
    <row r="39">
      <c r="A39" s="4" t="s">
        <v>683</v>
      </c>
    </row>
    <row r="40">
      <c r="B40" s="11" t="s">
        <v>616</v>
      </c>
      <c r="C40" s="17">
        <v>150000.0</v>
      </c>
      <c r="D40" s="11">
        <v>5000000.0</v>
      </c>
      <c r="E40" s="17">
        <v>209000.0</v>
      </c>
      <c r="F40" s="11">
        <v>4.3</v>
      </c>
    </row>
    <row r="41">
      <c r="B41" s="11" t="s">
        <v>622</v>
      </c>
      <c r="C41" s="17">
        <v>100000.0</v>
      </c>
    </row>
    <row r="42">
      <c r="B42" s="11" t="s">
        <v>623</v>
      </c>
      <c r="C42" s="17">
        <v>42100.0</v>
      </c>
    </row>
    <row r="43">
      <c r="B43" s="11" t="s">
        <v>677</v>
      </c>
      <c r="C43" s="11">
        <v>404.0</v>
      </c>
    </row>
    <row r="44">
      <c r="B44" s="11" t="s">
        <v>627</v>
      </c>
      <c r="C44" s="17">
        <v>142000.0</v>
      </c>
    </row>
    <row r="45">
      <c r="B45" s="11" t="s">
        <v>626</v>
      </c>
      <c r="C45" s="17">
        <v>10000.0</v>
      </c>
    </row>
    <row r="48">
      <c r="A48" s="37" t="s">
        <v>684</v>
      </c>
    </row>
    <row r="49">
      <c r="B49" s="11" t="s">
        <v>616</v>
      </c>
      <c r="C49" s="17">
        <v>10000.0</v>
      </c>
      <c r="D49" s="17">
        <v>500000.0</v>
      </c>
      <c r="E49" s="11">
        <v>2400.0</v>
      </c>
      <c r="F49" s="11">
        <v>2.8</v>
      </c>
    </row>
    <row r="50">
      <c r="B50" s="11" t="s">
        <v>622</v>
      </c>
      <c r="C50" s="17">
        <v>50000.0</v>
      </c>
    </row>
    <row r="51">
      <c r="B51" s="11" t="s">
        <v>623</v>
      </c>
      <c r="C51" s="17">
        <v>1000.0</v>
      </c>
    </row>
    <row r="52">
      <c r="B52" s="11" t="s">
        <v>677</v>
      </c>
      <c r="C52" s="11">
        <v>50.0</v>
      </c>
    </row>
    <row r="53">
      <c r="B53" s="11" t="s">
        <v>627</v>
      </c>
      <c r="C53" s="17">
        <v>5000.0</v>
      </c>
    </row>
    <row r="54">
      <c r="B54" s="11" t="s">
        <v>626</v>
      </c>
      <c r="C54" s="17">
        <v>1000.0</v>
      </c>
    </row>
    <row r="57">
      <c r="A57" s="4" t="s">
        <v>685</v>
      </c>
    </row>
    <row r="58">
      <c r="B58" s="11" t="s">
        <v>616</v>
      </c>
      <c r="C58" s="11">
        <v>1700000.0</v>
      </c>
      <c r="D58" s="11">
        <v>1.0E9</v>
      </c>
      <c r="E58" s="17">
        <v>5.5E7</v>
      </c>
      <c r="F58" s="11">
        <v>3.7</v>
      </c>
    </row>
    <row r="59">
      <c r="B59" s="11" t="s">
        <v>622</v>
      </c>
      <c r="C59" s="17">
        <v>1200000.0</v>
      </c>
    </row>
    <row r="60">
      <c r="B60" s="11" t="s">
        <v>623</v>
      </c>
      <c r="C60" s="11">
        <v>134000.0</v>
      </c>
    </row>
    <row r="61">
      <c r="B61" s="11" t="s">
        <v>677</v>
      </c>
      <c r="C61" s="11">
        <v>168.0</v>
      </c>
    </row>
    <row r="62">
      <c r="B62" s="11" t="s">
        <v>627</v>
      </c>
      <c r="C62" s="11">
        <v>2000000.0</v>
      </c>
    </row>
    <row r="63">
      <c r="B63" s="11" t="s">
        <v>626</v>
      </c>
      <c r="C63" s="11">
        <v>107000.0</v>
      </c>
    </row>
    <row r="66">
      <c r="A66" s="4" t="s">
        <v>686</v>
      </c>
    </row>
    <row r="67">
      <c r="B67" s="11" t="s">
        <v>616</v>
      </c>
      <c r="C67" s="11">
        <v>1000000.0</v>
      </c>
      <c r="D67" s="11">
        <v>5.0E7</v>
      </c>
      <c r="E67" s="17">
        <v>1200000.0</v>
      </c>
      <c r="F67" s="11">
        <v>4.1</v>
      </c>
    </row>
    <row r="68">
      <c r="B68" s="11" t="s">
        <v>622</v>
      </c>
      <c r="C68" s="17">
        <v>800000.0</v>
      </c>
    </row>
    <row r="69">
      <c r="B69" s="11" t="s">
        <v>623</v>
      </c>
      <c r="C69" s="11">
        <v>101000.0</v>
      </c>
    </row>
    <row r="70">
      <c r="B70" s="11" t="s">
        <v>677</v>
      </c>
      <c r="C70" s="11">
        <v>328.0</v>
      </c>
    </row>
    <row r="71">
      <c r="B71" s="11" t="s">
        <v>627</v>
      </c>
      <c r="C71" s="17">
        <v>150000.0</v>
      </c>
    </row>
    <row r="72">
      <c r="B72" s="11" t="s">
        <v>626</v>
      </c>
      <c r="C72" s="17">
        <v>150000.0</v>
      </c>
    </row>
  </sheetData>
  <hyperlinks>
    <hyperlink r:id="rId1" ref="A21"/>
    <hyperlink r:id="rId2" ref="A4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2.88"/>
    <col customWidth="1" min="4" max="4" width="10.25"/>
    <col customWidth="1" min="5" max="5" width="18.88"/>
  </cols>
  <sheetData>
    <row r="1">
      <c r="A1" s="4" t="s">
        <v>687</v>
      </c>
      <c r="B1" s="4" t="s">
        <v>688</v>
      </c>
      <c r="C1" s="4" t="s">
        <v>596</v>
      </c>
      <c r="D1" s="4" t="s">
        <v>689</v>
      </c>
      <c r="E1" s="4" t="s">
        <v>690</v>
      </c>
    </row>
    <row r="3">
      <c r="B3" s="11" t="s">
        <v>691</v>
      </c>
      <c r="C3" s="11">
        <v>1600.0</v>
      </c>
      <c r="D3" s="38" t="s">
        <v>689</v>
      </c>
    </row>
    <row r="4">
      <c r="B4" s="11" t="s">
        <v>692</v>
      </c>
      <c r="C4" s="11">
        <v>11000.0</v>
      </c>
      <c r="D4" s="38" t="s">
        <v>689</v>
      </c>
      <c r="E4" s="11" t="s">
        <v>693</v>
      </c>
    </row>
    <row r="5">
      <c r="B5" s="11" t="s">
        <v>694</v>
      </c>
      <c r="C5" s="11">
        <v>200000.0</v>
      </c>
      <c r="D5" s="38" t="s">
        <v>695</v>
      </c>
      <c r="E5" s="11" t="s">
        <v>696</v>
      </c>
    </row>
    <row r="6">
      <c r="B6" s="11" t="s">
        <v>697</v>
      </c>
      <c r="C6" s="11">
        <v>36000.0</v>
      </c>
      <c r="D6" s="38" t="s">
        <v>689</v>
      </c>
      <c r="E6" s="11" t="s">
        <v>698</v>
      </c>
    </row>
    <row r="7">
      <c r="B7" s="11" t="s">
        <v>699</v>
      </c>
      <c r="C7" s="11">
        <v>81000.0</v>
      </c>
      <c r="D7" s="38" t="s">
        <v>689</v>
      </c>
      <c r="E7" s="11" t="s">
        <v>696</v>
      </c>
    </row>
    <row r="8">
      <c r="B8" s="11" t="s">
        <v>700</v>
      </c>
      <c r="C8" s="11">
        <v>64000.0</v>
      </c>
      <c r="D8" s="38" t="s">
        <v>689</v>
      </c>
      <c r="E8" s="11" t="s">
        <v>701</v>
      </c>
    </row>
    <row r="9">
      <c r="B9" s="11" t="s">
        <v>702</v>
      </c>
      <c r="C9" s="11">
        <v>4100.0</v>
      </c>
      <c r="D9" s="38" t="s">
        <v>689</v>
      </c>
      <c r="E9" s="11" t="s">
        <v>703</v>
      </c>
    </row>
    <row r="10">
      <c r="B10" s="11" t="s">
        <v>704</v>
      </c>
      <c r="C10" s="11">
        <v>7400.0</v>
      </c>
      <c r="D10" s="38" t="s">
        <v>689</v>
      </c>
      <c r="E10" s="11" t="s">
        <v>705</v>
      </c>
    </row>
    <row r="11">
      <c r="B11" s="11" t="s">
        <v>706</v>
      </c>
      <c r="C11" s="11">
        <v>10000.0</v>
      </c>
      <c r="D11" s="38" t="s">
        <v>689</v>
      </c>
      <c r="E11" s="11" t="s">
        <v>707</v>
      </c>
    </row>
    <row r="12">
      <c r="B12" s="11" t="s">
        <v>708</v>
      </c>
      <c r="C12" s="11">
        <v>54700.0</v>
      </c>
      <c r="D12" s="38" t="s">
        <v>689</v>
      </c>
      <c r="E12" s="11" t="s">
        <v>696</v>
      </c>
    </row>
    <row r="13">
      <c r="B13" s="11" t="s">
        <v>709</v>
      </c>
      <c r="C13" s="11">
        <v>88000.0</v>
      </c>
      <c r="D13" s="38" t="s">
        <v>689</v>
      </c>
      <c r="E13" s="11" t="s">
        <v>710</v>
      </c>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s>
  <sheetData>
    <row r="1">
      <c r="A1" s="4" t="s">
        <v>603</v>
      </c>
    </row>
    <row r="3">
      <c r="A3" s="39" t="s">
        <v>689</v>
      </c>
      <c r="B3" s="39" t="s">
        <v>711</v>
      </c>
      <c r="D3" s="39" t="s">
        <v>712</v>
      </c>
      <c r="E3" s="39" t="s">
        <v>713</v>
      </c>
      <c r="F3" s="40"/>
      <c r="G3" s="40"/>
      <c r="H3" s="40"/>
      <c r="I3" s="40"/>
    </row>
    <row r="4">
      <c r="A4" s="41" t="s">
        <v>714</v>
      </c>
      <c r="B4" s="42" t="s">
        <v>715</v>
      </c>
      <c r="C4" s="42" t="s">
        <v>716</v>
      </c>
      <c r="D4" s="43">
        <v>45298.0</v>
      </c>
      <c r="E4" s="42" t="s">
        <v>717</v>
      </c>
      <c r="F4" s="42" t="s">
        <v>718</v>
      </c>
      <c r="G4" s="40"/>
      <c r="H4" s="40"/>
      <c r="I4" s="40"/>
    </row>
    <row r="5">
      <c r="A5" s="44" t="s">
        <v>719</v>
      </c>
      <c r="B5" s="42" t="s">
        <v>720</v>
      </c>
      <c r="C5" s="42" t="s">
        <v>716</v>
      </c>
      <c r="D5" s="43">
        <v>44536.0</v>
      </c>
      <c r="E5" s="42" t="s">
        <v>721</v>
      </c>
      <c r="F5" s="42" t="s">
        <v>722</v>
      </c>
      <c r="G5" s="42" t="s">
        <v>723</v>
      </c>
      <c r="H5" s="43">
        <v>44537.0</v>
      </c>
      <c r="I5" s="42" t="s">
        <v>724</v>
      </c>
    </row>
    <row r="6">
      <c r="A6" s="41" t="s">
        <v>725</v>
      </c>
      <c r="B6" s="42" t="s">
        <v>726</v>
      </c>
      <c r="C6" s="40"/>
      <c r="D6" s="43">
        <v>45544.0</v>
      </c>
      <c r="E6" s="42" t="s">
        <v>727</v>
      </c>
      <c r="F6" s="42" t="s">
        <v>728</v>
      </c>
      <c r="G6" s="40"/>
      <c r="H6" s="40"/>
      <c r="I6" s="40"/>
    </row>
    <row r="7">
      <c r="A7" s="41" t="s">
        <v>729</v>
      </c>
      <c r="B7" s="42" t="s">
        <v>730</v>
      </c>
      <c r="C7" s="40"/>
      <c r="D7" s="43">
        <v>45591.0</v>
      </c>
      <c r="E7" s="42" t="s">
        <v>731</v>
      </c>
      <c r="F7" s="42" t="s">
        <v>732</v>
      </c>
      <c r="G7" s="40"/>
      <c r="H7" s="40"/>
      <c r="I7" s="40"/>
    </row>
    <row r="8">
      <c r="A8" s="41" t="s">
        <v>733</v>
      </c>
      <c r="B8" s="42" t="s">
        <v>734</v>
      </c>
      <c r="C8" s="40"/>
      <c r="D8" s="43">
        <v>45570.0</v>
      </c>
      <c r="E8" s="42" t="s">
        <v>735</v>
      </c>
      <c r="F8" s="42" t="s">
        <v>736</v>
      </c>
      <c r="G8" s="42" t="s">
        <v>723</v>
      </c>
      <c r="H8" s="43">
        <v>45604.0</v>
      </c>
      <c r="I8" s="42" t="s">
        <v>737</v>
      </c>
    </row>
    <row r="9">
      <c r="A9" s="41" t="s">
        <v>738</v>
      </c>
      <c r="B9" s="42" t="s">
        <v>739</v>
      </c>
      <c r="C9" s="40"/>
      <c r="D9" s="43">
        <v>45549.0</v>
      </c>
      <c r="E9" s="42" t="s">
        <v>740</v>
      </c>
      <c r="F9" s="42" t="s">
        <v>741</v>
      </c>
      <c r="G9" s="40"/>
      <c r="H9" s="40"/>
      <c r="I9" s="40"/>
    </row>
    <row r="10">
      <c r="A10" s="41" t="s">
        <v>742</v>
      </c>
      <c r="B10" s="42" t="s">
        <v>743</v>
      </c>
      <c r="C10" s="40"/>
      <c r="D10" s="43">
        <v>45585.0</v>
      </c>
      <c r="E10" s="42" t="s">
        <v>744</v>
      </c>
      <c r="F10" s="42" t="s">
        <v>745</v>
      </c>
      <c r="G10" s="42" t="s">
        <v>723</v>
      </c>
      <c r="H10" s="43">
        <v>45586.0</v>
      </c>
      <c r="I10" s="42" t="s">
        <v>746</v>
      </c>
    </row>
    <row r="11">
      <c r="A11" s="41" t="s">
        <v>747</v>
      </c>
      <c r="B11" s="42" t="s">
        <v>748</v>
      </c>
      <c r="C11" s="40"/>
      <c r="D11" s="43">
        <v>45564.0</v>
      </c>
      <c r="E11" s="42" t="s">
        <v>749</v>
      </c>
      <c r="F11" s="42" t="s">
        <v>750</v>
      </c>
      <c r="G11" s="40"/>
      <c r="H11" s="40"/>
      <c r="I11" s="40"/>
    </row>
    <row r="12">
      <c r="A12" s="41" t="s">
        <v>751</v>
      </c>
      <c r="B12" s="42" t="s">
        <v>752</v>
      </c>
      <c r="C12" s="40"/>
      <c r="D12" s="43">
        <v>45596.0</v>
      </c>
      <c r="E12" s="42" t="s">
        <v>753</v>
      </c>
      <c r="F12" s="42" t="s">
        <v>754</v>
      </c>
      <c r="G12" s="42" t="s">
        <v>723</v>
      </c>
      <c r="H12" s="43">
        <v>45603.0</v>
      </c>
      <c r="I12" s="42" t="s">
        <v>755</v>
      </c>
    </row>
    <row r="13">
      <c r="A13" s="41" t="s">
        <v>756</v>
      </c>
      <c r="B13" s="42" t="s">
        <v>757</v>
      </c>
      <c r="C13" s="42" t="s">
        <v>716</v>
      </c>
      <c r="D13" s="43">
        <v>45548.0</v>
      </c>
      <c r="E13" s="42" t="s">
        <v>758</v>
      </c>
      <c r="F13" s="42" t="s">
        <v>759</v>
      </c>
      <c r="G13" s="42" t="s">
        <v>723</v>
      </c>
      <c r="H13" s="43">
        <v>45549.0</v>
      </c>
      <c r="I13" s="42" t="s">
        <v>760</v>
      </c>
    </row>
    <row r="14">
      <c r="A14" s="41" t="s">
        <v>761</v>
      </c>
      <c r="B14" s="42" t="s">
        <v>762</v>
      </c>
      <c r="C14" s="40"/>
      <c r="D14" s="43">
        <v>45586.0</v>
      </c>
      <c r="E14" s="42" t="s">
        <v>763</v>
      </c>
      <c r="F14" s="40"/>
      <c r="G14" s="40"/>
      <c r="H14" s="40"/>
      <c r="I14" s="40"/>
    </row>
    <row r="15">
      <c r="A15" s="41" t="s">
        <v>764</v>
      </c>
      <c r="B15" s="42" t="s">
        <v>765</v>
      </c>
      <c r="C15" s="42" t="s">
        <v>716</v>
      </c>
      <c r="D15" s="43">
        <v>45589.0</v>
      </c>
      <c r="E15" s="42" t="s">
        <v>766</v>
      </c>
      <c r="F15" s="42" t="s">
        <v>759</v>
      </c>
      <c r="G15" s="40"/>
      <c r="H15" s="40"/>
      <c r="I15" s="40"/>
    </row>
    <row r="16">
      <c r="A16" s="41" t="s">
        <v>767</v>
      </c>
      <c r="B16" s="42" t="s">
        <v>768</v>
      </c>
      <c r="C16" s="40"/>
      <c r="D16" s="43">
        <v>45580.0</v>
      </c>
      <c r="E16" s="42" t="s">
        <v>769</v>
      </c>
      <c r="F16" s="40"/>
      <c r="G16" s="40"/>
      <c r="H16" s="40"/>
      <c r="I16" s="40"/>
    </row>
    <row r="17">
      <c r="A17" s="41" t="s">
        <v>770</v>
      </c>
      <c r="B17" s="42" t="s">
        <v>771</v>
      </c>
      <c r="C17" s="40"/>
      <c r="D17" s="43">
        <v>45545.0</v>
      </c>
      <c r="E17" s="42" t="s">
        <v>772</v>
      </c>
      <c r="F17" s="42" t="s">
        <v>773</v>
      </c>
      <c r="G17" s="42" t="s">
        <v>723</v>
      </c>
      <c r="H17" s="43">
        <v>45546.0</v>
      </c>
      <c r="I17" s="42" t="s">
        <v>774</v>
      </c>
    </row>
    <row r="18">
      <c r="A18" s="41" t="s">
        <v>775</v>
      </c>
      <c r="B18" s="42" t="s">
        <v>776</v>
      </c>
      <c r="C18" s="40"/>
      <c r="D18" s="43">
        <v>45572.0</v>
      </c>
      <c r="E18" s="42" t="s">
        <v>777</v>
      </c>
      <c r="F18" s="40"/>
      <c r="G18" s="42" t="s">
        <v>723</v>
      </c>
      <c r="H18" s="43">
        <v>45604.0</v>
      </c>
      <c r="I18" s="42" t="s">
        <v>778</v>
      </c>
    </row>
    <row r="19">
      <c r="A19" s="41" t="s">
        <v>779</v>
      </c>
      <c r="B19" s="42" t="s">
        <v>780</v>
      </c>
      <c r="C19" s="40"/>
      <c r="D19" s="43">
        <v>45597.0</v>
      </c>
      <c r="E19" s="42" t="s">
        <v>781</v>
      </c>
      <c r="F19" s="42" t="s">
        <v>754</v>
      </c>
      <c r="G19" s="42" t="s">
        <v>723</v>
      </c>
      <c r="H19" s="43">
        <v>45598.0</v>
      </c>
      <c r="I19" s="42" t="s">
        <v>782</v>
      </c>
    </row>
    <row r="20">
      <c r="A20" s="41" t="s">
        <v>783</v>
      </c>
      <c r="B20" s="42" t="s">
        <v>784</v>
      </c>
      <c r="C20" s="40"/>
      <c r="D20" s="43">
        <v>45580.0</v>
      </c>
      <c r="E20" s="42" t="s">
        <v>785</v>
      </c>
      <c r="F20" s="42" t="s">
        <v>759</v>
      </c>
      <c r="G20" s="40"/>
      <c r="H20" s="40"/>
      <c r="I20" s="40"/>
    </row>
    <row r="21">
      <c r="A21" s="41" t="s">
        <v>786</v>
      </c>
      <c r="B21" s="42" t="s">
        <v>787</v>
      </c>
      <c r="C21" s="42" t="s">
        <v>716</v>
      </c>
      <c r="D21" s="43">
        <v>45540.0</v>
      </c>
      <c r="E21" s="42" t="s">
        <v>788</v>
      </c>
      <c r="F21" s="42" t="s">
        <v>789</v>
      </c>
      <c r="G21" s="40"/>
      <c r="H21" s="40"/>
      <c r="I21" s="40"/>
    </row>
    <row r="22">
      <c r="A22" s="41" t="s">
        <v>790</v>
      </c>
      <c r="B22" s="42" t="s">
        <v>791</v>
      </c>
      <c r="C22" s="40"/>
      <c r="D22" s="43">
        <v>45532.0</v>
      </c>
      <c r="E22" s="42" t="s">
        <v>792</v>
      </c>
      <c r="F22" s="42" t="s">
        <v>789</v>
      </c>
      <c r="G22" s="40"/>
      <c r="H22" s="40"/>
      <c r="I22" s="40"/>
    </row>
    <row r="23">
      <c r="A23" s="41" t="s">
        <v>793</v>
      </c>
      <c r="B23" s="42" t="s">
        <v>794</v>
      </c>
      <c r="C23" s="42" t="s">
        <v>716</v>
      </c>
      <c r="D23" s="43">
        <v>45538.0</v>
      </c>
      <c r="E23" s="42" t="s">
        <v>795</v>
      </c>
      <c r="F23" s="42" t="s">
        <v>789</v>
      </c>
      <c r="G23" s="42" t="s">
        <v>723</v>
      </c>
      <c r="H23" s="43">
        <v>45570.0</v>
      </c>
      <c r="I23" s="42" t="s">
        <v>796</v>
      </c>
    </row>
    <row r="24">
      <c r="A24" s="41" t="s">
        <v>797</v>
      </c>
      <c r="B24" s="42" t="s">
        <v>798</v>
      </c>
      <c r="C24" s="40"/>
      <c r="D24" s="43">
        <v>45526.0</v>
      </c>
      <c r="E24" s="42" t="s">
        <v>799</v>
      </c>
      <c r="F24" s="42" t="s">
        <v>800</v>
      </c>
      <c r="G24" s="40"/>
      <c r="H24" s="40"/>
      <c r="I24" s="40"/>
    </row>
    <row r="25">
      <c r="A25" s="41" t="s">
        <v>801</v>
      </c>
      <c r="B25" s="42" t="s">
        <v>802</v>
      </c>
      <c r="C25" s="40"/>
      <c r="D25" s="43">
        <v>45567.0</v>
      </c>
      <c r="E25" s="42" t="s">
        <v>803</v>
      </c>
      <c r="F25" s="42" t="s">
        <v>789</v>
      </c>
      <c r="G25" s="40"/>
      <c r="H25" s="40"/>
      <c r="I25" s="40"/>
    </row>
    <row r="26">
      <c r="A26" s="41" t="s">
        <v>804</v>
      </c>
      <c r="B26" s="42" t="s">
        <v>805</v>
      </c>
      <c r="C26" s="40"/>
      <c r="D26" s="43">
        <v>45540.0</v>
      </c>
      <c r="E26" s="42" t="s">
        <v>806</v>
      </c>
      <c r="F26" s="40"/>
      <c r="G26" s="42" t="s">
        <v>723</v>
      </c>
      <c r="H26" s="43">
        <v>45541.0</v>
      </c>
      <c r="I26" s="42" t="s">
        <v>807</v>
      </c>
    </row>
    <row r="27">
      <c r="A27" s="41" t="s">
        <v>808</v>
      </c>
      <c r="B27" s="42" t="s">
        <v>809</v>
      </c>
      <c r="C27" s="42" t="s">
        <v>716</v>
      </c>
      <c r="D27" s="43">
        <v>45562.0</v>
      </c>
      <c r="E27" s="42" t="s">
        <v>810</v>
      </c>
      <c r="F27" s="42" t="s">
        <v>754</v>
      </c>
      <c r="G27" s="42" t="s">
        <v>723</v>
      </c>
      <c r="H27" s="43">
        <v>45563.0</v>
      </c>
      <c r="I27" s="42" t="s">
        <v>811</v>
      </c>
    </row>
    <row r="28">
      <c r="A28" s="41" t="s">
        <v>812</v>
      </c>
      <c r="B28" s="42" t="s">
        <v>813</v>
      </c>
      <c r="C28" s="40"/>
      <c r="D28" s="43">
        <v>45598.0</v>
      </c>
      <c r="E28" s="42" t="s">
        <v>814</v>
      </c>
      <c r="F28" s="42" t="s">
        <v>754</v>
      </c>
      <c r="G28" s="42" t="s">
        <v>723</v>
      </c>
      <c r="H28" s="43">
        <v>45600.0</v>
      </c>
      <c r="I28" s="42" t="s">
        <v>815</v>
      </c>
    </row>
    <row r="29">
      <c r="A29" s="41" t="s">
        <v>816</v>
      </c>
      <c r="B29" s="42" t="s">
        <v>817</v>
      </c>
      <c r="C29" s="40"/>
      <c r="D29" s="43">
        <v>45606.0</v>
      </c>
      <c r="E29" s="42" t="s">
        <v>818</v>
      </c>
      <c r="F29" s="40"/>
      <c r="G29" s="40"/>
      <c r="H29" s="40"/>
      <c r="I29" s="40"/>
    </row>
    <row r="30">
      <c r="A30" s="41" t="s">
        <v>819</v>
      </c>
      <c r="B30" s="42" t="s">
        <v>820</v>
      </c>
      <c r="C30" s="40"/>
      <c r="D30" s="43">
        <v>45479.0</v>
      </c>
      <c r="E30" s="42" t="s">
        <v>821</v>
      </c>
      <c r="F30" s="42" t="s">
        <v>750</v>
      </c>
      <c r="G30" s="42" t="s">
        <v>723</v>
      </c>
      <c r="H30" s="43">
        <v>45481.0</v>
      </c>
      <c r="I30" s="42" t="s">
        <v>822</v>
      </c>
    </row>
    <row r="31">
      <c r="A31" s="41" t="s">
        <v>823</v>
      </c>
      <c r="B31" s="42" t="s">
        <v>824</v>
      </c>
      <c r="C31" s="40"/>
      <c r="D31" s="43">
        <v>45579.0</v>
      </c>
      <c r="E31" s="42" t="s">
        <v>825</v>
      </c>
      <c r="F31" s="42" t="s">
        <v>754</v>
      </c>
      <c r="G31" s="40"/>
      <c r="H31" s="40"/>
      <c r="I31" s="40"/>
    </row>
    <row r="32">
      <c r="A32" s="41" t="s">
        <v>826</v>
      </c>
      <c r="B32" s="42" t="s">
        <v>827</v>
      </c>
      <c r="C32" s="42" t="s">
        <v>716</v>
      </c>
      <c r="D32" s="43">
        <v>43360.0</v>
      </c>
      <c r="E32" s="42" t="s">
        <v>828</v>
      </c>
      <c r="F32" s="42" t="s">
        <v>741</v>
      </c>
      <c r="G32" s="40"/>
      <c r="H32" s="40"/>
      <c r="I32" s="40"/>
    </row>
    <row r="33">
      <c r="A33" s="41" t="s">
        <v>829</v>
      </c>
      <c r="B33" s="42" t="s">
        <v>830</v>
      </c>
      <c r="C33" s="40"/>
      <c r="D33" s="43">
        <v>45477.0</v>
      </c>
      <c r="E33" s="42" t="s">
        <v>831</v>
      </c>
      <c r="F33" s="42" t="s">
        <v>832</v>
      </c>
      <c r="G33" s="42" t="s">
        <v>723</v>
      </c>
      <c r="H33" s="43">
        <v>45477.0</v>
      </c>
      <c r="I33" s="42" t="s">
        <v>833</v>
      </c>
    </row>
    <row r="34">
      <c r="A34" s="41" t="s">
        <v>834</v>
      </c>
      <c r="B34" s="42" t="s">
        <v>835</v>
      </c>
      <c r="C34" s="40"/>
      <c r="D34" s="43">
        <v>45519.0</v>
      </c>
      <c r="E34" s="42" t="s">
        <v>836</v>
      </c>
      <c r="F34" s="42" t="s">
        <v>754</v>
      </c>
      <c r="G34" s="40"/>
      <c r="H34" s="40"/>
      <c r="I34" s="40"/>
    </row>
    <row r="35">
      <c r="A35" s="41" t="s">
        <v>837</v>
      </c>
      <c r="B35" s="42" t="s">
        <v>838</v>
      </c>
      <c r="C35" s="40"/>
      <c r="D35" s="43">
        <v>44426.0</v>
      </c>
      <c r="E35" s="42" t="s">
        <v>839</v>
      </c>
      <c r="F35" s="42" t="s">
        <v>840</v>
      </c>
      <c r="G35" s="42" t="s">
        <v>723</v>
      </c>
      <c r="H35" s="43">
        <v>44428.0</v>
      </c>
      <c r="I35" s="42" t="s">
        <v>782</v>
      </c>
    </row>
    <row r="36">
      <c r="A36" s="41" t="s">
        <v>841</v>
      </c>
      <c r="B36" s="42" t="s">
        <v>842</v>
      </c>
      <c r="C36" s="40"/>
      <c r="D36" s="43">
        <v>45608.0</v>
      </c>
      <c r="E36" s="42" t="s">
        <v>843</v>
      </c>
      <c r="F36" s="40"/>
      <c r="G36" s="40"/>
      <c r="H36" s="40"/>
      <c r="I36" s="40"/>
    </row>
    <row r="37">
      <c r="A37" s="41" t="s">
        <v>844</v>
      </c>
      <c r="B37" s="42" t="s">
        <v>845</v>
      </c>
      <c r="C37" s="40"/>
      <c r="D37" s="43">
        <v>45540.0</v>
      </c>
      <c r="E37" s="42" t="s">
        <v>846</v>
      </c>
      <c r="F37" s="42" t="s">
        <v>754</v>
      </c>
      <c r="G37" s="40"/>
      <c r="H37" s="40"/>
      <c r="I37" s="40"/>
    </row>
    <row r="38">
      <c r="A38" s="41" t="s">
        <v>847</v>
      </c>
      <c r="B38" s="42" t="s">
        <v>848</v>
      </c>
      <c r="C38" s="40"/>
      <c r="D38" s="43">
        <v>45294.0</v>
      </c>
      <c r="E38" s="42" t="s">
        <v>849</v>
      </c>
      <c r="F38" s="40"/>
      <c r="G38" s="42" t="s">
        <v>723</v>
      </c>
      <c r="H38" s="43">
        <v>45296.0</v>
      </c>
      <c r="I38" s="42" t="s">
        <v>850</v>
      </c>
    </row>
    <row r="39">
      <c r="A39" s="41" t="s">
        <v>851</v>
      </c>
      <c r="B39" s="42" t="s">
        <v>852</v>
      </c>
      <c r="C39" s="40"/>
      <c r="D39" s="43">
        <v>45236.0</v>
      </c>
      <c r="E39" s="42" t="s">
        <v>853</v>
      </c>
      <c r="F39" s="42" t="s">
        <v>854</v>
      </c>
      <c r="G39" s="42" t="s">
        <v>723</v>
      </c>
      <c r="H39" s="43">
        <v>45237.0</v>
      </c>
      <c r="I39" s="42" t="s">
        <v>855</v>
      </c>
    </row>
    <row r="40">
      <c r="A40" s="41" t="s">
        <v>856</v>
      </c>
      <c r="B40" s="42" t="s">
        <v>857</v>
      </c>
      <c r="C40" s="40"/>
      <c r="D40" s="43">
        <v>44350.0</v>
      </c>
      <c r="E40" s="42" t="s">
        <v>858</v>
      </c>
      <c r="F40" s="42" t="s">
        <v>859</v>
      </c>
      <c r="G40" s="42" t="s">
        <v>723</v>
      </c>
      <c r="H40" s="43">
        <v>44350.0</v>
      </c>
      <c r="I40" s="42" t="s">
        <v>860</v>
      </c>
    </row>
    <row r="41">
      <c r="A41" s="41" t="s">
        <v>861</v>
      </c>
      <c r="B41" s="42" t="s">
        <v>862</v>
      </c>
      <c r="C41" s="40"/>
      <c r="D41" s="43">
        <v>45441.0</v>
      </c>
      <c r="E41" s="42" t="s">
        <v>863</v>
      </c>
      <c r="F41" s="42" t="s">
        <v>864</v>
      </c>
      <c r="G41" s="40"/>
      <c r="H41" s="40"/>
      <c r="I41" s="40"/>
    </row>
    <row r="42">
      <c r="A42" s="41" t="s">
        <v>865</v>
      </c>
      <c r="B42" s="42" t="s">
        <v>866</v>
      </c>
      <c r="C42" s="40"/>
      <c r="D42" s="43">
        <v>45544.0</v>
      </c>
      <c r="E42" s="42" t="s">
        <v>867</v>
      </c>
      <c r="F42" s="40"/>
      <c r="G42" s="42" t="s">
        <v>723</v>
      </c>
      <c r="H42" s="43">
        <v>45544.0</v>
      </c>
      <c r="I42" s="42" t="s">
        <v>760</v>
      </c>
    </row>
    <row r="43">
      <c r="A43" s="41" t="s">
        <v>868</v>
      </c>
      <c r="B43" s="42" t="s">
        <v>869</v>
      </c>
      <c r="C43" s="40"/>
      <c r="D43" s="43">
        <v>45528.0</v>
      </c>
      <c r="E43" s="42" t="s">
        <v>870</v>
      </c>
      <c r="F43" s="40"/>
      <c r="G43" s="40"/>
      <c r="H43" s="40"/>
      <c r="I43" s="40"/>
    </row>
    <row r="44">
      <c r="A44" s="41" t="s">
        <v>871</v>
      </c>
      <c r="B44" s="42" t="s">
        <v>872</v>
      </c>
      <c r="C44" s="40"/>
      <c r="D44" s="43">
        <v>44496.0</v>
      </c>
      <c r="E44" s="42" t="s">
        <v>873</v>
      </c>
      <c r="F44" s="42" t="s">
        <v>754</v>
      </c>
      <c r="G44" s="42" t="s">
        <v>723</v>
      </c>
      <c r="H44" s="43">
        <v>44496.0</v>
      </c>
      <c r="I44" s="42" t="s">
        <v>874</v>
      </c>
    </row>
    <row r="45">
      <c r="A45" s="41" t="s">
        <v>875</v>
      </c>
      <c r="B45" s="42" t="s">
        <v>876</v>
      </c>
      <c r="C45" s="40"/>
      <c r="D45" s="43">
        <v>44282.0</v>
      </c>
      <c r="E45" s="42" t="s">
        <v>877</v>
      </c>
      <c r="F45" s="42" t="s">
        <v>878</v>
      </c>
      <c r="G45" s="42" t="s">
        <v>723</v>
      </c>
      <c r="H45" s="43">
        <v>44282.0</v>
      </c>
      <c r="I45" s="42" t="s">
        <v>879</v>
      </c>
    </row>
    <row r="46">
      <c r="A46" s="41" t="s">
        <v>880</v>
      </c>
      <c r="B46" s="42" t="s">
        <v>881</v>
      </c>
      <c r="C46" s="42" t="s">
        <v>716</v>
      </c>
      <c r="D46" s="43">
        <v>44857.0</v>
      </c>
      <c r="E46" s="42" t="s">
        <v>882</v>
      </c>
      <c r="F46" s="42" t="s">
        <v>883</v>
      </c>
      <c r="G46" s="40"/>
      <c r="H46" s="40"/>
      <c r="I46" s="40"/>
    </row>
    <row r="47">
      <c r="A47" s="41" t="s">
        <v>826</v>
      </c>
      <c r="B47" s="42" t="s">
        <v>827</v>
      </c>
      <c r="C47" s="40"/>
      <c r="D47" s="43">
        <v>43698.0</v>
      </c>
      <c r="E47" s="42" t="s">
        <v>884</v>
      </c>
      <c r="F47" s="42" t="s">
        <v>885</v>
      </c>
      <c r="G47" s="40"/>
      <c r="H47" s="40"/>
      <c r="I47" s="40"/>
    </row>
    <row r="48">
      <c r="A48" s="41" t="s">
        <v>886</v>
      </c>
      <c r="B48" s="42" t="s">
        <v>887</v>
      </c>
      <c r="C48" s="40"/>
      <c r="D48" s="43">
        <v>44399.0</v>
      </c>
      <c r="E48" s="42" t="s">
        <v>888</v>
      </c>
      <c r="F48" s="42" t="s">
        <v>889</v>
      </c>
      <c r="G48" s="42" t="s">
        <v>723</v>
      </c>
      <c r="H48" s="43">
        <v>44400.0</v>
      </c>
      <c r="I48" s="42" t="s">
        <v>890</v>
      </c>
    </row>
    <row r="49">
      <c r="A49" s="41" t="s">
        <v>891</v>
      </c>
      <c r="B49" s="42" t="s">
        <v>892</v>
      </c>
      <c r="C49" s="40"/>
      <c r="D49" s="43">
        <v>45607.0</v>
      </c>
      <c r="E49" s="42" t="s">
        <v>893</v>
      </c>
      <c r="F49" s="40"/>
      <c r="G49" s="40"/>
      <c r="H49" s="40"/>
      <c r="I49" s="40"/>
    </row>
    <row r="50">
      <c r="A50" s="41" t="s">
        <v>826</v>
      </c>
      <c r="B50" s="42" t="s">
        <v>827</v>
      </c>
      <c r="C50" s="42" t="s">
        <v>716</v>
      </c>
      <c r="D50" s="43">
        <v>43385.0</v>
      </c>
      <c r="E50" s="42" t="s">
        <v>894</v>
      </c>
      <c r="F50" s="42" t="s">
        <v>895</v>
      </c>
      <c r="G50" s="40"/>
      <c r="H50" s="40"/>
      <c r="I50" s="40"/>
    </row>
    <row r="51">
      <c r="A51" s="41" t="s">
        <v>896</v>
      </c>
      <c r="B51" s="42" t="s">
        <v>897</v>
      </c>
      <c r="C51" s="40"/>
      <c r="D51" s="43">
        <v>45596.0</v>
      </c>
      <c r="E51" s="42" t="s">
        <v>898</v>
      </c>
      <c r="F51" s="40"/>
      <c r="G51" s="40"/>
      <c r="H51" s="40"/>
      <c r="I51" s="40"/>
    </row>
    <row r="52">
      <c r="A52" s="41" t="s">
        <v>899</v>
      </c>
      <c r="B52" s="42" t="s">
        <v>900</v>
      </c>
      <c r="C52" s="40"/>
      <c r="D52" s="43">
        <v>45462.0</v>
      </c>
      <c r="E52" s="42" t="s">
        <v>901</v>
      </c>
      <c r="F52" s="42" t="s">
        <v>902</v>
      </c>
      <c r="G52" s="40"/>
      <c r="H52" s="40"/>
      <c r="I52" s="40"/>
    </row>
    <row r="53">
      <c r="A53" s="41" t="s">
        <v>903</v>
      </c>
      <c r="B53" s="42" t="s">
        <v>904</v>
      </c>
      <c r="C53" s="40"/>
      <c r="D53" s="43">
        <v>45511.0</v>
      </c>
      <c r="E53" s="42" t="s">
        <v>905</v>
      </c>
      <c r="F53" s="42" t="s">
        <v>906</v>
      </c>
      <c r="G53" s="42" t="s">
        <v>723</v>
      </c>
      <c r="H53" s="43">
        <v>45512.0</v>
      </c>
      <c r="I53" s="42" t="s">
        <v>907</v>
      </c>
    </row>
    <row r="54">
      <c r="A54" s="41" t="s">
        <v>908</v>
      </c>
      <c r="B54" s="42" t="s">
        <v>909</v>
      </c>
      <c r="C54" s="40"/>
      <c r="D54" s="43">
        <v>45497.0</v>
      </c>
      <c r="E54" s="42" t="s">
        <v>910</v>
      </c>
      <c r="F54" s="40"/>
      <c r="G54" s="40"/>
      <c r="H54" s="40"/>
      <c r="I54" s="40"/>
    </row>
    <row r="55">
      <c r="A55" s="41" t="s">
        <v>911</v>
      </c>
      <c r="B55" s="42" t="s">
        <v>912</v>
      </c>
      <c r="C55" s="40"/>
      <c r="D55" s="43">
        <v>45513.0</v>
      </c>
      <c r="E55" s="42" t="s">
        <v>913</v>
      </c>
      <c r="F55" s="42" t="s">
        <v>895</v>
      </c>
      <c r="G55" s="42" t="s">
        <v>723</v>
      </c>
      <c r="H55" s="43">
        <v>45514.0</v>
      </c>
      <c r="I55" s="42" t="s">
        <v>914</v>
      </c>
    </row>
    <row r="56">
      <c r="A56" s="41" t="s">
        <v>915</v>
      </c>
      <c r="B56" s="42" t="s">
        <v>916</v>
      </c>
      <c r="C56" s="40"/>
      <c r="D56" s="43">
        <v>45485.0</v>
      </c>
      <c r="E56" s="42" t="s">
        <v>917</v>
      </c>
      <c r="F56" s="42" t="s">
        <v>918</v>
      </c>
      <c r="G56" s="40"/>
      <c r="H56" s="40"/>
      <c r="I56" s="40"/>
    </row>
    <row r="57">
      <c r="A57" s="41" t="s">
        <v>919</v>
      </c>
      <c r="B57" s="42" t="s">
        <v>920</v>
      </c>
      <c r="C57" s="40"/>
      <c r="D57" s="43">
        <v>45512.0</v>
      </c>
      <c r="E57" s="42" t="s">
        <v>921</v>
      </c>
      <c r="F57" s="42" t="s">
        <v>754</v>
      </c>
      <c r="G57" s="42" t="s">
        <v>723</v>
      </c>
      <c r="H57" s="43">
        <v>45512.0</v>
      </c>
      <c r="I57" s="42" t="s">
        <v>922</v>
      </c>
    </row>
    <row r="58">
      <c r="A58" s="41" t="s">
        <v>923</v>
      </c>
      <c r="B58" s="42" t="s">
        <v>924</v>
      </c>
      <c r="C58" s="40"/>
      <c r="D58" s="43">
        <v>45518.0</v>
      </c>
      <c r="E58" s="42" t="s">
        <v>925</v>
      </c>
      <c r="F58" s="42" t="s">
        <v>789</v>
      </c>
      <c r="G58" s="42" t="s">
        <v>723</v>
      </c>
      <c r="H58" s="43">
        <v>45518.0</v>
      </c>
      <c r="I58" s="42" t="s">
        <v>926</v>
      </c>
    </row>
    <row r="59">
      <c r="A59" s="41" t="s">
        <v>927</v>
      </c>
      <c r="B59" s="42" t="s">
        <v>928</v>
      </c>
      <c r="C59" s="42" t="s">
        <v>716</v>
      </c>
      <c r="D59" s="43">
        <v>45173.0</v>
      </c>
      <c r="E59" s="42" t="s">
        <v>929</v>
      </c>
      <c r="F59" s="42" t="s">
        <v>930</v>
      </c>
      <c r="G59" s="42" t="s">
        <v>723</v>
      </c>
      <c r="H59" s="43">
        <v>45174.0</v>
      </c>
      <c r="I59" s="42" t="s">
        <v>931</v>
      </c>
    </row>
    <row r="60">
      <c r="A60" s="41" t="s">
        <v>932</v>
      </c>
      <c r="B60" s="42" t="s">
        <v>933</v>
      </c>
      <c r="C60" s="40"/>
      <c r="D60" s="43">
        <v>44527.0</v>
      </c>
      <c r="E60" s="42" t="s">
        <v>934</v>
      </c>
      <c r="F60" s="42" t="s">
        <v>935</v>
      </c>
      <c r="G60" s="42" t="s">
        <v>723</v>
      </c>
      <c r="H60" s="43">
        <v>44530.0</v>
      </c>
      <c r="I60" s="42" t="s">
        <v>936</v>
      </c>
    </row>
    <row r="61">
      <c r="A61" s="41" t="s">
        <v>826</v>
      </c>
      <c r="B61" s="42" t="s">
        <v>827</v>
      </c>
      <c r="C61" s="40"/>
      <c r="D61" s="43">
        <v>43854.0</v>
      </c>
      <c r="E61" s="42" t="s">
        <v>937</v>
      </c>
      <c r="F61" s="42" t="s">
        <v>754</v>
      </c>
      <c r="G61" s="40"/>
      <c r="H61" s="40"/>
      <c r="I61" s="40"/>
    </row>
    <row r="62">
      <c r="A62" s="41" t="s">
        <v>938</v>
      </c>
      <c r="B62" s="42" t="s">
        <v>939</v>
      </c>
      <c r="C62" s="40"/>
      <c r="D62" s="43">
        <v>45229.0</v>
      </c>
      <c r="E62" s="42" t="s">
        <v>940</v>
      </c>
      <c r="F62" s="40"/>
      <c r="G62" s="40"/>
      <c r="H62" s="40"/>
      <c r="I62" s="40"/>
    </row>
    <row r="63">
      <c r="A63" s="41" t="s">
        <v>941</v>
      </c>
      <c r="B63" s="42" t="s">
        <v>942</v>
      </c>
      <c r="C63" s="40"/>
      <c r="D63" s="43">
        <v>44581.0</v>
      </c>
      <c r="E63" s="42" t="s">
        <v>943</v>
      </c>
      <c r="F63" s="42" t="s">
        <v>944</v>
      </c>
      <c r="G63" s="42" t="s">
        <v>723</v>
      </c>
      <c r="H63" s="43">
        <v>44582.0</v>
      </c>
      <c r="I63" s="42" t="s">
        <v>945</v>
      </c>
    </row>
    <row r="64">
      <c r="A64" s="41" t="s">
        <v>946</v>
      </c>
      <c r="B64" s="42" t="s">
        <v>947</v>
      </c>
      <c r="C64" s="40"/>
      <c r="D64" s="43">
        <v>44166.0</v>
      </c>
      <c r="E64" s="42" t="s">
        <v>948</v>
      </c>
      <c r="F64" s="42" t="s">
        <v>949</v>
      </c>
      <c r="G64" s="42" t="s">
        <v>723</v>
      </c>
      <c r="H64" s="43">
        <v>44167.0</v>
      </c>
      <c r="I64" s="42" t="s">
        <v>950</v>
      </c>
    </row>
    <row r="65">
      <c r="A65" s="41" t="s">
        <v>826</v>
      </c>
      <c r="B65" s="42" t="s">
        <v>827</v>
      </c>
      <c r="C65" s="40"/>
      <c r="D65" s="43">
        <v>43813.0</v>
      </c>
      <c r="E65" s="42" t="s">
        <v>951</v>
      </c>
      <c r="F65" s="42" t="s">
        <v>952</v>
      </c>
      <c r="G65" s="40"/>
      <c r="H65" s="40"/>
      <c r="I65" s="40"/>
    </row>
    <row r="66">
      <c r="A66" s="41" t="s">
        <v>953</v>
      </c>
      <c r="B66" s="42" t="s">
        <v>954</v>
      </c>
      <c r="C66" s="42" t="s">
        <v>716</v>
      </c>
      <c r="D66" s="43">
        <v>44532.0</v>
      </c>
      <c r="E66" s="42" t="s">
        <v>955</v>
      </c>
      <c r="F66" s="42" t="s">
        <v>832</v>
      </c>
      <c r="G66" s="42" t="s">
        <v>723</v>
      </c>
      <c r="H66" s="43">
        <v>44533.0</v>
      </c>
      <c r="I66" s="42" t="s">
        <v>724</v>
      </c>
    </row>
    <row r="67">
      <c r="A67" s="41" t="s">
        <v>826</v>
      </c>
      <c r="B67" s="42" t="s">
        <v>827</v>
      </c>
      <c r="C67" s="40"/>
      <c r="D67" s="43">
        <v>43898.0</v>
      </c>
      <c r="E67" s="42" t="s">
        <v>956</v>
      </c>
      <c r="F67" s="42" t="s">
        <v>773</v>
      </c>
      <c r="G67" s="40"/>
      <c r="H67" s="40"/>
      <c r="I67" s="40"/>
    </row>
    <row r="68">
      <c r="A68" s="41" t="s">
        <v>957</v>
      </c>
      <c r="B68" s="42" t="s">
        <v>958</v>
      </c>
      <c r="C68" s="42" t="s">
        <v>716</v>
      </c>
      <c r="D68" s="43">
        <v>44116.0</v>
      </c>
      <c r="E68" s="42" t="s">
        <v>959</v>
      </c>
      <c r="F68" s="42" t="s">
        <v>960</v>
      </c>
      <c r="G68" s="42" t="s">
        <v>723</v>
      </c>
      <c r="H68" s="43">
        <v>44117.0</v>
      </c>
      <c r="I68" s="42" t="s">
        <v>961</v>
      </c>
    </row>
    <row r="69">
      <c r="A69" s="41" t="s">
        <v>962</v>
      </c>
      <c r="B69" s="42" t="s">
        <v>963</v>
      </c>
      <c r="C69" s="42" t="s">
        <v>716</v>
      </c>
      <c r="D69" s="43">
        <v>44071.0</v>
      </c>
      <c r="E69" s="42" t="s">
        <v>964</v>
      </c>
      <c r="F69" s="42" t="s">
        <v>728</v>
      </c>
      <c r="G69" s="42" t="s">
        <v>723</v>
      </c>
      <c r="H69" s="43">
        <v>44071.0</v>
      </c>
      <c r="I69" s="42" t="s">
        <v>965</v>
      </c>
    </row>
    <row r="70">
      <c r="A70" s="41" t="s">
        <v>966</v>
      </c>
      <c r="B70" s="42" t="s">
        <v>967</v>
      </c>
      <c r="C70" s="40"/>
      <c r="D70" s="43">
        <v>44924.0</v>
      </c>
      <c r="E70" s="42" t="s">
        <v>968</v>
      </c>
      <c r="F70" s="42" t="s">
        <v>969</v>
      </c>
      <c r="G70" s="40"/>
      <c r="H70" s="40"/>
      <c r="I70" s="40"/>
    </row>
    <row r="71">
      <c r="A71" s="41" t="s">
        <v>970</v>
      </c>
      <c r="B71" s="42" t="s">
        <v>971</v>
      </c>
      <c r="C71" s="40"/>
      <c r="D71" s="43">
        <v>44815.0</v>
      </c>
      <c r="E71" s="42" t="s">
        <v>972</v>
      </c>
      <c r="F71" s="40"/>
      <c r="G71" s="40"/>
      <c r="H71" s="40"/>
      <c r="I71" s="40"/>
    </row>
    <row r="72">
      <c r="A72" s="41" t="s">
        <v>973</v>
      </c>
      <c r="B72" s="42" t="s">
        <v>974</v>
      </c>
      <c r="C72" s="42" t="s">
        <v>716</v>
      </c>
      <c r="D72" s="43">
        <v>44872.0</v>
      </c>
      <c r="E72" s="42" t="s">
        <v>975</v>
      </c>
      <c r="F72" s="42" t="s">
        <v>976</v>
      </c>
      <c r="G72" s="42" t="s">
        <v>723</v>
      </c>
      <c r="H72" s="43">
        <v>44873.0</v>
      </c>
      <c r="I72" s="42" t="s">
        <v>977</v>
      </c>
    </row>
    <row r="73">
      <c r="A73" s="41" t="s">
        <v>978</v>
      </c>
      <c r="B73" s="42" t="s">
        <v>979</v>
      </c>
      <c r="C73" s="40"/>
      <c r="D73" s="43">
        <v>45379.0</v>
      </c>
      <c r="E73" s="42" t="s">
        <v>980</v>
      </c>
      <c r="F73" s="42" t="s">
        <v>981</v>
      </c>
      <c r="G73" s="42" t="s">
        <v>723</v>
      </c>
      <c r="H73" s="43">
        <v>45380.0</v>
      </c>
      <c r="I73" s="42" t="s">
        <v>982</v>
      </c>
    </row>
    <row r="74">
      <c r="A74" s="41" t="s">
        <v>983</v>
      </c>
      <c r="B74" s="42" t="s">
        <v>984</v>
      </c>
      <c r="C74" s="40"/>
      <c r="D74" s="43">
        <v>44154.0</v>
      </c>
      <c r="E74" s="42" t="s">
        <v>985</v>
      </c>
      <c r="F74" s="42" t="s">
        <v>986</v>
      </c>
      <c r="G74" s="42" t="s">
        <v>723</v>
      </c>
      <c r="H74" s="43">
        <v>44155.0</v>
      </c>
      <c r="I74" s="42" t="s">
        <v>987</v>
      </c>
    </row>
    <row r="75">
      <c r="A75" s="41" t="s">
        <v>988</v>
      </c>
      <c r="B75" s="42" t="s">
        <v>989</v>
      </c>
      <c r="C75" s="42" t="s">
        <v>716</v>
      </c>
      <c r="D75" s="43">
        <v>45230.0</v>
      </c>
      <c r="E75" s="42" t="s">
        <v>990</v>
      </c>
      <c r="F75" s="42" t="s">
        <v>759</v>
      </c>
      <c r="G75" s="40"/>
      <c r="H75" s="40"/>
      <c r="I75" s="40"/>
    </row>
    <row r="76">
      <c r="A76" s="41" t="s">
        <v>991</v>
      </c>
      <c r="B76" s="42" t="s">
        <v>992</v>
      </c>
      <c r="C76" s="40"/>
      <c r="D76" s="43">
        <v>44875.0</v>
      </c>
      <c r="E76" s="42" t="s">
        <v>993</v>
      </c>
      <c r="F76" s="42" t="s">
        <v>789</v>
      </c>
      <c r="G76" s="40"/>
      <c r="H76" s="40"/>
      <c r="I76" s="40"/>
    </row>
    <row r="77">
      <c r="A77" s="41" t="s">
        <v>994</v>
      </c>
      <c r="B77" s="42" t="s">
        <v>995</v>
      </c>
      <c r="C77" s="40"/>
      <c r="D77" s="43">
        <v>44273.0</v>
      </c>
      <c r="E77" s="42" t="s">
        <v>996</v>
      </c>
      <c r="F77" s="42" t="s">
        <v>997</v>
      </c>
      <c r="G77" s="42" t="s">
        <v>723</v>
      </c>
      <c r="H77" s="43">
        <v>44273.0</v>
      </c>
      <c r="I77" s="42" t="s">
        <v>998</v>
      </c>
    </row>
    <row r="78">
      <c r="A78" s="41" t="s">
        <v>999</v>
      </c>
      <c r="B78" s="42" t="s">
        <v>1000</v>
      </c>
      <c r="C78" s="40"/>
      <c r="D78" s="43">
        <v>45270.0</v>
      </c>
      <c r="E78" s="42" t="s">
        <v>1001</v>
      </c>
      <c r="F78" s="42" t="s">
        <v>759</v>
      </c>
      <c r="G78" s="42" t="s">
        <v>723</v>
      </c>
      <c r="H78" s="43">
        <v>45271.0</v>
      </c>
      <c r="I78" s="42" t="s">
        <v>1002</v>
      </c>
    </row>
    <row r="79">
      <c r="A79" s="41" t="s">
        <v>826</v>
      </c>
      <c r="B79" s="42" t="s">
        <v>827</v>
      </c>
      <c r="C79" s="40"/>
      <c r="D79" s="43">
        <v>43946.0</v>
      </c>
      <c r="E79" s="42" t="s">
        <v>1003</v>
      </c>
      <c r="F79" s="42" t="s">
        <v>1004</v>
      </c>
      <c r="G79" s="40"/>
      <c r="H79" s="40"/>
      <c r="I79" s="40"/>
    </row>
    <row r="80">
      <c r="A80" s="41" t="s">
        <v>1005</v>
      </c>
      <c r="B80" s="42" t="s">
        <v>1006</v>
      </c>
      <c r="C80" s="42" t="s">
        <v>716</v>
      </c>
      <c r="D80" s="43">
        <v>44224.0</v>
      </c>
      <c r="E80" s="42" t="s">
        <v>1007</v>
      </c>
      <c r="F80" s="42" t="s">
        <v>754</v>
      </c>
      <c r="G80" s="42" t="s">
        <v>723</v>
      </c>
      <c r="H80" s="43">
        <v>44224.0</v>
      </c>
      <c r="I80" s="42" t="s">
        <v>1008</v>
      </c>
    </row>
    <row r="81">
      <c r="A81" s="41" t="s">
        <v>1009</v>
      </c>
      <c r="B81" s="42" t="s">
        <v>1010</v>
      </c>
      <c r="C81" s="40"/>
      <c r="D81" s="43">
        <v>44074.0</v>
      </c>
      <c r="E81" s="42" t="s">
        <v>1011</v>
      </c>
      <c r="F81" s="42" t="s">
        <v>1012</v>
      </c>
      <c r="G81" s="42" t="s">
        <v>723</v>
      </c>
      <c r="H81" s="43">
        <v>44074.0</v>
      </c>
      <c r="I81" s="42" t="s">
        <v>1013</v>
      </c>
    </row>
    <row r="82">
      <c r="A82" s="41" t="s">
        <v>1014</v>
      </c>
      <c r="B82" s="42" t="s">
        <v>1015</v>
      </c>
      <c r="C82" s="40"/>
      <c r="D82" s="43">
        <v>44292.0</v>
      </c>
      <c r="E82" s="42" t="s">
        <v>1016</v>
      </c>
      <c r="F82" s="42" t="s">
        <v>1017</v>
      </c>
      <c r="G82" s="42" t="s">
        <v>723</v>
      </c>
      <c r="H82" s="43">
        <v>44293.0</v>
      </c>
      <c r="I82" s="42" t="s">
        <v>1018</v>
      </c>
    </row>
    <row r="83">
      <c r="A83" s="41" t="s">
        <v>1019</v>
      </c>
      <c r="B83" s="42" t="s">
        <v>1020</v>
      </c>
      <c r="C83" s="42" t="s">
        <v>716</v>
      </c>
      <c r="D83" s="43">
        <v>44454.0</v>
      </c>
      <c r="E83" s="42" t="s">
        <v>1021</v>
      </c>
      <c r="F83" s="42" t="s">
        <v>1022</v>
      </c>
      <c r="G83" s="42" t="s">
        <v>723</v>
      </c>
      <c r="H83" s="43">
        <v>44456.0</v>
      </c>
      <c r="I83" s="42" t="s">
        <v>1023</v>
      </c>
    </row>
    <row r="84">
      <c r="A84" s="41" t="s">
        <v>1024</v>
      </c>
      <c r="B84" s="42" t="s">
        <v>1025</v>
      </c>
      <c r="C84" s="40"/>
      <c r="D84" s="43">
        <v>44229.0</v>
      </c>
      <c r="E84" s="42" t="s">
        <v>1026</v>
      </c>
      <c r="F84" s="42" t="s">
        <v>1027</v>
      </c>
      <c r="G84" s="42" t="s">
        <v>723</v>
      </c>
      <c r="H84" s="43">
        <v>44230.0</v>
      </c>
      <c r="I84" s="42" t="s">
        <v>1028</v>
      </c>
    </row>
    <row r="85">
      <c r="A85" s="41" t="s">
        <v>1029</v>
      </c>
      <c r="B85" s="42" t="s">
        <v>1030</v>
      </c>
      <c r="C85" s="40"/>
      <c r="D85" s="43">
        <v>44216.0</v>
      </c>
      <c r="E85" s="42" t="s">
        <v>1031</v>
      </c>
      <c r="F85" s="42" t="s">
        <v>1032</v>
      </c>
      <c r="G85" s="42" t="s">
        <v>723</v>
      </c>
      <c r="H85" s="43">
        <v>44216.0</v>
      </c>
      <c r="I85" s="42" t="s">
        <v>1033</v>
      </c>
    </row>
    <row r="86">
      <c r="A86" s="41" t="s">
        <v>1034</v>
      </c>
      <c r="B86" s="42" t="s">
        <v>1035</v>
      </c>
      <c r="C86" s="40"/>
      <c r="D86" s="43">
        <v>44320.0</v>
      </c>
      <c r="E86" s="42" t="s">
        <v>1036</v>
      </c>
      <c r="F86" s="42" t="s">
        <v>1037</v>
      </c>
      <c r="G86" s="42" t="s">
        <v>723</v>
      </c>
      <c r="H86" s="43">
        <v>44321.0</v>
      </c>
      <c r="I86" s="42" t="s">
        <v>1038</v>
      </c>
    </row>
    <row r="87">
      <c r="A87" s="41" t="s">
        <v>826</v>
      </c>
      <c r="B87" s="42" t="s">
        <v>827</v>
      </c>
      <c r="C87" s="42" t="s">
        <v>716</v>
      </c>
      <c r="D87" s="43">
        <v>43355.0</v>
      </c>
      <c r="E87" s="42" t="s">
        <v>1039</v>
      </c>
      <c r="F87" s="42" t="s">
        <v>773</v>
      </c>
      <c r="G87" s="40"/>
      <c r="H87" s="40"/>
      <c r="I87" s="40"/>
    </row>
    <row r="88">
      <c r="A88" s="41" t="s">
        <v>1040</v>
      </c>
      <c r="B88" s="42" t="s">
        <v>1041</v>
      </c>
      <c r="C88" s="40"/>
      <c r="D88" s="43">
        <v>44308.0</v>
      </c>
      <c r="E88" s="42" t="s">
        <v>1042</v>
      </c>
      <c r="F88" s="42" t="s">
        <v>952</v>
      </c>
      <c r="G88" s="42" t="s">
        <v>723</v>
      </c>
      <c r="H88" s="43">
        <v>44309.0</v>
      </c>
      <c r="I88" s="42" t="s">
        <v>1043</v>
      </c>
    </row>
    <row r="89">
      <c r="A89" s="41" t="s">
        <v>1044</v>
      </c>
      <c r="B89" s="42" t="s">
        <v>1045</v>
      </c>
      <c r="C89" s="40"/>
      <c r="D89" s="43">
        <v>44249.0</v>
      </c>
      <c r="E89" s="42" t="s">
        <v>1046</v>
      </c>
      <c r="F89" s="42" t="s">
        <v>1047</v>
      </c>
      <c r="G89" s="42" t="s">
        <v>723</v>
      </c>
      <c r="H89" s="43">
        <v>44253.0</v>
      </c>
      <c r="I89" s="42" t="s">
        <v>1048</v>
      </c>
    </row>
    <row r="90">
      <c r="A90" s="41" t="s">
        <v>826</v>
      </c>
      <c r="B90" s="42" t="s">
        <v>827</v>
      </c>
      <c r="C90" s="42" t="s">
        <v>716</v>
      </c>
      <c r="D90" s="43">
        <v>43371.0</v>
      </c>
      <c r="E90" s="42" t="s">
        <v>1049</v>
      </c>
      <c r="F90" s="42" t="s">
        <v>759</v>
      </c>
      <c r="G90" s="40"/>
      <c r="H90" s="40"/>
      <c r="I90" s="40"/>
    </row>
    <row r="91">
      <c r="A91" s="41" t="s">
        <v>1050</v>
      </c>
      <c r="B91" s="42" t="s">
        <v>1051</v>
      </c>
      <c r="C91" s="40"/>
      <c r="D91" s="43">
        <v>45266.0</v>
      </c>
      <c r="E91" s="42" t="s">
        <v>1052</v>
      </c>
      <c r="F91" s="40"/>
      <c r="G91" s="42" t="s">
        <v>723</v>
      </c>
      <c r="H91" s="43">
        <v>45267.0</v>
      </c>
      <c r="I91" s="42" t="s">
        <v>1053</v>
      </c>
    </row>
    <row r="92">
      <c r="A92" s="41" t="s">
        <v>1054</v>
      </c>
      <c r="B92" s="42" t="s">
        <v>1055</v>
      </c>
      <c r="C92" s="42" t="s">
        <v>716</v>
      </c>
      <c r="D92" s="43">
        <v>44352.0</v>
      </c>
      <c r="E92" s="42" t="s">
        <v>1056</v>
      </c>
      <c r="F92" s="42" t="s">
        <v>1057</v>
      </c>
      <c r="G92" s="42" t="s">
        <v>723</v>
      </c>
      <c r="H92" s="43">
        <v>44354.0</v>
      </c>
      <c r="I92" s="42" t="s">
        <v>1058</v>
      </c>
    </row>
    <row r="93">
      <c r="A93" s="41" t="s">
        <v>1059</v>
      </c>
      <c r="B93" s="42" t="s">
        <v>1060</v>
      </c>
      <c r="C93" s="40"/>
      <c r="D93" s="43">
        <v>44410.0</v>
      </c>
      <c r="E93" s="42" t="s">
        <v>1061</v>
      </c>
      <c r="F93" s="40"/>
      <c r="G93" s="42" t="s">
        <v>723</v>
      </c>
      <c r="H93" s="43">
        <v>44411.0</v>
      </c>
      <c r="I93" s="42" t="s">
        <v>782</v>
      </c>
    </row>
    <row r="94">
      <c r="A94" s="41" t="s">
        <v>1062</v>
      </c>
      <c r="B94" s="42" t="s">
        <v>1063</v>
      </c>
      <c r="C94" s="40"/>
      <c r="D94" s="43">
        <v>45454.0</v>
      </c>
      <c r="E94" s="42" t="s">
        <v>1064</v>
      </c>
      <c r="F94" s="42" t="s">
        <v>1065</v>
      </c>
      <c r="G94" s="42" t="s">
        <v>723</v>
      </c>
      <c r="H94" s="43">
        <v>45455.0</v>
      </c>
      <c r="I94" s="42" t="s">
        <v>1066</v>
      </c>
    </row>
    <row r="95">
      <c r="A95" s="41" t="s">
        <v>1067</v>
      </c>
      <c r="B95" s="42" t="s">
        <v>1068</v>
      </c>
      <c r="C95" s="40"/>
      <c r="D95" s="43">
        <v>44072.0</v>
      </c>
      <c r="E95" s="42" t="s">
        <v>1069</v>
      </c>
      <c r="F95" s="42" t="s">
        <v>1070</v>
      </c>
      <c r="G95" s="42" t="s">
        <v>723</v>
      </c>
      <c r="H95" s="43">
        <v>44079.0</v>
      </c>
      <c r="I95" s="42" t="s">
        <v>1071</v>
      </c>
    </row>
    <row r="96">
      <c r="A96" s="41" t="s">
        <v>1072</v>
      </c>
      <c r="B96" s="42" t="s">
        <v>1073</v>
      </c>
      <c r="C96" s="40"/>
      <c r="D96" s="43">
        <v>44517.0</v>
      </c>
      <c r="E96" s="42" t="s">
        <v>1074</v>
      </c>
      <c r="F96" s="42" t="s">
        <v>902</v>
      </c>
      <c r="G96" s="42" t="s">
        <v>723</v>
      </c>
      <c r="H96" s="43">
        <v>44517.0</v>
      </c>
      <c r="I96" s="42" t="s">
        <v>1075</v>
      </c>
    </row>
    <row r="97">
      <c r="A97" s="41" t="s">
        <v>1076</v>
      </c>
      <c r="B97" s="42" t="s">
        <v>1077</v>
      </c>
      <c r="C97" s="40"/>
      <c r="D97" s="43">
        <v>44454.0</v>
      </c>
      <c r="E97" s="42" t="s">
        <v>1078</v>
      </c>
      <c r="F97" s="42" t="s">
        <v>1079</v>
      </c>
      <c r="G97" s="42" t="s">
        <v>723</v>
      </c>
      <c r="H97" s="43">
        <v>44456.0</v>
      </c>
      <c r="I97" s="42" t="s">
        <v>1080</v>
      </c>
    </row>
    <row r="98">
      <c r="A98" s="41" t="s">
        <v>826</v>
      </c>
      <c r="B98" s="42" t="s">
        <v>827</v>
      </c>
      <c r="C98" s="40"/>
      <c r="D98" s="43">
        <v>43673.0</v>
      </c>
      <c r="E98" s="42" t="s">
        <v>1081</v>
      </c>
      <c r="F98" s="42" t="s">
        <v>754</v>
      </c>
      <c r="G98" s="40"/>
      <c r="H98" s="40"/>
      <c r="I98" s="40"/>
    </row>
    <row r="99">
      <c r="A99" s="41" t="s">
        <v>1082</v>
      </c>
      <c r="B99" s="42" t="s">
        <v>1083</v>
      </c>
      <c r="C99" s="40"/>
      <c r="D99" s="43">
        <v>45260.0</v>
      </c>
      <c r="E99" s="42" t="s">
        <v>1084</v>
      </c>
      <c r="F99" s="42" t="s">
        <v>1004</v>
      </c>
      <c r="G99" s="40"/>
      <c r="H99" s="40"/>
      <c r="I99" s="40"/>
    </row>
    <row r="100">
      <c r="A100" s="41" t="s">
        <v>1085</v>
      </c>
      <c r="B100" s="42" t="s">
        <v>1086</v>
      </c>
      <c r="C100" s="40"/>
      <c r="D100" s="43">
        <v>44375.0</v>
      </c>
      <c r="E100" s="42" t="s">
        <v>1087</v>
      </c>
      <c r="F100" s="42" t="s">
        <v>1088</v>
      </c>
      <c r="G100" s="42" t="s">
        <v>723</v>
      </c>
      <c r="H100" s="43">
        <v>44375.0</v>
      </c>
      <c r="I100" s="42" t="s">
        <v>1089</v>
      </c>
    </row>
    <row r="101">
      <c r="A101" s="41" t="s">
        <v>1090</v>
      </c>
      <c r="B101" s="42" t="s">
        <v>1091</v>
      </c>
      <c r="C101" s="40"/>
      <c r="D101" s="43">
        <v>45577.0</v>
      </c>
      <c r="E101" s="42" t="s">
        <v>1092</v>
      </c>
      <c r="F101" s="40"/>
      <c r="G101" s="40"/>
      <c r="H101" s="40"/>
      <c r="I101" s="40"/>
    </row>
    <row r="102">
      <c r="A102" s="41" t="s">
        <v>1093</v>
      </c>
      <c r="B102" s="42" t="s">
        <v>1094</v>
      </c>
      <c r="C102" s="40"/>
      <c r="D102" s="43">
        <v>44726.0</v>
      </c>
      <c r="E102" s="42" t="s">
        <v>1095</v>
      </c>
      <c r="F102" s="40"/>
      <c r="G102" s="40"/>
      <c r="H102" s="40"/>
      <c r="I102" s="40"/>
    </row>
    <row r="103">
      <c r="A103" s="41" t="s">
        <v>1096</v>
      </c>
      <c r="B103" s="42" t="s">
        <v>1097</v>
      </c>
      <c r="C103" s="40"/>
      <c r="D103" s="43">
        <v>44808.0</v>
      </c>
      <c r="E103" s="42" t="s">
        <v>1098</v>
      </c>
      <c r="F103" s="42" t="s">
        <v>1099</v>
      </c>
      <c r="G103" s="40"/>
      <c r="H103" s="40"/>
      <c r="I103" s="40"/>
    </row>
    <row r="104">
      <c r="A104" s="41" t="s">
        <v>1100</v>
      </c>
      <c r="B104" s="42" t="s">
        <v>1101</v>
      </c>
      <c r="C104" s="42" t="s">
        <v>716</v>
      </c>
      <c r="D104" s="43">
        <v>45219.0</v>
      </c>
      <c r="E104" s="42" t="s">
        <v>1102</v>
      </c>
      <c r="F104" s="42" t="s">
        <v>754</v>
      </c>
      <c r="G104" s="42" t="s">
        <v>723</v>
      </c>
      <c r="H104" s="43">
        <v>45219.0</v>
      </c>
      <c r="I104" s="42" t="s">
        <v>1103</v>
      </c>
    </row>
    <row r="105">
      <c r="A105" s="41" t="s">
        <v>1104</v>
      </c>
      <c r="B105" s="42" t="s">
        <v>1105</v>
      </c>
      <c r="C105" s="42" t="s">
        <v>716</v>
      </c>
      <c r="D105" s="43">
        <v>44165.0</v>
      </c>
      <c r="E105" s="42" t="s">
        <v>1106</v>
      </c>
      <c r="F105" s="42" t="s">
        <v>750</v>
      </c>
      <c r="G105" s="42" t="s">
        <v>723</v>
      </c>
      <c r="H105" s="43">
        <v>44168.0</v>
      </c>
      <c r="I105" s="42" t="s">
        <v>1107</v>
      </c>
    </row>
    <row r="106">
      <c r="A106" s="41" t="s">
        <v>1108</v>
      </c>
      <c r="B106" s="42" t="s">
        <v>1109</v>
      </c>
      <c r="C106" s="40"/>
      <c r="D106" s="43">
        <v>44090.0</v>
      </c>
      <c r="E106" s="42" t="s">
        <v>1110</v>
      </c>
      <c r="F106" s="42" t="s">
        <v>759</v>
      </c>
      <c r="G106" s="42" t="s">
        <v>723</v>
      </c>
      <c r="H106" s="43">
        <v>44090.0</v>
      </c>
      <c r="I106" s="42" t="s">
        <v>1111</v>
      </c>
    </row>
    <row r="107">
      <c r="A107" s="41" t="s">
        <v>1112</v>
      </c>
      <c r="B107" s="42" t="s">
        <v>1113</v>
      </c>
      <c r="C107" s="40"/>
      <c r="D107" s="43">
        <v>45476.0</v>
      </c>
      <c r="E107" s="42" t="s">
        <v>1114</v>
      </c>
      <c r="F107" s="42" t="s">
        <v>789</v>
      </c>
      <c r="G107" s="40"/>
      <c r="H107" s="40"/>
      <c r="I107" s="40"/>
    </row>
    <row r="108">
      <c r="A108" s="41" t="s">
        <v>1115</v>
      </c>
      <c r="B108" s="42" t="s">
        <v>1116</v>
      </c>
      <c r="C108" s="40"/>
      <c r="D108" s="43">
        <v>45522.0</v>
      </c>
      <c r="E108" s="42" t="s">
        <v>1117</v>
      </c>
      <c r="F108" s="40"/>
      <c r="G108" s="40"/>
      <c r="H108" s="40"/>
      <c r="I108" s="40"/>
    </row>
    <row r="109">
      <c r="A109" s="41" t="s">
        <v>1118</v>
      </c>
      <c r="B109" s="42" t="s">
        <v>1119</v>
      </c>
      <c r="C109" s="40"/>
      <c r="D109" s="43">
        <v>45535.0</v>
      </c>
      <c r="E109" s="42" t="s">
        <v>1120</v>
      </c>
      <c r="F109" s="40"/>
      <c r="G109" s="42" t="s">
        <v>723</v>
      </c>
      <c r="H109" s="43">
        <v>45535.0</v>
      </c>
      <c r="I109" s="42" t="s">
        <v>1121</v>
      </c>
    </row>
    <row r="110">
      <c r="A110" s="41" t="s">
        <v>1122</v>
      </c>
      <c r="B110" s="42" t="s">
        <v>1123</v>
      </c>
      <c r="C110" s="40"/>
      <c r="D110" s="43">
        <v>44023.0</v>
      </c>
      <c r="E110" s="42" t="s">
        <v>1124</v>
      </c>
      <c r="F110" s="42" t="s">
        <v>1057</v>
      </c>
      <c r="G110" s="42" t="s">
        <v>723</v>
      </c>
      <c r="H110" s="43">
        <v>44028.0</v>
      </c>
      <c r="I110" s="42" t="s">
        <v>1125</v>
      </c>
    </row>
    <row r="111">
      <c r="A111" s="41" t="s">
        <v>1126</v>
      </c>
      <c r="B111" s="42" t="s">
        <v>1127</v>
      </c>
      <c r="C111" s="40"/>
      <c r="D111" s="43">
        <v>45014.0</v>
      </c>
      <c r="E111" s="42" t="s">
        <v>1128</v>
      </c>
      <c r="F111" s="42" t="s">
        <v>1129</v>
      </c>
      <c r="G111" s="42" t="s">
        <v>723</v>
      </c>
      <c r="H111" s="43">
        <v>45015.0</v>
      </c>
      <c r="I111" s="42" t="s">
        <v>1130</v>
      </c>
    </row>
    <row r="112">
      <c r="A112" s="41" t="s">
        <v>1131</v>
      </c>
      <c r="B112" s="42" t="s">
        <v>1132</v>
      </c>
      <c r="C112" s="42" t="s">
        <v>716</v>
      </c>
      <c r="D112" s="43">
        <v>44862.0</v>
      </c>
      <c r="E112" s="42" t="s">
        <v>1133</v>
      </c>
      <c r="F112" s="42" t="s">
        <v>1134</v>
      </c>
      <c r="G112" s="40"/>
      <c r="H112" s="40"/>
      <c r="I112" s="40"/>
    </row>
    <row r="113">
      <c r="A113" s="41" t="s">
        <v>1135</v>
      </c>
      <c r="B113" s="42" t="s">
        <v>1136</v>
      </c>
      <c r="C113" s="40"/>
      <c r="D113" s="43">
        <v>45573.0</v>
      </c>
      <c r="E113" s="42" t="s">
        <v>1137</v>
      </c>
      <c r="F113" s="40"/>
      <c r="G113" s="40"/>
      <c r="H113" s="40"/>
      <c r="I113" s="40"/>
    </row>
    <row r="114">
      <c r="A114" s="41" t="s">
        <v>1138</v>
      </c>
      <c r="B114" s="42" t="s">
        <v>1139</v>
      </c>
      <c r="C114" s="40"/>
      <c r="D114" s="43">
        <v>44122.0</v>
      </c>
      <c r="E114" s="42" t="s">
        <v>1140</v>
      </c>
      <c r="F114" s="42" t="s">
        <v>773</v>
      </c>
      <c r="G114" s="42" t="s">
        <v>723</v>
      </c>
      <c r="H114" s="43">
        <v>44123.0</v>
      </c>
      <c r="I114" s="42" t="s">
        <v>1141</v>
      </c>
    </row>
    <row r="115">
      <c r="A115" s="41" t="s">
        <v>1142</v>
      </c>
      <c r="B115" s="42" t="s">
        <v>1143</v>
      </c>
      <c r="C115" s="40"/>
      <c r="D115" s="43">
        <v>45405.0</v>
      </c>
      <c r="E115" s="42" t="s">
        <v>1144</v>
      </c>
      <c r="F115" s="42" t="s">
        <v>906</v>
      </c>
      <c r="G115" s="42" t="s">
        <v>723</v>
      </c>
      <c r="H115" s="43">
        <v>45406.0</v>
      </c>
      <c r="I115" s="42" t="s">
        <v>1145</v>
      </c>
    </row>
    <row r="116">
      <c r="A116" s="41" t="s">
        <v>1146</v>
      </c>
      <c r="B116" s="42" t="s">
        <v>1147</v>
      </c>
      <c r="C116" s="42" t="s">
        <v>716</v>
      </c>
      <c r="D116" s="43">
        <v>45480.0</v>
      </c>
      <c r="E116" s="42" t="s">
        <v>1148</v>
      </c>
      <c r="F116" s="42" t="s">
        <v>759</v>
      </c>
      <c r="G116" s="40"/>
      <c r="H116" s="40"/>
      <c r="I116" s="40"/>
    </row>
    <row r="117">
      <c r="A117" s="41" t="s">
        <v>826</v>
      </c>
      <c r="B117" s="42" t="s">
        <v>827</v>
      </c>
      <c r="C117" s="40"/>
      <c r="D117" s="43">
        <v>43912.0</v>
      </c>
      <c r="E117" s="42" t="s">
        <v>1149</v>
      </c>
      <c r="F117" s="40"/>
      <c r="G117" s="40"/>
      <c r="H117" s="40"/>
      <c r="I117" s="40"/>
    </row>
    <row r="118">
      <c r="A118" s="41" t="s">
        <v>1150</v>
      </c>
      <c r="B118" s="42" t="s">
        <v>1151</v>
      </c>
      <c r="C118" s="42" t="s">
        <v>716</v>
      </c>
      <c r="D118" s="43">
        <v>44050.0</v>
      </c>
      <c r="E118" s="42" t="s">
        <v>1152</v>
      </c>
      <c r="F118" s="42" t="s">
        <v>1153</v>
      </c>
      <c r="G118" s="42" t="s">
        <v>723</v>
      </c>
      <c r="H118" s="43">
        <v>44050.0</v>
      </c>
      <c r="I118" s="42" t="s">
        <v>1154</v>
      </c>
    </row>
    <row r="119">
      <c r="A119" s="41" t="s">
        <v>826</v>
      </c>
      <c r="B119" s="42" t="s">
        <v>827</v>
      </c>
      <c r="C119" s="42" t="s">
        <v>716</v>
      </c>
      <c r="D119" s="43">
        <v>43927.0</v>
      </c>
      <c r="E119" s="42" t="s">
        <v>1155</v>
      </c>
      <c r="F119" s="42" t="s">
        <v>789</v>
      </c>
      <c r="G119" s="42" t="s">
        <v>723</v>
      </c>
      <c r="H119" s="43">
        <v>43577.0</v>
      </c>
      <c r="I119" s="42" t="s">
        <v>1156</v>
      </c>
    </row>
    <row r="120">
      <c r="A120" s="41" t="s">
        <v>1157</v>
      </c>
      <c r="B120" s="42" t="s">
        <v>1158</v>
      </c>
      <c r="C120" s="40"/>
      <c r="D120" s="43">
        <v>45573.0</v>
      </c>
      <c r="E120" s="42" t="s">
        <v>1159</v>
      </c>
      <c r="F120" s="40"/>
      <c r="G120" s="42" t="s">
        <v>723</v>
      </c>
      <c r="H120" s="43">
        <v>45574.0</v>
      </c>
      <c r="I120" s="42" t="s">
        <v>1160</v>
      </c>
    </row>
    <row r="121">
      <c r="A121" s="41" t="s">
        <v>1161</v>
      </c>
      <c r="B121" s="42" t="s">
        <v>1162</v>
      </c>
      <c r="C121" s="40"/>
      <c r="D121" s="43">
        <v>44912.0</v>
      </c>
      <c r="E121" s="42" t="s">
        <v>1163</v>
      </c>
      <c r="F121" s="42" t="s">
        <v>789</v>
      </c>
      <c r="G121" s="42" t="s">
        <v>723</v>
      </c>
      <c r="H121" s="43">
        <v>44912.0</v>
      </c>
      <c r="I121" s="42" t="s">
        <v>977</v>
      </c>
    </row>
    <row r="122">
      <c r="A122" s="41" t="s">
        <v>1164</v>
      </c>
      <c r="B122" s="42" t="s">
        <v>1165</v>
      </c>
      <c r="C122" s="40"/>
      <c r="D122" s="43">
        <v>45604.0</v>
      </c>
      <c r="E122" s="42" t="s">
        <v>1166</v>
      </c>
      <c r="F122" s="40"/>
      <c r="G122" s="40"/>
      <c r="H122" s="40"/>
      <c r="I122" s="40"/>
    </row>
    <row r="123">
      <c r="A123" s="41" t="s">
        <v>1167</v>
      </c>
      <c r="B123" s="42" t="s">
        <v>1168</v>
      </c>
      <c r="C123" s="42" t="s">
        <v>716</v>
      </c>
      <c r="D123" s="43">
        <v>45370.0</v>
      </c>
      <c r="E123" s="42" t="s">
        <v>1169</v>
      </c>
      <c r="F123" s="42" t="s">
        <v>832</v>
      </c>
      <c r="G123" s="40"/>
      <c r="H123" s="40"/>
      <c r="I123" s="40"/>
    </row>
    <row r="124">
      <c r="A124" s="41" t="s">
        <v>1170</v>
      </c>
      <c r="B124" s="42" t="s">
        <v>1171</v>
      </c>
      <c r="C124" s="40"/>
      <c r="D124" s="43">
        <v>44389.0</v>
      </c>
      <c r="E124" s="42" t="s">
        <v>1172</v>
      </c>
      <c r="F124" s="42" t="s">
        <v>895</v>
      </c>
      <c r="G124" s="42" t="s">
        <v>723</v>
      </c>
      <c r="H124" s="43">
        <v>44390.0</v>
      </c>
      <c r="I124" s="42" t="s">
        <v>1173</v>
      </c>
    </row>
    <row r="125">
      <c r="A125" s="41" t="s">
        <v>826</v>
      </c>
      <c r="B125" s="42" t="s">
        <v>827</v>
      </c>
      <c r="C125" s="42" t="s">
        <v>716</v>
      </c>
      <c r="D125" s="43">
        <v>43380.0</v>
      </c>
      <c r="E125" s="42" t="s">
        <v>1174</v>
      </c>
      <c r="F125" s="42" t="s">
        <v>750</v>
      </c>
      <c r="G125" s="40"/>
      <c r="H125" s="40"/>
      <c r="I125" s="40"/>
    </row>
    <row r="126">
      <c r="A126" s="41" t="s">
        <v>1175</v>
      </c>
      <c r="B126" s="42" t="s">
        <v>1176</v>
      </c>
      <c r="C126" s="40"/>
      <c r="D126" s="43">
        <v>44701.0</v>
      </c>
      <c r="E126" s="42" t="s">
        <v>1177</v>
      </c>
      <c r="F126" s="40"/>
      <c r="G126" s="42" t="s">
        <v>723</v>
      </c>
      <c r="H126" s="43">
        <v>44702.0</v>
      </c>
      <c r="I126" s="42" t="s">
        <v>1178</v>
      </c>
    </row>
    <row r="127">
      <c r="A127" s="41" t="s">
        <v>1179</v>
      </c>
      <c r="B127" s="42" t="s">
        <v>1180</v>
      </c>
      <c r="C127" s="40"/>
      <c r="D127" s="43">
        <v>44061.0</v>
      </c>
      <c r="E127" s="42" t="s">
        <v>1181</v>
      </c>
      <c r="F127" s="42" t="s">
        <v>1182</v>
      </c>
      <c r="G127" s="42" t="s">
        <v>723</v>
      </c>
      <c r="H127" s="43">
        <v>44062.0</v>
      </c>
      <c r="I127" s="42" t="s">
        <v>1183</v>
      </c>
    </row>
    <row r="128">
      <c r="A128" s="41" t="s">
        <v>826</v>
      </c>
      <c r="B128" s="42" t="s">
        <v>827</v>
      </c>
      <c r="C128" s="40"/>
      <c r="D128" s="43">
        <v>43648.0</v>
      </c>
      <c r="E128" s="42" t="s">
        <v>1184</v>
      </c>
      <c r="F128" s="40"/>
      <c r="G128" s="40"/>
      <c r="H128" s="40"/>
      <c r="I128" s="40"/>
    </row>
    <row r="129">
      <c r="A129" s="41" t="s">
        <v>1185</v>
      </c>
      <c r="B129" s="42" t="s">
        <v>1186</v>
      </c>
      <c r="C129" s="40"/>
      <c r="D129" s="43">
        <v>44064.0</v>
      </c>
      <c r="E129" s="42" t="s">
        <v>1187</v>
      </c>
      <c r="F129" s="42" t="s">
        <v>864</v>
      </c>
      <c r="G129" s="42" t="s">
        <v>723</v>
      </c>
      <c r="H129" s="43">
        <v>44065.0</v>
      </c>
      <c r="I129" s="42" t="s">
        <v>1188</v>
      </c>
    </row>
    <row r="130">
      <c r="A130" s="41" t="s">
        <v>1189</v>
      </c>
      <c r="B130" s="42" t="s">
        <v>1190</v>
      </c>
      <c r="C130" s="40"/>
      <c r="D130" s="43">
        <v>44675.0</v>
      </c>
      <c r="E130" s="42" t="s">
        <v>1191</v>
      </c>
      <c r="F130" s="40"/>
      <c r="G130" s="42" t="s">
        <v>723</v>
      </c>
      <c r="H130" s="43">
        <v>44675.0</v>
      </c>
      <c r="I130" s="42" t="s">
        <v>1192</v>
      </c>
    </row>
    <row r="131">
      <c r="A131" s="41" t="s">
        <v>1193</v>
      </c>
      <c r="B131" s="42" t="s">
        <v>1194</v>
      </c>
      <c r="C131" s="42" t="s">
        <v>716</v>
      </c>
      <c r="D131" s="43">
        <v>44366.0</v>
      </c>
      <c r="E131" s="42" t="s">
        <v>1195</v>
      </c>
      <c r="F131" s="42" t="s">
        <v>754</v>
      </c>
      <c r="G131" s="42" t="s">
        <v>723</v>
      </c>
      <c r="H131" s="43">
        <v>44368.0</v>
      </c>
      <c r="I131" s="42" t="s">
        <v>1196</v>
      </c>
    </row>
    <row r="132">
      <c r="A132" s="41" t="s">
        <v>1197</v>
      </c>
      <c r="B132" s="42" t="s">
        <v>1198</v>
      </c>
      <c r="C132" s="40"/>
      <c r="D132" s="43">
        <v>44786.0</v>
      </c>
      <c r="E132" s="42" t="s">
        <v>1199</v>
      </c>
      <c r="F132" s="42" t="s">
        <v>1004</v>
      </c>
      <c r="G132" s="40"/>
      <c r="H132" s="40"/>
      <c r="I132" s="40"/>
    </row>
    <row r="133">
      <c r="A133" s="41" t="s">
        <v>1200</v>
      </c>
      <c r="B133" s="42" t="s">
        <v>1201</v>
      </c>
      <c r="C133" s="42" t="s">
        <v>716</v>
      </c>
      <c r="D133" s="43">
        <v>44513.0</v>
      </c>
      <c r="E133" s="42" t="s">
        <v>1202</v>
      </c>
      <c r="F133" s="42" t="s">
        <v>759</v>
      </c>
      <c r="G133" s="42" t="s">
        <v>723</v>
      </c>
      <c r="H133" s="43">
        <v>44516.0</v>
      </c>
      <c r="I133" s="42" t="s">
        <v>1203</v>
      </c>
    </row>
    <row r="134">
      <c r="A134" s="41" t="s">
        <v>826</v>
      </c>
      <c r="B134" s="42" t="s">
        <v>827</v>
      </c>
      <c r="C134" s="40"/>
      <c r="D134" s="43">
        <v>43816.0</v>
      </c>
      <c r="E134" s="42" t="s">
        <v>1204</v>
      </c>
      <c r="F134" s="42" t="s">
        <v>902</v>
      </c>
      <c r="G134" s="40"/>
      <c r="H134" s="40"/>
      <c r="I134" s="40"/>
    </row>
    <row r="135">
      <c r="A135" s="41" t="s">
        <v>1205</v>
      </c>
      <c r="B135" s="42" t="s">
        <v>1206</v>
      </c>
      <c r="C135" s="40"/>
      <c r="D135" s="43">
        <v>44279.0</v>
      </c>
      <c r="E135" s="42" t="s">
        <v>1207</v>
      </c>
      <c r="F135" s="42" t="s">
        <v>789</v>
      </c>
      <c r="G135" s="42" t="s">
        <v>723</v>
      </c>
      <c r="H135" s="43">
        <v>44279.0</v>
      </c>
      <c r="I135" s="42" t="s">
        <v>1208</v>
      </c>
    </row>
    <row r="136">
      <c r="A136" s="41" t="s">
        <v>826</v>
      </c>
      <c r="B136" s="42" t="s">
        <v>827</v>
      </c>
      <c r="C136" s="42" t="s">
        <v>716</v>
      </c>
      <c r="D136" s="43">
        <v>43551.0</v>
      </c>
      <c r="E136" s="42" t="s">
        <v>1209</v>
      </c>
      <c r="F136" s="40"/>
      <c r="G136" s="40"/>
      <c r="H136" s="40"/>
      <c r="I136" s="40"/>
    </row>
    <row r="137">
      <c r="A137" s="41" t="s">
        <v>1210</v>
      </c>
      <c r="B137" s="42" t="s">
        <v>1211</v>
      </c>
      <c r="C137" s="40"/>
      <c r="D137" s="43">
        <v>44609.0</v>
      </c>
      <c r="E137" s="42" t="s">
        <v>1212</v>
      </c>
      <c r="F137" s="42" t="s">
        <v>1213</v>
      </c>
      <c r="G137" s="42" t="s">
        <v>723</v>
      </c>
      <c r="H137" s="43">
        <v>44617.0</v>
      </c>
      <c r="I137" s="42" t="s">
        <v>724</v>
      </c>
    </row>
    <row r="138">
      <c r="A138" s="41" t="s">
        <v>826</v>
      </c>
      <c r="B138" s="42" t="s">
        <v>827</v>
      </c>
      <c r="C138" s="42" t="s">
        <v>716</v>
      </c>
      <c r="D138" s="43">
        <v>43935.0</v>
      </c>
      <c r="E138" s="42" t="s">
        <v>1214</v>
      </c>
      <c r="F138" s="42" t="s">
        <v>754</v>
      </c>
      <c r="G138" s="40"/>
      <c r="H138" s="40"/>
      <c r="I138" s="40"/>
    </row>
    <row r="139">
      <c r="A139" s="41" t="s">
        <v>1215</v>
      </c>
      <c r="B139" s="42" t="s">
        <v>1216</v>
      </c>
      <c r="C139" s="40"/>
      <c r="D139" s="43">
        <v>44057.0</v>
      </c>
      <c r="E139" s="42" t="s">
        <v>1217</v>
      </c>
      <c r="F139" s="42" t="s">
        <v>902</v>
      </c>
      <c r="G139" s="42" t="s">
        <v>723</v>
      </c>
      <c r="H139" s="43">
        <v>44058.0</v>
      </c>
      <c r="I139" s="42" t="s">
        <v>1218</v>
      </c>
    </row>
    <row r="140">
      <c r="A140" s="41" t="s">
        <v>1219</v>
      </c>
      <c r="B140" s="42" t="s">
        <v>1220</v>
      </c>
      <c r="C140" s="40"/>
      <c r="D140" s="43">
        <v>44387.0</v>
      </c>
      <c r="E140" s="42" t="s">
        <v>1221</v>
      </c>
      <c r="F140" s="42" t="s">
        <v>1134</v>
      </c>
      <c r="G140" s="42" t="s">
        <v>723</v>
      </c>
      <c r="H140" s="43">
        <v>44389.0</v>
      </c>
      <c r="I140" s="42" t="s">
        <v>1222</v>
      </c>
    </row>
    <row r="141">
      <c r="A141" s="41" t="s">
        <v>1223</v>
      </c>
      <c r="B141" s="42" t="s">
        <v>1224</v>
      </c>
      <c r="C141" s="40"/>
      <c r="D141" s="43">
        <v>44584.0</v>
      </c>
      <c r="E141" s="42" t="s">
        <v>1225</v>
      </c>
      <c r="F141" s="42" t="s">
        <v>754</v>
      </c>
      <c r="G141" s="42" t="s">
        <v>723</v>
      </c>
      <c r="H141" s="43">
        <v>44585.0</v>
      </c>
      <c r="I141" s="42" t="s">
        <v>724</v>
      </c>
    </row>
    <row r="142">
      <c r="A142" s="41" t="s">
        <v>826</v>
      </c>
      <c r="B142" s="42" t="s">
        <v>827</v>
      </c>
      <c r="C142" s="42" t="s">
        <v>716</v>
      </c>
      <c r="D142" s="43">
        <v>43946.0</v>
      </c>
      <c r="E142" s="42" t="s">
        <v>1226</v>
      </c>
      <c r="F142" s="42" t="s">
        <v>1227</v>
      </c>
      <c r="G142" s="40"/>
      <c r="H142" s="40"/>
      <c r="I142" s="40"/>
    </row>
    <row r="143">
      <c r="A143" s="41" t="s">
        <v>1228</v>
      </c>
      <c r="B143" s="42" t="s">
        <v>1229</v>
      </c>
      <c r="C143" s="40"/>
      <c r="D143" s="43">
        <v>44113.0</v>
      </c>
      <c r="E143" s="42" t="s">
        <v>1230</v>
      </c>
      <c r="F143" s="42" t="s">
        <v>1088</v>
      </c>
      <c r="G143" s="42" t="s">
        <v>723</v>
      </c>
      <c r="H143" s="43">
        <v>44113.0</v>
      </c>
      <c r="I143" s="42" t="s">
        <v>1231</v>
      </c>
    </row>
    <row r="144">
      <c r="A144" s="41" t="s">
        <v>826</v>
      </c>
      <c r="B144" s="42" t="s">
        <v>827</v>
      </c>
      <c r="C144" s="40"/>
      <c r="D144" s="43">
        <v>43920.0</v>
      </c>
      <c r="E144" s="42" t="s">
        <v>1232</v>
      </c>
      <c r="F144" s="42" t="s">
        <v>1233</v>
      </c>
      <c r="G144" s="40"/>
      <c r="H144" s="40"/>
      <c r="I144" s="40"/>
    </row>
    <row r="145">
      <c r="A145" s="41" t="s">
        <v>1234</v>
      </c>
      <c r="B145" s="42" t="s">
        <v>1235</v>
      </c>
      <c r="C145" s="42" t="s">
        <v>716</v>
      </c>
      <c r="D145" s="43">
        <v>44403.0</v>
      </c>
      <c r="E145" s="42" t="s">
        <v>1236</v>
      </c>
      <c r="F145" s="42" t="s">
        <v>789</v>
      </c>
      <c r="G145" s="42" t="s">
        <v>723</v>
      </c>
      <c r="H145" s="43">
        <v>44406.0</v>
      </c>
      <c r="I145" s="42" t="s">
        <v>1237</v>
      </c>
    </row>
    <row r="146">
      <c r="A146" s="41" t="s">
        <v>826</v>
      </c>
      <c r="B146" s="42" t="s">
        <v>827</v>
      </c>
      <c r="C146" s="40"/>
      <c r="D146" s="43">
        <v>43688.0</v>
      </c>
      <c r="E146" s="42" t="s">
        <v>1238</v>
      </c>
      <c r="F146" s="42" t="s">
        <v>1017</v>
      </c>
      <c r="G146" s="40"/>
      <c r="H146" s="40"/>
      <c r="I146" s="40"/>
    </row>
    <row r="147">
      <c r="A147" s="41" t="s">
        <v>1239</v>
      </c>
      <c r="B147" s="42" t="s">
        <v>1240</v>
      </c>
      <c r="C147" s="40"/>
      <c r="D147" s="43">
        <v>45022.0</v>
      </c>
      <c r="E147" s="42" t="s">
        <v>1241</v>
      </c>
      <c r="F147" s="42" t="s">
        <v>1227</v>
      </c>
      <c r="G147" s="42" t="s">
        <v>723</v>
      </c>
      <c r="H147" s="43">
        <v>45022.0</v>
      </c>
      <c r="I147" s="42" t="s">
        <v>1242</v>
      </c>
    </row>
    <row r="148">
      <c r="A148" s="41" t="s">
        <v>1243</v>
      </c>
      <c r="B148" s="42" t="s">
        <v>1244</v>
      </c>
      <c r="C148" s="40"/>
      <c r="D148" s="43">
        <v>44483.0</v>
      </c>
      <c r="E148" s="42" t="s">
        <v>1245</v>
      </c>
      <c r="F148" s="42" t="s">
        <v>1037</v>
      </c>
      <c r="G148" s="42" t="s">
        <v>723</v>
      </c>
      <c r="H148" s="43">
        <v>44483.0</v>
      </c>
      <c r="I148" s="42" t="s">
        <v>945</v>
      </c>
    </row>
    <row r="149">
      <c r="A149" s="41" t="s">
        <v>1246</v>
      </c>
      <c r="B149" s="42" t="s">
        <v>1247</v>
      </c>
      <c r="C149" s="40"/>
      <c r="D149" s="43">
        <v>45310.0</v>
      </c>
      <c r="E149" s="42" t="s">
        <v>1248</v>
      </c>
      <c r="F149" s="42" t="s">
        <v>1249</v>
      </c>
      <c r="G149" s="40"/>
      <c r="H149" s="40"/>
      <c r="I149" s="40"/>
    </row>
    <row r="150">
      <c r="A150" s="41" t="s">
        <v>1250</v>
      </c>
      <c r="B150" s="42" t="s">
        <v>1251</v>
      </c>
      <c r="C150" s="42" t="s">
        <v>716</v>
      </c>
      <c r="D150" s="43">
        <v>44182.0</v>
      </c>
      <c r="E150" s="42" t="s">
        <v>1252</v>
      </c>
      <c r="F150" s="42" t="s">
        <v>935</v>
      </c>
      <c r="G150" s="42" t="s">
        <v>723</v>
      </c>
      <c r="H150" s="43">
        <v>44183.0</v>
      </c>
      <c r="I150" s="42" t="s">
        <v>1253</v>
      </c>
    </row>
    <row r="151">
      <c r="A151" s="41" t="s">
        <v>1254</v>
      </c>
      <c r="B151" s="42" t="s">
        <v>1255</v>
      </c>
      <c r="C151" s="42" t="s">
        <v>716</v>
      </c>
      <c r="D151" s="43">
        <v>45060.0</v>
      </c>
      <c r="E151" s="42" t="s">
        <v>1256</v>
      </c>
      <c r="F151" s="42" t="s">
        <v>754</v>
      </c>
      <c r="G151" s="42" t="s">
        <v>723</v>
      </c>
      <c r="H151" s="43">
        <v>45061.0</v>
      </c>
      <c r="I151" s="42" t="s">
        <v>1257</v>
      </c>
    </row>
    <row r="152">
      <c r="A152" s="41" t="s">
        <v>1258</v>
      </c>
      <c r="B152" s="42" t="s">
        <v>1259</v>
      </c>
      <c r="C152" s="42" t="s">
        <v>716</v>
      </c>
      <c r="D152" s="43">
        <v>45544.0</v>
      </c>
      <c r="E152" s="42" t="s">
        <v>1260</v>
      </c>
      <c r="F152" s="40"/>
      <c r="G152" s="42" t="s">
        <v>723</v>
      </c>
      <c r="H152" s="43">
        <v>45545.0</v>
      </c>
      <c r="I152" s="42" t="s">
        <v>1261</v>
      </c>
    </row>
    <row r="153">
      <c r="A153" s="41" t="s">
        <v>1262</v>
      </c>
      <c r="B153" s="42" t="s">
        <v>1263</v>
      </c>
      <c r="C153" s="40"/>
      <c r="D153" s="43">
        <v>45438.0</v>
      </c>
      <c r="E153" s="42" t="s">
        <v>1264</v>
      </c>
      <c r="F153" s="42" t="s">
        <v>745</v>
      </c>
      <c r="G153" s="40"/>
      <c r="H153" s="40"/>
      <c r="I153" s="40"/>
    </row>
    <row r="154">
      <c r="A154" s="41" t="s">
        <v>1265</v>
      </c>
      <c r="B154" s="42" t="s">
        <v>1266</v>
      </c>
      <c r="C154" s="40"/>
      <c r="D154" s="43">
        <v>45591.0</v>
      </c>
      <c r="E154" s="42" t="s">
        <v>1267</v>
      </c>
      <c r="F154" s="40"/>
      <c r="G154" s="40"/>
      <c r="H154" s="40"/>
      <c r="I154" s="40"/>
    </row>
    <row r="155">
      <c r="A155" s="41" t="s">
        <v>826</v>
      </c>
      <c r="B155" s="42" t="s">
        <v>827</v>
      </c>
      <c r="C155" s="42" t="s">
        <v>716</v>
      </c>
      <c r="D155" s="43">
        <v>43364.0</v>
      </c>
      <c r="E155" s="42" t="s">
        <v>1268</v>
      </c>
      <c r="F155" s="42" t="s">
        <v>754</v>
      </c>
      <c r="G155" s="40"/>
      <c r="H155" s="40"/>
      <c r="I155" s="40"/>
    </row>
    <row r="156">
      <c r="A156" s="41" t="s">
        <v>1269</v>
      </c>
      <c r="B156" s="42" t="s">
        <v>1270</v>
      </c>
      <c r="C156" s="40"/>
      <c r="D156" s="43">
        <v>44667.0</v>
      </c>
      <c r="E156" s="42" t="s">
        <v>1271</v>
      </c>
      <c r="F156" s="42" t="s">
        <v>949</v>
      </c>
      <c r="G156" s="42" t="s">
        <v>723</v>
      </c>
      <c r="H156" s="43">
        <v>44667.0</v>
      </c>
      <c r="I156" s="42" t="s">
        <v>782</v>
      </c>
    </row>
    <row r="157">
      <c r="A157" s="41" t="s">
        <v>826</v>
      </c>
      <c r="B157" s="42" t="s">
        <v>827</v>
      </c>
      <c r="C157" s="42" t="s">
        <v>716</v>
      </c>
      <c r="D157" s="43">
        <v>43413.0</v>
      </c>
      <c r="E157" s="42" t="s">
        <v>1272</v>
      </c>
      <c r="F157" s="42" t="s">
        <v>918</v>
      </c>
      <c r="G157" s="40"/>
      <c r="H157" s="40"/>
      <c r="I157" s="40"/>
    </row>
    <row r="158">
      <c r="A158" s="41" t="s">
        <v>1273</v>
      </c>
      <c r="B158" s="42" t="s">
        <v>1274</v>
      </c>
      <c r="C158" s="40"/>
      <c r="D158" s="43">
        <v>44756.0</v>
      </c>
      <c r="E158" s="42" t="s">
        <v>1275</v>
      </c>
      <c r="F158" s="42" t="s">
        <v>976</v>
      </c>
      <c r="G158" s="42" t="s">
        <v>723</v>
      </c>
      <c r="H158" s="43">
        <v>44757.0</v>
      </c>
      <c r="I158" s="42" t="s">
        <v>1276</v>
      </c>
    </row>
    <row r="159">
      <c r="A159" s="41" t="s">
        <v>826</v>
      </c>
      <c r="B159" s="42" t="s">
        <v>827</v>
      </c>
      <c r="C159" s="40"/>
      <c r="D159" s="43">
        <v>43615.0</v>
      </c>
      <c r="E159" s="42" t="s">
        <v>1277</v>
      </c>
      <c r="F159" s="42" t="s">
        <v>902</v>
      </c>
      <c r="G159" s="40"/>
      <c r="H159" s="40"/>
      <c r="I159" s="40"/>
    </row>
    <row r="160">
      <c r="A160" s="41" t="s">
        <v>1278</v>
      </c>
      <c r="B160" s="42" t="s">
        <v>1279</v>
      </c>
      <c r="C160" s="40"/>
      <c r="D160" s="43">
        <v>44844.0</v>
      </c>
      <c r="E160" s="42" t="s">
        <v>1280</v>
      </c>
      <c r="F160" s="42" t="s">
        <v>745</v>
      </c>
      <c r="G160" s="42" t="s">
        <v>723</v>
      </c>
      <c r="H160" s="43">
        <v>44844.0</v>
      </c>
      <c r="I160" s="42" t="s">
        <v>1281</v>
      </c>
    </row>
    <row r="161">
      <c r="A161" s="41" t="s">
        <v>1282</v>
      </c>
      <c r="B161" s="42" t="s">
        <v>1283</v>
      </c>
      <c r="C161" s="40"/>
      <c r="D161" s="43">
        <v>44015.0</v>
      </c>
      <c r="E161" s="42" t="s">
        <v>1284</v>
      </c>
      <c r="F161" s="42" t="s">
        <v>832</v>
      </c>
      <c r="G161" s="42" t="s">
        <v>723</v>
      </c>
      <c r="H161" s="43">
        <v>44021.0</v>
      </c>
      <c r="I161" s="42" t="s">
        <v>1285</v>
      </c>
    </row>
    <row r="162">
      <c r="A162" s="41" t="s">
        <v>826</v>
      </c>
      <c r="B162" s="42" t="s">
        <v>827</v>
      </c>
      <c r="C162" s="40"/>
      <c r="D162" s="43">
        <v>43895.0</v>
      </c>
      <c r="E162" s="42" t="s">
        <v>1286</v>
      </c>
      <c r="F162" s="42" t="s">
        <v>1004</v>
      </c>
      <c r="G162" s="40"/>
      <c r="H162" s="40"/>
      <c r="I162" s="40"/>
    </row>
    <row r="163">
      <c r="A163" s="41" t="s">
        <v>1287</v>
      </c>
      <c r="B163" s="42" t="s">
        <v>1288</v>
      </c>
      <c r="C163" s="40"/>
      <c r="D163" s="43">
        <v>44036.0</v>
      </c>
      <c r="E163" s="42" t="s">
        <v>1289</v>
      </c>
      <c r="F163" s="42" t="s">
        <v>1079</v>
      </c>
      <c r="G163" s="42" t="s">
        <v>723</v>
      </c>
      <c r="H163" s="43">
        <v>44037.0</v>
      </c>
      <c r="I163" s="42" t="s">
        <v>1290</v>
      </c>
    </row>
    <row r="164">
      <c r="A164" s="41" t="s">
        <v>826</v>
      </c>
      <c r="B164" s="42" t="s">
        <v>827</v>
      </c>
      <c r="C164" s="40"/>
      <c r="D164" s="43">
        <v>43833.0</v>
      </c>
      <c r="E164" s="42" t="s">
        <v>1291</v>
      </c>
      <c r="F164" s="42" t="s">
        <v>754</v>
      </c>
      <c r="G164" s="40"/>
      <c r="H164" s="40"/>
      <c r="I164" s="40"/>
    </row>
    <row r="165">
      <c r="A165" s="41" t="s">
        <v>1292</v>
      </c>
      <c r="B165" s="42" t="s">
        <v>1293</v>
      </c>
      <c r="C165" s="40"/>
      <c r="D165" s="43">
        <v>44987.0</v>
      </c>
      <c r="E165" s="42" t="s">
        <v>1294</v>
      </c>
      <c r="F165" s="42" t="s">
        <v>976</v>
      </c>
      <c r="G165" s="42" t="s">
        <v>723</v>
      </c>
      <c r="H165" s="43">
        <v>44988.0</v>
      </c>
      <c r="I165" s="42" t="s">
        <v>1295</v>
      </c>
    </row>
    <row r="166">
      <c r="A166" s="41" t="s">
        <v>1296</v>
      </c>
      <c r="B166" s="42" t="s">
        <v>1297</v>
      </c>
      <c r="C166" s="40"/>
      <c r="D166" s="43">
        <v>44107.0</v>
      </c>
      <c r="E166" s="42" t="s">
        <v>1298</v>
      </c>
      <c r="F166" s="42" t="s">
        <v>997</v>
      </c>
      <c r="G166" s="42" t="s">
        <v>723</v>
      </c>
      <c r="H166" s="43">
        <v>44107.0</v>
      </c>
      <c r="I166" s="42" t="s">
        <v>1299</v>
      </c>
    </row>
    <row r="167">
      <c r="A167" s="41" t="s">
        <v>1300</v>
      </c>
      <c r="B167" s="42" t="s">
        <v>1301</v>
      </c>
      <c r="C167" s="42" t="s">
        <v>716</v>
      </c>
      <c r="D167" s="43">
        <v>44179.0</v>
      </c>
      <c r="E167" s="42" t="s">
        <v>1302</v>
      </c>
      <c r="F167" s="42" t="s">
        <v>1303</v>
      </c>
      <c r="G167" s="42" t="s">
        <v>723</v>
      </c>
      <c r="H167" s="43">
        <v>44180.0</v>
      </c>
      <c r="I167" s="42" t="s">
        <v>950</v>
      </c>
    </row>
    <row r="168">
      <c r="A168" s="41" t="s">
        <v>1304</v>
      </c>
      <c r="B168" s="42" t="s">
        <v>1305</v>
      </c>
      <c r="C168" s="40"/>
      <c r="D168" s="43">
        <v>44013.0</v>
      </c>
      <c r="E168" s="42" t="s">
        <v>1306</v>
      </c>
      <c r="F168" s="42" t="s">
        <v>1307</v>
      </c>
      <c r="G168" s="42" t="s">
        <v>723</v>
      </c>
      <c r="H168" s="43">
        <v>44021.0</v>
      </c>
      <c r="I168" s="42" t="s">
        <v>1308</v>
      </c>
    </row>
    <row r="169">
      <c r="A169" s="41" t="s">
        <v>1309</v>
      </c>
      <c r="B169" s="42" t="s">
        <v>1310</v>
      </c>
      <c r="C169" s="40"/>
      <c r="D169" s="43">
        <v>44956.0</v>
      </c>
      <c r="E169" s="42" t="s">
        <v>1311</v>
      </c>
      <c r="F169" s="42" t="s">
        <v>1134</v>
      </c>
      <c r="G169" s="42" t="s">
        <v>723</v>
      </c>
      <c r="H169" s="43">
        <v>44957.0</v>
      </c>
      <c r="I169" s="42" t="s">
        <v>1312</v>
      </c>
    </row>
    <row r="170">
      <c r="A170" s="41" t="s">
        <v>1313</v>
      </c>
      <c r="B170" s="42" t="s">
        <v>1314</v>
      </c>
      <c r="C170" s="40"/>
      <c r="D170" s="43">
        <v>44157.0</v>
      </c>
      <c r="E170" s="42" t="s">
        <v>1315</v>
      </c>
      <c r="F170" s="42" t="s">
        <v>906</v>
      </c>
      <c r="G170" s="42" t="s">
        <v>723</v>
      </c>
      <c r="H170" s="43">
        <v>44158.0</v>
      </c>
      <c r="I170" s="42" t="s">
        <v>1316</v>
      </c>
    </row>
    <row r="171">
      <c r="A171" s="41" t="s">
        <v>1317</v>
      </c>
      <c r="B171" s="42" t="s">
        <v>1318</v>
      </c>
      <c r="C171" s="40"/>
      <c r="D171" s="43">
        <v>44558.0</v>
      </c>
      <c r="E171" s="42" t="s">
        <v>1319</v>
      </c>
      <c r="F171" s="42" t="s">
        <v>1303</v>
      </c>
      <c r="G171" s="42" t="s">
        <v>723</v>
      </c>
      <c r="H171" s="43">
        <v>44559.0</v>
      </c>
      <c r="I171" s="42" t="s">
        <v>1320</v>
      </c>
    </row>
    <row r="172">
      <c r="A172" s="41" t="s">
        <v>1321</v>
      </c>
      <c r="B172" s="42" t="s">
        <v>1322</v>
      </c>
      <c r="C172" s="40"/>
      <c r="D172" s="43">
        <v>44399.0</v>
      </c>
      <c r="E172" s="42" t="s">
        <v>1323</v>
      </c>
      <c r="F172" s="42" t="s">
        <v>759</v>
      </c>
      <c r="G172" s="42" t="s">
        <v>723</v>
      </c>
      <c r="H172" s="43">
        <v>44403.0</v>
      </c>
      <c r="I172" s="42" t="s">
        <v>1324</v>
      </c>
    </row>
    <row r="173">
      <c r="A173" s="41" t="s">
        <v>1325</v>
      </c>
      <c r="B173" s="42" t="s">
        <v>1326</v>
      </c>
      <c r="C173" s="40"/>
      <c r="D173" s="43">
        <v>44594.0</v>
      </c>
      <c r="E173" s="42" t="s">
        <v>1327</v>
      </c>
      <c r="F173" s="42" t="s">
        <v>1022</v>
      </c>
      <c r="G173" s="42" t="s">
        <v>723</v>
      </c>
      <c r="H173" s="43">
        <v>44594.0</v>
      </c>
      <c r="I173" s="42" t="s">
        <v>724</v>
      </c>
    </row>
    <row r="174">
      <c r="A174" s="41" t="s">
        <v>826</v>
      </c>
      <c r="B174" s="42" t="s">
        <v>827</v>
      </c>
      <c r="C174" s="40"/>
      <c r="D174" s="43">
        <v>43637.0</v>
      </c>
      <c r="E174" s="42" t="s">
        <v>1328</v>
      </c>
      <c r="F174" s="42" t="s">
        <v>1329</v>
      </c>
      <c r="G174" s="40"/>
      <c r="H174" s="40"/>
      <c r="I174" s="40"/>
    </row>
    <row r="175">
      <c r="A175" s="41" t="s">
        <v>1330</v>
      </c>
      <c r="B175" s="42" t="s">
        <v>1331</v>
      </c>
      <c r="C175" s="40"/>
      <c r="D175" s="43">
        <v>44414.0</v>
      </c>
      <c r="E175" s="42" t="s">
        <v>1332</v>
      </c>
      <c r="F175" s="42" t="s">
        <v>902</v>
      </c>
      <c r="G175" s="42" t="s">
        <v>723</v>
      </c>
      <c r="H175" s="43">
        <v>44415.0</v>
      </c>
      <c r="I175" s="42" t="s">
        <v>1333</v>
      </c>
    </row>
    <row r="176">
      <c r="A176" s="41" t="s">
        <v>1334</v>
      </c>
      <c r="B176" s="42" t="s">
        <v>1335</v>
      </c>
      <c r="C176" s="42" t="s">
        <v>716</v>
      </c>
      <c r="D176" s="43">
        <v>44051.0</v>
      </c>
      <c r="E176" s="42" t="s">
        <v>1336</v>
      </c>
      <c r="F176" s="42" t="s">
        <v>1337</v>
      </c>
      <c r="G176" s="42" t="s">
        <v>723</v>
      </c>
      <c r="H176" s="43">
        <v>44054.0</v>
      </c>
      <c r="I176" s="42" t="s">
        <v>1338</v>
      </c>
    </row>
    <row r="177">
      <c r="A177" s="41" t="s">
        <v>1339</v>
      </c>
      <c r="B177" s="42" t="s">
        <v>1340</v>
      </c>
      <c r="C177" s="40"/>
      <c r="D177" s="43">
        <v>44278.0</v>
      </c>
      <c r="E177" s="42" t="s">
        <v>1341</v>
      </c>
      <c r="F177" s="42" t="s">
        <v>906</v>
      </c>
      <c r="G177" s="42" t="s">
        <v>723</v>
      </c>
      <c r="H177" s="43">
        <v>44279.0</v>
      </c>
      <c r="I177" s="42" t="s">
        <v>1342</v>
      </c>
    </row>
    <row r="178">
      <c r="A178" s="41" t="s">
        <v>1343</v>
      </c>
      <c r="B178" s="42" t="s">
        <v>1344</v>
      </c>
      <c r="C178" s="42" t="s">
        <v>716</v>
      </c>
      <c r="D178" s="43">
        <v>44077.0</v>
      </c>
      <c r="E178" s="42" t="s">
        <v>1345</v>
      </c>
      <c r="F178" s="42" t="s">
        <v>759</v>
      </c>
      <c r="G178" s="42" t="s">
        <v>723</v>
      </c>
      <c r="H178" s="43">
        <v>44079.0</v>
      </c>
      <c r="I178" s="42" t="s">
        <v>1346</v>
      </c>
    </row>
    <row r="179">
      <c r="A179" s="41" t="s">
        <v>1347</v>
      </c>
      <c r="B179" s="42" t="s">
        <v>1348</v>
      </c>
      <c r="C179" s="42" t="s">
        <v>716</v>
      </c>
      <c r="D179" s="43">
        <v>44626.0</v>
      </c>
      <c r="E179" s="42" t="s">
        <v>1349</v>
      </c>
      <c r="F179" s="42" t="s">
        <v>1022</v>
      </c>
      <c r="G179" s="42" t="s">
        <v>723</v>
      </c>
      <c r="H179" s="43">
        <v>44627.0</v>
      </c>
      <c r="I179" s="42" t="s">
        <v>1350</v>
      </c>
    </row>
    <row r="180">
      <c r="A180" s="41" t="s">
        <v>1351</v>
      </c>
      <c r="B180" s="42" t="s">
        <v>1352</v>
      </c>
      <c r="C180" s="40"/>
      <c r="D180" s="43">
        <v>44216.0</v>
      </c>
      <c r="E180" s="42" t="s">
        <v>1353</v>
      </c>
      <c r="F180" s="42" t="s">
        <v>1354</v>
      </c>
      <c r="G180" s="42" t="s">
        <v>723</v>
      </c>
      <c r="H180" s="43">
        <v>44217.0</v>
      </c>
      <c r="I180" s="42" t="s">
        <v>1355</v>
      </c>
    </row>
    <row r="181">
      <c r="A181" s="41" t="s">
        <v>1356</v>
      </c>
      <c r="B181" s="42" t="s">
        <v>1357</v>
      </c>
      <c r="C181" s="42" t="s">
        <v>716</v>
      </c>
      <c r="D181" s="43">
        <v>44408.0</v>
      </c>
      <c r="E181" s="42" t="s">
        <v>1358</v>
      </c>
      <c r="F181" s="42" t="s">
        <v>930</v>
      </c>
      <c r="G181" s="42" t="s">
        <v>723</v>
      </c>
      <c r="H181" s="43">
        <v>44408.0</v>
      </c>
      <c r="I181" s="42" t="s">
        <v>782</v>
      </c>
    </row>
    <row r="182">
      <c r="A182" s="41" t="s">
        <v>1359</v>
      </c>
      <c r="B182" s="42" t="s">
        <v>1247</v>
      </c>
      <c r="C182" s="40"/>
      <c r="D182" s="43">
        <v>44219.0</v>
      </c>
      <c r="E182" s="42" t="s">
        <v>1360</v>
      </c>
      <c r="F182" s="42" t="s">
        <v>1361</v>
      </c>
      <c r="G182" s="40"/>
      <c r="H182" s="40"/>
      <c r="I182" s="40"/>
    </row>
    <row r="183">
      <c r="A183" s="41" t="s">
        <v>1362</v>
      </c>
      <c r="B183" s="42" t="s">
        <v>1363</v>
      </c>
      <c r="C183" s="40"/>
      <c r="D183" s="43">
        <v>44368.0</v>
      </c>
      <c r="E183" s="42" t="s">
        <v>1364</v>
      </c>
      <c r="F183" s="42" t="s">
        <v>1088</v>
      </c>
      <c r="G183" s="42" t="s">
        <v>723</v>
      </c>
      <c r="H183" s="43">
        <v>44368.0</v>
      </c>
      <c r="I183" s="42" t="s">
        <v>1365</v>
      </c>
    </row>
    <row r="184">
      <c r="A184" s="41" t="s">
        <v>1366</v>
      </c>
      <c r="B184" s="42" t="s">
        <v>1367</v>
      </c>
      <c r="C184" s="42" t="s">
        <v>716</v>
      </c>
      <c r="D184" s="43">
        <v>45077.0</v>
      </c>
      <c r="E184" s="42" t="s">
        <v>1368</v>
      </c>
      <c r="F184" s="42" t="s">
        <v>1065</v>
      </c>
      <c r="G184" s="42" t="s">
        <v>723</v>
      </c>
      <c r="H184" s="43">
        <v>45077.0</v>
      </c>
      <c r="I184" s="42" t="s">
        <v>1369</v>
      </c>
    </row>
    <row r="185">
      <c r="A185" s="41" t="s">
        <v>1370</v>
      </c>
      <c r="B185" s="42" t="s">
        <v>1371</v>
      </c>
      <c r="C185" s="40"/>
      <c r="D185" s="43">
        <v>44070.0</v>
      </c>
      <c r="E185" s="42" t="s">
        <v>1372</v>
      </c>
      <c r="F185" s="42" t="s">
        <v>800</v>
      </c>
      <c r="G185" s="42" t="s">
        <v>723</v>
      </c>
      <c r="H185" s="43">
        <v>44071.0</v>
      </c>
      <c r="I185" s="42" t="s">
        <v>1373</v>
      </c>
    </row>
    <row r="186">
      <c r="A186" s="41" t="s">
        <v>1374</v>
      </c>
      <c r="B186" s="42" t="s">
        <v>1375</v>
      </c>
      <c r="C186" s="42" t="s">
        <v>716</v>
      </c>
      <c r="D186" s="43">
        <v>44190.0</v>
      </c>
      <c r="E186" s="42" t="s">
        <v>1376</v>
      </c>
      <c r="F186" s="42" t="s">
        <v>1377</v>
      </c>
      <c r="G186" s="42" t="s">
        <v>723</v>
      </c>
      <c r="H186" s="43">
        <v>44191.0</v>
      </c>
      <c r="I186" s="42" t="s">
        <v>1378</v>
      </c>
    </row>
    <row r="187">
      <c r="A187" s="41" t="s">
        <v>1379</v>
      </c>
      <c r="B187" s="42" t="s">
        <v>1380</v>
      </c>
      <c r="C187" s="40"/>
      <c r="D187" s="43">
        <v>44314.0</v>
      </c>
      <c r="E187" s="42" t="s">
        <v>1381</v>
      </c>
      <c r="F187" s="42" t="s">
        <v>759</v>
      </c>
      <c r="G187" s="42" t="s">
        <v>723</v>
      </c>
      <c r="H187" s="43">
        <v>44315.0</v>
      </c>
      <c r="I187" s="42" t="s">
        <v>1382</v>
      </c>
    </row>
    <row r="188">
      <c r="A188" s="41" t="s">
        <v>826</v>
      </c>
      <c r="B188" s="42" t="s">
        <v>827</v>
      </c>
      <c r="C188" s="40"/>
      <c r="D188" s="43">
        <v>43722.0</v>
      </c>
      <c r="E188" s="42" t="s">
        <v>1383</v>
      </c>
      <c r="F188" s="42" t="s">
        <v>906</v>
      </c>
      <c r="G188" s="40"/>
      <c r="H188" s="40"/>
      <c r="I188" s="40"/>
    </row>
    <row r="189">
      <c r="A189" s="41" t="s">
        <v>1384</v>
      </c>
      <c r="B189" s="42" t="s">
        <v>1385</v>
      </c>
      <c r="C189" s="40"/>
      <c r="D189" s="43">
        <v>44163.0</v>
      </c>
      <c r="E189" s="42" t="s">
        <v>1386</v>
      </c>
      <c r="F189" s="42" t="s">
        <v>759</v>
      </c>
      <c r="G189" s="42" t="s">
        <v>723</v>
      </c>
      <c r="H189" s="43">
        <v>44168.0</v>
      </c>
      <c r="I189" s="42" t="s">
        <v>1387</v>
      </c>
    </row>
    <row r="190">
      <c r="A190" s="41" t="s">
        <v>1388</v>
      </c>
      <c r="B190" s="42" t="s">
        <v>1389</v>
      </c>
      <c r="C190" s="40"/>
      <c r="D190" s="43">
        <v>44486.0</v>
      </c>
      <c r="E190" s="42" t="s">
        <v>1390</v>
      </c>
      <c r="F190" s="42" t="s">
        <v>754</v>
      </c>
      <c r="G190" s="42" t="s">
        <v>723</v>
      </c>
      <c r="H190" s="43">
        <v>44487.0</v>
      </c>
      <c r="I190" s="42" t="s">
        <v>782</v>
      </c>
    </row>
    <row r="191">
      <c r="A191" s="41" t="s">
        <v>1391</v>
      </c>
      <c r="B191" s="42" t="s">
        <v>1392</v>
      </c>
      <c r="C191" s="42" t="s">
        <v>716</v>
      </c>
      <c r="D191" s="43">
        <v>44881.0</v>
      </c>
      <c r="E191" s="42" t="s">
        <v>1393</v>
      </c>
      <c r="F191" s="40"/>
      <c r="G191" s="42" t="s">
        <v>723</v>
      </c>
      <c r="H191" s="43">
        <v>44881.0</v>
      </c>
      <c r="I191" s="42" t="s">
        <v>1394</v>
      </c>
    </row>
    <row r="192">
      <c r="A192" s="41" t="s">
        <v>1395</v>
      </c>
      <c r="B192" s="42" t="s">
        <v>1396</v>
      </c>
      <c r="C192" s="40"/>
      <c r="D192" s="43">
        <v>44033.0</v>
      </c>
      <c r="E192" s="42" t="s">
        <v>1397</v>
      </c>
      <c r="F192" s="42" t="s">
        <v>1307</v>
      </c>
      <c r="G192" s="42" t="s">
        <v>723</v>
      </c>
      <c r="H192" s="43">
        <v>44034.0</v>
      </c>
      <c r="I192" s="42" t="s">
        <v>1398</v>
      </c>
    </row>
    <row r="193">
      <c r="A193" s="41" t="s">
        <v>1399</v>
      </c>
      <c r="B193" s="42" t="s">
        <v>1400</v>
      </c>
      <c r="C193" s="40"/>
      <c r="D193" s="43">
        <v>44456.0</v>
      </c>
      <c r="E193" s="42" t="s">
        <v>1401</v>
      </c>
      <c r="F193" s="42" t="s">
        <v>918</v>
      </c>
      <c r="G193" s="42" t="s">
        <v>723</v>
      </c>
      <c r="H193" s="43">
        <v>44457.0</v>
      </c>
      <c r="I193" s="42" t="s">
        <v>1402</v>
      </c>
    </row>
    <row r="194">
      <c r="A194" s="41" t="s">
        <v>1403</v>
      </c>
      <c r="B194" s="42" t="s">
        <v>1404</v>
      </c>
      <c r="C194" s="40"/>
      <c r="D194" s="43">
        <v>44069.0</v>
      </c>
      <c r="E194" s="42" t="s">
        <v>1405</v>
      </c>
      <c r="F194" s="42" t="s">
        <v>1303</v>
      </c>
      <c r="G194" s="42" t="s">
        <v>723</v>
      </c>
      <c r="H194" s="43">
        <v>44070.0</v>
      </c>
      <c r="I194" s="42" t="s">
        <v>1406</v>
      </c>
    </row>
    <row r="195">
      <c r="A195" s="41" t="s">
        <v>1407</v>
      </c>
      <c r="B195" s="42" t="s">
        <v>1408</v>
      </c>
      <c r="C195" s="40"/>
      <c r="D195" s="43">
        <v>44595.0</v>
      </c>
      <c r="E195" s="42" t="s">
        <v>1409</v>
      </c>
      <c r="F195" s="42" t="s">
        <v>952</v>
      </c>
      <c r="G195" s="42" t="s">
        <v>723</v>
      </c>
      <c r="H195" s="43">
        <v>44596.0</v>
      </c>
      <c r="I195" s="42" t="s">
        <v>945</v>
      </c>
    </row>
    <row r="196">
      <c r="A196" s="41" t="s">
        <v>1410</v>
      </c>
      <c r="B196" s="42" t="s">
        <v>1411</v>
      </c>
      <c r="C196" s="40"/>
      <c r="D196" s="43">
        <v>44973.0</v>
      </c>
      <c r="E196" s="42" t="s">
        <v>1412</v>
      </c>
      <c r="F196" s="42" t="s">
        <v>895</v>
      </c>
      <c r="G196" s="42" t="s">
        <v>723</v>
      </c>
      <c r="H196" s="43">
        <v>44974.0</v>
      </c>
      <c r="I196" s="42" t="s">
        <v>1413</v>
      </c>
    </row>
    <row r="197">
      <c r="A197" s="41" t="s">
        <v>1414</v>
      </c>
      <c r="B197" s="42" t="s">
        <v>1415</v>
      </c>
      <c r="C197" s="40"/>
      <c r="D197" s="43">
        <v>44648.0</v>
      </c>
      <c r="E197" s="42" t="s">
        <v>1416</v>
      </c>
      <c r="F197" s="42" t="s">
        <v>1417</v>
      </c>
      <c r="G197" s="42" t="s">
        <v>723</v>
      </c>
      <c r="H197" s="43">
        <v>44648.0</v>
      </c>
      <c r="I197" s="42" t="s">
        <v>945</v>
      </c>
    </row>
    <row r="198">
      <c r="A198" s="41" t="s">
        <v>1418</v>
      </c>
      <c r="B198" s="42" t="s">
        <v>1419</v>
      </c>
      <c r="C198" s="40"/>
      <c r="D198" s="43">
        <v>45360.0</v>
      </c>
      <c r="E198" s="42" t="s">
        <v>1420</v>
      </c>
      <c r="F198" s="42" t="s">
        <v>1421</v>
      </c>
      <c r="G198" s="42" t="s">
        <v>723</v>
      </c>
      <c r="H198" s="43">
        <v>45362.0</v>
      </c>
      <c r="I198" s="42" t="s">
        <v>1422</v>
      </c>
    </row>
    <row r="199">
      <c r="A199" s="41" t="s">
        <v>1423</v>
      </c>
      <c r="B199" s="42" t="s">
        <v>1424</v>
      </c>
      <c r="C199" s="42" t="s">
        <v>716</v>
      </c>
      <c r="D199" s="43">
        <v>44556.0</v>
      </c>
      <c r="E199" s="42" t="s">
        <v>1425</v>
      </c>
      <c r="F199" s="42" t="s">
        <v>759</v>
      </c>
      <c r="G199" s="42" t="s">
        <v>723</v>
      </c>
      <c r="H199" s="43">
        <v>44557.0</v>
      </c>
      <c r="I199" s="42" t="s">
        <v>945</v>
      </c>
    </row>
    <row r="200">
      <c r="A200" s="41" t="s">
        <v>826</v>
      </c>
      <c r="B200" s="42" t="s">
        <v>827</v>
      </c>
      <c r="C200" s="42" t="s">
        <v>716</v>
      </c>
      <c r="D200" s="43">
        <v>43355.0</v>
      </c>
      <c r="E200" s="42" t="s">
        <v>1426</v>
      </c>
      <c r="F200" s="42" t="s">
        <v>789</v>
      </c>
      <c r="G200" s="40"/>
      <c r="H200" s="40"/>
      <c r="I200" s="40"/>
    </row>
    <row r="201">
      <c r="A201" s="41" t="s">
        <v>1427</v>
      </c>
      <c r="B201" s="42" t="s">
        <v>1428</v>
      </c>
      <c r="C201" s="40"/>
      <c r="D201" s="43">
        <v>44842.0</v>
      </c>
      <c r="E201" s="42" t="s">
        <v>1429</v>
      </c>
      <c r="F201" s="42" t="s">
        <v>1303</v>
      </c>
      <c r="G201" s="42" t="s">
        <v>723</v>
      </c>
      <c r="H201" s="43">
        <v>44844.0</v>
      </c>
      <c r="I201" s="42" t="s">
        <v>977</v>
      </c>
    </row>
    <row r="202">
      <c r="A202" s="41" t="s">
        <v>1430</v>
      </c>
      <c r="B202" s="42" t="s">
        <v>1431</v>
      </c>
      <c r="C202" s="40"/>
      <c r="D202" s="43">
        <v>44342.0</v>
      </c>
      <c r="E202" s="42" t="s">
        <v>1432</v>
      </c>
      <c r="F202" s="42" t="s">
        <v>885</v>
      </c>
      <c r="G202" s="42" t="s">
        <v>723</v>
      </c>
      <c r="H202" s="43">
        <v>44342.0</v>
      </c>
      <c r="I202" s="42" t="s">
        <v>1433</v>
      </c>
    </row>
    <row r="203">
      <c r="A203" s="41" t="s">
        <v>1434</v>
      </c>
      <c r="B203" s="42" t="s">
        <v>1435</v>
      </c>
      <c r="C203" s="42" t="s">
        <v>716</v>
      </c>
      <c r="D203" s="43">
        <v>44938.0</v>
      </c>
      <c r="E203" s="42" t="s">
        <v>1436</v>
      </c>
      <c r="F203" s="42" t="s">
        <v>1437</v>
      </c>
      <c r="G203" s="42" t="s">
        <v>723</v>
      </c>
      <c r="H203" s="43">
        <v>44939.0</v>
      </c>
      <c r="I203" s="42" t="s">
        <v>1312</v>
      </c>
    </row>
    <row r="204">
      <c r="A204" s="41" t="s">
        <v>1438</v>
      </c>
      <c r="B204" s="42" t="s">
        <v>1439</v>
      </c>
      <c r="C204" s="40"/>
      <c r="D204" s="43">
        <v>45273.0</v>
      </c>
      <c r="E204" s="42" t="s">
        <v>1440</v>
      </c>
      <c r="F204" s="40"/>
      <c r="G204" s="42" t="s">
        <v>723</v>
      </c>
      <c r="H204" s="43">
        <v>45274.0</v>
      </c>
      <c r="I204" s="42" t="s">
        <v>1053</v>
      </c>
    </row>
    <row r="205">
      <c r="A205" s="41" t="s">
        <v>826</v>
      </c>
      <c r="B205" s="42" t="s">
        <v>827</v>
      </c>
      <c r="C205" s="40"/>
      <c r="D205" s="43">
        <v>43475.0</v>
      </c>
      <c r="E205" s="42" t="s">
        <v>1441</v>
      </c>
      <c r="F205" s="42" t="s">
        <v>754</v>
      </c>
      <c r="G205" s="40"/>
      <c r="H205" s="40"/>
      <c r="I205" s="40"/>
    </row>
    <row r="206">
      <c r="A206" s="41" t="s">
        <v>1442</v>
      </c>
      <c r="B206" s="42" t="s">
        <v>1443</v>
      </c>
      <c r="C206" s="40"/>
      <c r="D206" s="43">
        <v>45307.0</v>
      </c>
      <c r="E206" s="42" t="s">
        <v>1444</v>
      </c>
      <c r="F206" s="42" t="s">
        <v>902</v>
      </c>
      <c r="G206" s="42" t="s">
        <v>723</v>
      </c>
      <c r="H206" s="43">
        <v>45308.0</v>
      </c>
      <c r="I206" s="42" t="s">
        <v>1445</v>
      </c>
    </row>
    <row r="207">
      <c r="A207" s="41" t="s">
        <v>1446</v>
      </c>
      <c r="B207" s="42" t="s">
        <v>1447</v>
      </c>
      <c r="C207" s="40"/>
      <c r="D207" s="43">
        <v>44878.0</v>
      </c>
      <c r="E207" s="42" t="s">
        <v>1448</v>
      </c>
      <c r="F207" s="40"/>
      <c r="G207" s="40"/>
      <c r="H207" s="40"/>
      <c r="I207" s="40"/>
    </row>
    <row r="208">
      <c r="A208" s="41" t="s">
        <v>1449</v>
      </c>
      <c r="B208" s="42" t="s">
        <v>1450</v>
      </c>
      <c r="C208" s="40"/>
      <c r="D208" s="43">
        <v>44270.0</v>
      </c>
      <c r="E208" s="42" t="s">
        <v>1451</v>
      </c>
      <c r="F208" s="42" t="s">
        <v>754</v>
      </c>
      <c r="G208" s="42" t="s">
        <v>723</v>
      </c>
      <c r="H208" s="43">
        <v>44271.0</v>
      </c>
      <c r="I208" s="42" t="s">
        <v>1452</v>
      </c>
    </row>
    <row r="209">
      <c r="A209" s="41" t="s">
        <v>1453</v>
      </c>
      <c r="B209" s="42" t="s">
        <v>1454</v>
      </c>
      <c r="C209" s="40"/>
      <c r="D209" s="43">
        <v>44213.0</v>
      </c>
      <c r="E209" s="42" t="s">
        <v>1455</v>
      </c>
      <c r="F209" s="40"/>
      <c r="G209" s="40"/>
      <c r="H209" s="40"/>
      <c r="I209" s="40"/>
    </row>
    <row r="210">
      <c r="A210" s="41" t="s">
        <v>1456</v>
      </c>
      <c r="B210" s="42" t="s">
        <v>1457</v>
      </c>
      <c r="C210" s="40"/>
      <c r="D210" s="43">
        <v>44675.0</v>
      </c>
      <c r="E210" s="42" t="s">
        <v>1458</v>
      </c>
      <c r="F210" s="40"/>
      <c r="G210" s="42" t="s">
        <v>723</v>
      </c>
      <c r="H210" s="43">
        <v>44675.0</v>
      </c>
      <c r="I210" s="42" t="s">
        <v>1459</v>
      </c>
    </row>
    <row r="211">
      <c r="A211" s="41" t="s">
        <v>826</v>
      </c>
      <c r="B211" s="42" t="s">
        <v>827</v>
      </c>
      <c r="C211" s="42" t="s">
        <v>716</v>
      </c>
      <c r="D211" s="43">
        <v>43831.0</v>
      </c>
      <c r="E211" s="42" t="s">
        <v>1460</v>
      </c>
      <c r="F211" s="42" t="s">
        <v>728</v>
      </c>
      <c r="G211" s="40"/>
      <c r="H211" s="40"/>
      <c r="I211" s="40"/>
    </row>
    <row r="212">
      <c r="A212" s="41" t="s">
        <v>1461</v>
      </c>
      <c r="B212" s="42" t="s">
        <v>1462</v>
      </c>
      <c r="C212" s="40"/>
      <c r="D212" s="43">
        <v>44291.0</v>
      </c>
      <c r="E212" s="42" t="s">
        <v>1463</v>
      </c>
      <c r="F212" s="42" t="s">
        <v>759</v>
      </c>
      <c r="G212" s="42" t="s">
        <v>723</v>
      </c>
      <c r="H212" s="43">
        <v>44292.0</v>
      </c>
      <c r="I212" s="42" t="s">
        <v>1464</v>
      </c>
    </row>
    <row r="213">
      <c r="A213" s="41" t="s">
        <v>1465</v>
      </c>
      <c r="B213" s="42" t="s">
        <v>1466</v>
      </c>
      <c r="C213" s="40"/>
      <c r="D213" s="43">
        <v>44905.0</v>
      </c>
      <c r="E213" s="42" t="s">
        <v>1467</v>
      </c>
      <c r="F213" s="42" t="s">
        <v>789</v>
      </c>
      <c r="G213" s="42" t="s">
        <v>723</v>
      </c>
      <c r="H213" s="43">
        <v>44906.0</v>
      </c>
      <c r="I213" s="42" t="s">
        <v>977</v>
      </c>
    </row>
    <row r="214">
      <c r="A214" s="41" t="s">
        <v>1468</v>
      </c>
      <c r="B214" s="42" t="s">
        <v>1469</v>
      </c>
      <c r="C214" s="40"/>
      <c r="D214" s="43">
        <v>44344.0</v>
      </c>
      <c r="E214" s="42" t="s">
        <v>1470</v>
      </c>
      <c r="F214" s="42" t="s">
        <v>789</v>
      </c>
      <c r="G214" s="42" t="s">
        <v>723</v>
      </c>
      <c r="H214" s="43">
        <v>44344.0</v>
      </c>
      <c r="I214" s="42" t="s">
        <v>1471</v>
      </c>
    </row>
    <row r="215">
      <c r="A215" s="41" t="s">
        <v>826</v>
      </c>
      <c r="B215" s="42" t="s">
        <v>827</v>
      </c>
      <c r="C215" s="42" t="s">
        <v>716</v>
      </c>
      <c r="D215" s="43">
        <v>43883.0</v>
      </c>
      <c r="E215" s="42" t="s">
        <v>1472</v>
      </c>
      <c r="F215" s="42" t="s">
        <v>1473</v>
      </c>
      <c r="G215" s="40"/>
      <c r="H215" s="40"/>
      <c r="I215" s="40"/>
    </row>
    <row r="216">
      <c r="A216" s="41" t="s">
        <v>1474</v>
      </c>
      <c r="B216" s="42" t="s">
        <v>1475</v>
      </c>
      <c r="C216" s="40"/>
      <c r="D216" s="43">
        <v>44088.0</v>
      </c>
      <c r="E216" s="42" t="s">
        <v>1476</v>
      </c>
      <c r="F216" s="42" t="s">
        <v>754</v>
      </c>
      <c r="G216" s="42" t="s">
        <v>723</v>
      </c>
      <c r="H216" s="43">
        <v>44088.0</v>
      </c>
      <c r="I216" s="42" t="s">
        <v>1477</v>
      </c>
    </row>
    <row r="217">
      <c r="A217" s="41" t="s">
        <v>1478</v>
      </c>
      <c r="B217" s="42" t="s">
        <v>1479</v>
      </c>
      <c r="C217" s="40"/>
      <c r="D217" s="43">
        <v>45202.0</v>
      </c>
      <c r="E217" s="42" t="s">
        <v>1480</v>
      </c>
      <c r="F217" s="42" t="s">
        <v>789</v>
      </c>
      <c r="G217" s="40"/>
      <c r="H217" s="40"/>
      <c r="I217" s="40"/>
    </row>
    <row r="218">
      <c r="A218" s="41" t="s">
        <v>1481</v>
      </c>
      <c r="B218" s="42" t="s">
        <v>1482</v>
      </c>
      <c r="C218" s="40"/>
      <c r="D218" s="43">
        <v>44635.0</v>
      </c>
      <c r="E218" s="42" t="s">
        <v>1483</v>
      </c>
      <c r="F218" s="42" t="s">
        <v>759</v>
      </c>
      <c r="G218" s="40"/>
      <c r="H218" s="40"/>
      <c r="I218" s="40"/>
    </row>
    <row r="219">
      <c r="A219" s="41" t="s">
        <v>1484</v>
      </c>
      <c r="B219" s="42" t="s">
        <v>1485</v>
      </c>
      <c r="C219" s="42" t="s">
        <v>716</v>
      </c>
      <c r="D219" s="43">
        <v>45147.0</v>
      </c>
      <c r="E219" s="42" t="s">
        <v>1486</v>
      </c>
      <c r="F219" s="42" t="s">
        <v>906</v>
      </c>
      <c r="G219" s="42" t="s">
        <v>723</v>
      </c>
      <c r="H219" s="43">
        <v>45147.0</v>
      </c>
      <c r="I219" s="42" t="s">
        <v>1487</v>
      </c>
    </row>
    <row r="220">
      <c r="A220" s="41" t="s">
        <v>1488</v>
      </c>
      <c r="B220" s="42" t="s">
        <v>1489</v>
      </c>
      <c r="C220" s="40"/>
      <c r="D220" s="43">
        <v>45228.0</v>
      </c>
      <c r="E220" s="42" t="s">
        <v>1490</v>
      </c>
      <c r="F220" s="42" t="s">
        <v>732</v>
      </c>
      <c r="G220" s="40"/>
      <c r="H220" s="40"/>
      <c r="I220" s="40"/>
    </row>
    <row r="221">
      <c r="A221" s="41" t="s">
        <v>1491</v>
      </c>
      <c r="B221" s="42" t="s">
        <v>1492</v>
      </c>
      <c r="C221" s="40"/>
      <c r="D221" s="43">
        <v>44445.0</v>
      </c>
      <c r="E221" s="42" t="s">
        <v>1493</v>
      </c>
      <c r="F221" s="42" t="s">
        <v>918</v>
      </c>
      <c r="G221" s="42" t="s">
        <v>723</v>
      </c>
      <c r="H221" s="43">
        <v>44447.0</v>
      </c>
      <c r="I221" s="42" t="s">
        <v>1494</v>
      </c>
    </row>
    <row r="222">
      <c r="A222" s="41" t="s">
        <v>1495</v>
      </c>
      <c r="B222" s="42" t="s">
        <v>1496</v>
      </c>
      <c r="C222" s="40"/>
      <c r="D222" s="43">
        <v>45277.0</v>
      </c>
      <c r="E222" s="42" t="s">
        <v>1497</v>
      </c>
      <c r="F222" s="42" t="s">
        <v>902</v>
      </c>
      <c r="G222" s="42" t="s">
        <v>723</v>
      </c>
      <c r="H222" s="43">
        <v>45278.0</v>
      </c>
      <c r="I222" s="42" t="s">
        <v>1498</v>
      </c>
    </row>
    <row r="223">
      <c r="A223" s="41" t="s">
        <v>1499</v>
      </c>
      <c r="B223" s="42" t="s">
        <v>1500</v>
      </c>
      <c r="C223" s="40"/>
      <c r="D223" s="43">
        <v>45324.0</v>
      </c>
      <c r="E223" s="42" t="s">
        <v>1501</v>
      </c>
      <c r="F223" s="42" t="s">
        <v>1307</v>
      </c>
      <c r="G223" s="42" t="s">
        <v>723</v>
      </c>
      <c r="H223" s="43">
        <v>45324.0</v>
      </c>
      <c r="I223" s="42" t="s">
        <v>1502</v>
      </c>
    </row>
    <row r="224">
      <c r="A224" s="41" t="s">
        <v>1503</v>
      </c>
      <c r="B224" s="42" t="s">
        <v>1504</v>
      </c>
      <c r="C224" s="40"/>
      <c r="D224" s="43">
        <v>45266.0</v>
      </c>
      <c r="E224" s="42" t="s">
        <v>1505</v>
      </c>
      <c r="F224" s="40"/>
      <c r="G224" s="42" t="s">
        <v>723</v>
      </c>
      <c r="H224" s="43">
        <v>45269.0</v>
      </c>
      <c r="I224" s="42" t="s">
        <v>1506</v>
      </c>
    </row>
    <row r="225">
      <c r="A225" s="41" t="s">
        <v>1507</v>
      </c>
      <c r="B225" s="42" t="s">
        <v>1508</v>
      </c>
      <c r="C225" s="40"/>
      <c r="D225" s="43">
        <v>44184.0</v>
      </c>
      <c r="E225" s="42" t="s">
        <v>1509</v>
      </c>
      <c r="F225" s="42" t="s">
        <v>1510</v>
      </c>
      <c r="G225" s="42" t="s">
        <v>723</v>
      </c>
      <c r="H225" s="43">
        <v>44184.0</v>
      </c>
      <c r="I225" s="42" t="s">
        <v>1511</v>
      </c>
    </row>
    <row r="226">
      <c r="A226" s="41" t="s">
        <v>1512</v>
      </c>
      <c r="B226" s="42" t="s">
        <v>1513</v>
      </c>
      <c r="C226" s="40"/>
      <c r="D226" s="43">
        <v>45264.0</v>
      </c>
      <c r="E226" s="42" t="s">
        <v>1514</v>
      </c>
      <c r="F226" s="42" t="s">
        <v>754</v>
      </c>
      <c r="G226" s="42" t="s">
        <v>723</v>
      </c>
      <c r="H226" s="43">
        <v>45265.0</v>
      </c>
      <c r="I226" s="42" t="s">
        <v>1053</v>
      </c>
    </row>
    <row r="227">
      <c r="A227" s="41" t="s">
        <v>1515</v>
      </c>
      <c r="B227" s="42" t="s">
        <v>1516</v>
      </c>
      <c r="C227" s="40"/>
      <c r="D227" s="43">
        <v>44098.0</v>
      </c>
      <c r="E227" s="42" t="s">
        <v>1517</v>
      </c>
      <c r="F227" s="40"/>
      <c r="G227" s="40"/>
      <c r="H227" s="40"/>
      <c r="I227" s="40"/>
    </row>
    <row r="228">
      <c r="A228" s="41" t="s">
        <v>1518</v>
      </c>
      <c r="B228" s="42" t="s">
        <v>1519</v>
      </c>
      <c r="C228" s="40"/>
      <c r="D228" s="43">
        <v>44331.0</v>
      </c>
      <c r="E228" s="42" t="s">
        <v>1520</v>
      </c>
      <c r="F228" s="42" t="s">
        <v>754</v>
      </c>
      <c r="G228" s="42" t="s">
        <v>723</v>
      </c>
      <c r="H228" s="43">
        <v>44333.0</v>
      </c>
      <c r="I228" s="42" t="s">
        <v>1521</v>
      </c>
    </row>
    <row r="229">
      <c r="A229" s="41" t="s">
        <v>1522</v>
      </c>
      <c r="B229" s="42" t="s">
        <v>1523</v>
      </c>
      <c r="C229" s="40"/>
      <c r="D229" s="43">
        <v>44366.0</v>
      </c>
      <c r="E229" s="42" t="s">
        <v>1524</v>
      </c>
      <c r="F229" s="42" t="s">
        <v>759</v>
      </c>
      <c r="G229" s="42" t="s">
        <v>723</v>
      </c>
      <c r="H229" s="43">
        <v>44368.0</v>
      </c>
      <c r="I229" s="42" t="s">
        <v>1525</v>
      </c>
    </row>
    <row r="230">
      <c r="A230" s="41" t="s">
        <v>1526</v>
      </c>
      <c r="B230" s="42" t="s">
        <v>1527</v>
      </c>
      <c r="C230" s="40"/>
      <c r="D230" s="43">
        <v>45157.0</v>
      </c>
      <c r="E230" s="42" t="s">
        <v>1528</v>
      </c>
      <c r="F230" s="42" t="s">
        <v>895</v>
      </c>
      <c r="G230" s="42" t="s">
        <v>723</v>
      </c>
      <c r="H230" s="43">
        <v>45158.0</v>
      </c>
      <c r="I230" s="42" t="s">
        <v>1529</v>
      </c>
    </row>
    <row r="231">
      <c r="A231" s="41" t="s">
        <v>1530</v>
      </c>
      <c r="B231" s="42" t="s">
        <v>1531</v>
      </c>
      <c r="C231" s="40"/>
      <c r="D231" s="43">
        <v>44786.0</v>
      </c>
      <c r="E231" s="42" t="s">
        <v>1532</v>
      </c>
      <c r="F231" s="42" t="s">
        <v>1533</v>
      </c>
      <c r="G231" s="40"/>
      <c r="H231" s="40"/>
      <c r="I231" s="40"/>
    </row>
    <row r="232">
      <c r="A232" s="41" t="s">
        <v>1534</v>
      </c>
      <c r="B232" s="42" t="s">
        <v>1535</v>
      </c>
      <c r="C232" s="40"/>
      <c r="D232" s="43">
        <v>44403.0</v>
      </c>
      <c r="E232" s="42" t="s">
        <v>1536</v>
      </c>
      <c r="F232" s="42" t="s">
        <v>789</v>
      </c>
      <c r="G232" s="42" t="s">
        <v>723</v>
      </c>
      <c r="H232" s="43">
        <v>44404.0</v>
      </c>
      <c r="I232" s="42" t="s">
        <v>1537</v>
      </c>
    </row>
    <row r="233">
      <c r="A233" s="41" t="s">
        <v>1538</v>
      </c>
      <c r="B233" s="42" t="s">
        <v>1539</v>
      </c>
      <c r="C233" s="40"/>
      <c r="D233" s="43">
        <v>45198.0</v>
      </c>
      <c r="E233" s="42" t="s">
        <v>1540</v>
      </c>
      <c r="F233" s="42" t="s">
        <v>754</v>
      </c>
      <c r="G233" s="40"/>
      <c r="H233" s="40"/>
      <c r="I233" s="40"/>
    </row>
    <row r="234">
      <c r="A234" s="41" t="s">
        <v>1541</v>
      </c>
      <c r="B234" s="42" t="s">
        <v>1542</v>
      </c>
      <c r="C234" s="40"/>
      <c r="D234" s="43">
        <v>44461.0</v>
      </c>
      <c r="E234" s="42" t="s">
        <v>1543</v>
      </c>
      <c r="F234" s="42" t="s">
        <v>754</v>
      </c>
      <c r="G234" s="42" t="s">
        <v>723</v>
      </c>
      <c r="H234" s="43">
        <v>44462.0</v>
      </c>
      <c r="I234" s="42" t="s">
        <v>1544</v>
      </c>
    </row>
    <row r="235">
      <c r="A235" s="41" t="s">
        <v>1545</v>
      </c>
      <c r="B235" s="42" t="s">
        <v>1546</v>
      </c>
      <c r="C235" s="40"/>
      <c r="D235" s="43">
        <v>44992.0</v>
      </c>
      <c r="E235" s="42" t="s">
        <v>1547</v>
      </c>
      <c r="F235" s="42" t="s">
        <v>1233</v>
      </c>
      <c r="G235" s="42" t="s">
        <v>723</v>
      </c>
      <c r="H235" s="43">
        <v>44992.0</v>
      </c>
      <c r="I235" s="42" t="s">
        <v>1257</v>
      </c>
    </row>
    <row r="236">
      <c r="A236" s="41" t="s">
        <v>1548</v>
      </c>
      <c r="B236" s="42" t="s">
        <v>1549</v>
      </c>
      <c r="C236" s="40"/>
      <c r="D236" s="43">
        <v>44077.0</v>
      </c>
      <c r="E236" s="42" t="s">
        <v>1550</v>
      </c>
      <c r="F236" s="42" t="s">
        <v>754</v>
      </c>
      <c r="G236" s="42" t="s">
        <v>723</v>
      </c>
      <c r="H236" s="43">
        <v>44079.0</v>
      </c>
      <c r="I236" s="42" t="s">
        <v>1551</v>
      </c>
    </row>
    <row r="237">
      <c r="A237" s="41" t="s">
        <v>1552</v>
      </c>
      <c r="B237" s="42" t="s">
        <v>1553</v>
      </c>
      <c r="C237" s="42" t="s">
        <v>716</v>
      </c>
      <c r="D237" s="43">
        <v>44189.0</v>
      </c>
      <c r="E237" s="42" t="s">
        <v>1554</v>
      </c>
      <c r="F237" s="42" t="s">
        <v>918</v>
      </c>
      <c r="G237" s="42" t="s">
        <v>723</v>
      </c>
      <c r="H237" s="43">
        <v>44191.0</v>
      </c>
      <c r="I237" s="42" t="s">
        <v>1378</v>
      </c>
    </row>
    <row r="238">
      <c r="A238" s="41" t="s">
        <v>826</v>
      </c>
      <c r="B238" s="42" t="s">
        <v>827</v>
      </c>
      <c r="C238" s="42" t="s">
        <v>716</v>
      </c>
      <c r="D238" s="43">
        <v>43363.0</v>
      </c>
      <c r="E238" s="42" t="s">
        <v>1555</v>
      </c>
      <c r="F238" s="42" t="s">
        <v>789</v>
      </c>
      <c r="G238" s="40"/>
      <c r="H238" s="40"/>
      <c r="I238" s="40"/>
    </row>
    <row r="239">
      <c r="A239" s="41" t="s">
        <v>1556</v>
      </c>
      <c r="B239" s="42" t="s">
        <v>1557</v>
      </c>
      <c r="C239" s="42" t="s">
        <v>716</v>
      </c>
      <c r="D239" s="43">
        <v>45179.0</v>
      </c>
      <c r="E239" s="42" t="s">
        <v>1558</v>
      </c>
      <c r="F239" s="42" t="s">
        <v>1559</v>
      </c>
      <c r="G239" s="40"/>
      <c r="H239" s="40"/>
      <c r="I239" s="40"/>
    </row>
    <row r="240">
      <c r="A240" s="41" t="s">
        <v>1560</v>
      </c>
      <c r="B240" s="42" t="s">
        <v>1561</v>
      </c>
      <c r="C240" s="40"/>
      <c r="D240" s="43">
        <v>44611.0</v>
      </c>
      <c r="E240" s="42" t="s">
        <v>1562</v>
      </c>
      <c r="F240" s="42" t="s">
        <v>789</v>
      </c>
      <c r="G240" s="42" t="s">
        <v>723</v>
      </c>
      <c r="H240" s="43">
        <v>44611.0</v>
      </c>
      <c r="I240" s="42" t="s">
        <v>1563</v>
      </c>
    </row>
    <row r="241">
      <c r="A241" s="41" t="s">
        <v>1564</v>
      </c>
      <c r="B241" s="42" t="s">
        <v>1565</v>
      </c>
      <c r="C241" s="40"/>
      <c r="D241" s="43">
        <v>44169.0</v>
      </c>
      <c r="E241" s="42" t="s">
        <v>1566</v>
      </c>
      <c r="F241" s="42" t="s">
        <v>759</v>
      </c>
      <c r="G241" s="42" t="s">
        <v>723</v>
      </c>
      <c r="H241" s="43">
        <v>44169.0</v>
      </c>
      <c r="I241" s="42" t="s">
        <v>1567</v>
      </c>
    </row>
    <row r="242">
      <c r="A242" s="41" t="s">
        <v>1568</v>
      </c>
      <c r="B242" s="42" t="s">
        <v>1569</v>
      </c>
      <c r="C242" s="40"/>
      <c r="D242" s="43">
        <v>45045.0</v>
      </c>
      <c r="E242" s="42" t="s">
        <v>1570</v>
      </c>
      <c r="F242" s="42" t="s">
        <v>773</v>
      </c>
      <c r="G242" s="42" t="s">
        <v>723</v>
      </c>
      <c r="H242" s="43">
        <v>45046.0</v>
      </c>
      <c r="I242" s="42" t="s">
        <v>1571</v>
      </c>
    </row>
    <row r="243">
      <c r="A243" s="41" t="s">
        <v>1572</v>
      </c>
      <c r="B243" s="42" t="s">
        <v>1573</v>
      </c>
      <c r="C243" s="42" t="s">
        <v>716</v>
      </c>
      <c r="D243" s="43">
        <v>44406.0</v>
      </c>
      <c r="E243" s="42" t="s">
        <v>1574</v>
      </c>
      <c r="F243" s="42" t="s">
        <v>754</v>
      </c>
      <c r="G243" s="42" t="s">
        <v>723</v>
      </c>
      <c r="H243" s="43">
        <v>44407.0</v>
      </c>
      <c r="I243" s="42" t="s">
        <v>1575</v>
      </c>
    </row>
    <row r="244">
      <c r="A244" s="41" t="s">
        <v>1576</v>
      </c>
      <c r="B244" s="42" t="s">
        <v>1314</v>
      </c>
      <c r="C244" s="42" t="s">
        <v>716</v>
      </c>
      <c r="D244" s="43">
        <v>45253.0</v>
      </c>
      <c r="E244" s="42" t="s">
        <v>1577</v>
      </c>
      <c r="F244" s="42" t="s">
        <v>745</v>
      </c>
      <c r="G244" s="42" t="s">
        <v>723</v>
      </c>
      <c r="H244" s="43">
        <v>45254.0</v>
      </c>
      <c r="I244" s="42" t="s">
        <v>1578</v>
      </c>
    </row>
    <row r="245">
      <c r="A245" s="41" t="s">
        <v>1579</v>
      </c>
      <c r="B245" s="42" t="s">
        <v>1580</v>
      </c>
      <c r="C245" s="42" t="s">
        <v>716</v>
      </c>
      <c r="D245" s="43">
        <v>44452.0</v>
      </c>
      <c r="E245" s="42" t="s">
        <v>1581</v>
      </c>
      <c r="F245" s="40"/>
      <c r="G245" s="42" t="s">
        <v>723</v>
      </c>
      <c r="H245" s="43">
        <v>44452.0</v>
      </c>
      <c r="I245" s="42" t="s">
        <v>1582</v>
      </c>
    </row>
    <row r="246">
      <c r="A246" s="41" t="s">
        <v>826</v>
      </c>
      <c r="B246" s="42" t="s">
        <v>827</v>
      </c>
      <c r="C246" s="42" t="s">
        <v>716</v>
      </c>
      <c r="D246" s="43">
        <v>43441.0</v>
      </c>
      <c r="E246" s="42" t="s">
        <v>1583</v>
      </c>
      <c r="F246" s="42" t="s">
        <v>885</v>
      </c>
      <c r="G246" s="40"/>
      <c r="H246" s="40"/>
      <c r="I246" s="40"/>
    </row>
    <row r="247">
      <c r="A247" s="41" t="s">
        <v>1584</v>
      </c>
      <c r="B247" s="42" t="s">
        <v>1585</v>
      </c>
      <c r="C247" s="40"/>
      <c r="D247" s="43">
        <v>44263.0</v>
      </c>
      <c r="E247" s="42" t="s">
        <v>1586</v>
      </c>
      <c r="F247" s="42" t="s">
        <v>759</v>
      </c>
      <c r="G247" s="42" t="s">
        <v>723</v>
      </c>
      <c r="H247" s="43">
        <v>44264.0</v>
      </c>
      <c r="I247" s="42" t="s">
        <v>1587</v>
      </c>
    </row>
    <row r="248">
      <c r="A248" s="41" t="s">
        <v>1588</v>
      </c>
      <c r="B248" s="42" t="s">
        <v>1589</v>
      </c>
      <c r="C248" s="42" t="s">
        <v>716</v>
      </c>
      <c r="D248" s="43">
        <v>44128.0</v>
      </c>
      <c r="E248" s="42" t="s">
        <v>1590</v>
      </c>
      <c r="F248" s="42" t="s">
        <v>745</v>
      </c>
      <c r="G248" s="42" t="s">
        <v>723</v>
      </c>
      <c r="H248" s="43">
        <v>44128.0</v>
      </c>
      <c r="I248" s="42" t="s">
        <v>1591</v>
      </c>
    </row>
    <row r="249">
      <c r="A249" s="41" t="s">
        <v>1592</v>
      </c>
      <c r="B249" s="42" t="s">
        <v>1593</v>
      </c>
      <c r="C249" s="40"/>
      <c r="D249" s="43">
        <v>45219.0</v>
      </c>
      <c r="E249" s="42" t="s">
        <v>1594</v>
      </c>
      <c r="F249" s="42" t="s">
        <v>745</v>
      </c>
      <c r="G249" s="42" t="s">
        <v>723</v>
      </c>
      <c r="H249" s="43">
        <v>45220.0</v>
      </c>
      <c r="I249" s="42" t="s">
        <v>1595</v>
      </c>
    </row>
    <row r="250">
      <c r="A250" s="41" t="s">
        <v>826</v>
      </c>
      <c r="B250" s="42" t="s">
        <v>827</v>
      </c>
      <c r="C250" s="40"/>
      <c r="D250" s="43">
        <v>43683.0</v>
      </c>
      <c r="E250" s="42" t="s">
        <v>1596</v>
      </c>
      <c r="F250" s="42" t="s">
        <v>759</v>
      </c>
      <c r="G250" s="40"/>
      <c r="H250" s="40"/>
      <c r="I250" s="40"/>
    </row>
    <row r="251">
      <c r="A251" s="41" t="s">
        <v>1597</v>
      </c>
      <c r="B251" s="42" t="s">
        <v>1598</v>
      </c>
      <c r="C251" s="40"/>
      <c r="D251" s="43">
        <v>45553.0</v>
      </c>
      <c r="E251" s="42" t="s">
        <v>1599</v>
      </c>
      <c r="F251" s="40"/>
      <c r="G251" s="40"/>
      <c r="H251" s="40"/>
      <c r="I251" s="40"/>
    </row>
    <row r="252">
      <c r="A252" s="41" t="s">
        <v>826</v>
      </c>
      <c r="B252" s="42" t="s">
        <v>827</v>
      </c>
      <c r="C252" s="40"/>
      <c r="D252" s="43">
        <v>43835.0</v>
      </c>
      <c r="E252" s="42" t="s">
        <v>1600</v>
      </c>
      <c r="F252" s="42" t="s">
        <v>1421</v>
      </c>
      <c r="G252" s="40"/>
      <c r="H252" s="40"/>
      <c r="I252" s="40"/>
    </row>
    <row r="253">
      <c r="A253" s="41" t="s">
        <v>1601</v>
      </c>
      <c r="B253" s="42" t="s">
        <v>1602</v>
      </c>
      <c r="C253" s="42" t="s">
        <v>716</v>
      </c>
      <c r="D253" s="43">
        <v>44430.0</v>
      </c>
      <c r="E253" s="42" t="s">
        <v>1603</v>
      </c>
      <c r="F253" s="42" t="s">
        <v>750</v>
      </c>
      <c r="G253" s="42" t="s">
        <v>723</v>
      </c>
      <c r="H253" s="43">
        <v>44431.0</v>
      </c>
      <c r="I253" s="42" t="s">
        <v>782</v>
      </c>
    </row>
    <row r="254">
      <c r="A254" s="41" t="s">
        <v>1604</v>
      </c>
      <c r="B254" s="42" t="s">
        <v>1605</v>
      </c>
      <c r="C254" s="40"/>
      <c r="D254" s="43">
        <v>44081.0</v>
      </c>
      <c r="E254" s="42" t="s">
        <v>1606</v>
      </c>
      <c r="F254" s="42" t="s">
        <v>1533</v>
      </c>
      <c r="G254" s="42" t="s">
        <v>723</v>
      </c>
      <c r="H254" s="43">
        <v>44081.0</v>
      </c>
      <c r="I254" s="42" t="s">
        <v>1607</v>
      </c>
    </row>
    <row r="255">
      <c r="A255" s="41" t="s">
        <v>1608</v>
      </c>
      <c r="B255" s="42" t="s">
        <v>1609</v>
      </c>
      <c r="C255" s="40"/>
      <c r="D255" s="43">
        <v>45021.0</v>
      </c>
      <c r="E255" s="42" t="s">
        <v>1610</v>
      </c>
      <c r="F255" s="42" t="s">
        <v>750</v>
      </c>
      <c r="G255" s="42" t="s">
        <v>723</v>
      </c>
      <c r="H255" s="43">
        <v>45021.0</v>
      </c>
      <c r="I255" s="42" t="s">
        <v>1611</v>
      </c>
    </row>
    <row r="256">
      <c r="A256" s="41" t="s">
        <v>1612</v>
      </c>
      <c r="B256" s="42" t="s">
        <v>1613</v>
      </c>
      <c r="C256" s="40"/>
      <c r="D256" s="43">
        <v>44276.0</v>
      </c>
      <c r="E256" s="42" t="s">
        <v>1614</v>
      </c>
      <c r="F256" s="40"/>
      <c r="G256" s="42" t="s">
        <v>723</v>
      </c>
      <c r="H256" s="43">
        <v>44279.0</v>
      </c>
      <c r="I256" s="42" t="s">
        <v>1615</v>
      </c>
    </row>
    <row r="257">
      <c r="A257" s="41" t="s">
        <v>826</v>
      </c>
      <c r="B257" s="42" t="s">
        <v>827</v>
      </c>
      <c r="C257" s="42" t="s">
        <v>716</v>
      </c>
      <c r="D257" s="43">
        <v>43768.0</v>
      </c>
      <c r="E257" s="42" t="s">
        <v>1616</v>
      </c>
      <c r="F257" s="42" t="s">
        <v>1617</v>
      </c>
      <c r="G257" s="40"/>
      <c r="H257" s="40"/>
      <c r="I257" s="40"/>
    </row>
    <row r="258">
      <c r="A258" s="41" t="s">
        <v>1618</v>
      </c>
      <c r="B258" s="42" t="s">
        <v>1619</v>
      </c>
      <c r="C258" s="40"/>
      <c r="D258" s="43">
        <v>45242.0</v>
      </c>
      <c r="E258" s="42" t="s">
        <v>1620</v>
      </c>
      <c r="F258" s="40"/>
      <c r="G258" s="40"/>
      <c r="H258" s="40"/>
      <c r="I258" s="40"/>
    </row>
    <row r="259">
      <c r="A259" s="41" t="s">
        <v>1621</v>
      </c>
      <c r="B259" s="42" t="s">
        <v>1622</v>
      </c>
      <c r="C259" s="42" t="s">
        <v>716</v>
      </c>
      <c r="D259" s="43">
        <v>44226.0</v>
      </c>
      <c r="E259" s="42" t="s">
        <v>1623</v>
      </c>
      <c r="F259" s="42" t="s">
        <v>1337</v>
      </c>
      <c r="G259" s="42" t="s">
        <v>723</v>
      </c>
      <c r="H259" s="43">
        <v>44228.0</v>
      </c>
      <c r="I259" s="42" t="s">
        <v>1624</v>
      </c>
    </row>
    <row r="260">
      <c r="A260" s="41" t="s">
        <v>826</v>
      </c>
      <c r="B260" s="42" t="s">
        <v>827</v>
      </c>
      <c r="C260" s="40"/>
      <c r="D260" s="43">
        <v>43500.0</v>
      </c>
      <c r="E260" s="42" t="s">
        <v>1625</v>
      </c>
      <c r="F260" s="42" t="s">
        <v>754</v>
      </c>
      <c r="G260" s="40"/>
      <c r="H260" s="40"/>
      <c r="I260" s="40"/>
    </row>
    <row r="261">
      <c r="A261" s="41" t="s">
        <v>1626</v>
      </c>
      <c r="B261" s="42" t="s">
        <v>1627</v>
      </c>
      <c r="C261" s="40"/>
      <c r="D261" s="43">
        <v>45493.0</v>
      </c>
      <c r="E261" s="42" t="s">
        <v>1628</v>
      </c>
      <c r="F261" s="42" t="s">
        <v>754</v>
      </c>
      <c r="G261" s="42" t="s">
        <v>723</v>
      </c>
      <c r="H261" s="43">
        <v>45493.0</v>
      </c>
      <c r="I261" s="42" t="s">
        <v>1629</v>
      </c>
    </row>
    <row r="262">
      <c r="A262" s="41" t="s">
        <v>1630</v>
      </c>
      <c r="B262" s="42" t="s">
        <v>1631</v>
      </c>
      <c r="C262" s="40"/>
      <c r="D262" s="43">
        <v>44326.0</v>
      </c>
      <c r="E262" s="42" t="s">
        <v>1632</v>
      </c>
      <c r="F262" s="42" t="s">
        <v>1233</v>
      </c>
      <c r="G262" s="42" t="s">
        <v>723</v>
      </c>
      <c r="H262" s="43">
        <v>44334.0</v>
      </c>
      <c r="I262" s="42" t="s">
        <v>1633</v>
      </c>
    </row>
    <row r="263">
      <c r="A263" s="41" t="s">
        <v>1634</v>
      </c>
      <c r="B263" s="42" t="s">
        <v>1635</v>
      </c>
      <c r="C263" s="40"/>
      <c r="D263" s="43">
        <v>44418.0</v>
      </c>
      <c r="E263" s="42" t="s">
        <v>1636</v>
      </c>
      <c r="F263" s="40"/>
      <c r="G263" s="42" t="s">
        <v>723</v>
      </c>
      <c r="H263" s="43">
        <v>44419.0</v>
      </c>
      <c r="I263" s="42" t="s">
        <v>1637</v>
      </c>
    </row>
    <row r="264">
      <c r="A264" s="41" t="s">
        <v>1638</v>
      </c>
      <c r="B264" s="42" t="s">
        <v>1639</v>
      </c>
      <c r="C264" s="40"/>
      <c r="D264" s="43">
        <v>44368.0</v>
      </c>
      <c r="E264" s="42" t="s">
        <v>1640</v>
      </c>
      <c r="F264" s="42" t="s">
        <v>789</v>
      </c>
      <c r="G264" s="42" t="s">
        <v>723</v>
      </c>
      <c r="H264" s="43">
        <v>44369.0</v>
      </c>
      <c r="I264" s="42" t="s">
        <v>1641</v>
      </c>
    </row>
    <row r="265">
      <c r="A265" s="41" t="s">
        <v>826</v>
      </c>
      <c r="B265" s="42" t="s">
        <v>827</v>
      </c>
      <c r="C265" s="40"/>
      <c r="D265" s="43">
        <v>43769.0</v>
      </c>
      <c r="E265" s="42" t="s">
        <v>1642</v>
      </c>
      <c r="F265" s="42" t="s">
        <v>1079</v>
      </c>
      <c r="G265" s="40"/>
      <c r="H265" s="40"/>
      <c r="I265" s="40"/>
    </row>
    <row r="266">
      <c r="A266" s="41" t="s">
        <v>1643</v>
      </c>
      <c r="B266" s="42" t="s">
        <v>1644</v>
      </c>
      <c r="C266" s="40"/>
      <c r="D266" s="43">
        <v>44051.0</v>
      </c>
      <c r="E266" s="42" t="s">
        <v>1645</v>
      </c>
      <c r="F266" s="42" t="s">
        <v>789</v>
      </c>
      <c r="G266" s="42" t="s">
        <v>723</v>
      </c>
      <c r="H266" s="43">
        <v>44051.0</v>
      </c>
      <c r="I266" s="42" t="s">
        <v>1646</v>
      </c>
    </row>
    <row r="267">
      <c r="A267" s="41" t="s">
        <v>1647</v>
      </c>
      <c r="B267" s="42" t="s">
        <v>1648</v>
      </c>
      <c r="C267" s="40"/>
      <c r="D267" s="43">
        <v>45523.0</v>
      </c>
      <c r="E267" s="42" t="s">
        <v>1649</v>
      </c>
      <c r="F267" s="40"/>
      <c r="G267" s="40"/>
      <c r="H267" s="40"/>
      <c r="I267" s="40"/>
    </row>
    <row r="268">
      <c r="A268" s="41" t="s">
        <v>1650</v>
      </c>
      <c r="B268" s="42" t="s">
        <v>1651</v>
      </c>
      <c r="C268" s="40"/>
      <c r="D268" s="43">
        <v>44555.0</v>
      </c>
      <c r="E268" s="42" t="s">
        <v>1652</v>
      </c>
      <c r="F268" s="42" t="s">
        <v>1559</v>
      </c>
      <c r="G268" s="42" t="s">
        <v>723</v>
      </c>
      <c r="H268" s="43">
        <v>44557.0</v>
      </c>
      <c r="I268" s="42" t="s">
        <v>724</v>
      </c>
    </row>
    <row r="269">
      <c r="A269" s="41" t="s">
        <v>1653</v>
      </c>
      <c r="B269" s="42" t="s">
        <v>1654</v>
      </c>
      <c r="C269" s="40"/>
      <c r="D269" s="43">
        <v>44332.0</v>
      </c>
      <c r="E269" s="42" t="s">
        <v>1655</v>
      </c>
      <c r="F269" s="42" t="s">
        <v>732</v>
      </c>
      <c r="G269" s="42" t="s">
        <v>723</v>
      </c>
      <c r="H269" s="43">
        <v>44334.0</v>
      </c>
      <c r="I269" s="42" t="s">
        <v>1656</v>
      </c>
    </row>
    <row r="270">
      <c r="A270" s="41" t="s">
        <v>1657</v>
      </c>
      <c r="B270" s="42" t="s">
        <v>1658</v>
      </c>
      <c r="C270" s="40"/>
      <c r="D270" s="43">
        <v>44183.0</v>
      </c>
      <c r="E270" s="42" t="s">
        <v>1659</v>
      </c>
      <c r="F270" s="42" t="s">
        <v>773</v>
      </c>
      <c r="G270" s="42" t="s">
        <v>723</v>
      </c>
      <c r="H270" s="43">
        <v>44183.0</v>
      </c>
      <c r="I270" s="42" t="s">
        <v>1253</v>
      </c>
    </row>
    <row r="271">
      <c r="A271" s="41" t="s">
        <v>1660</v>
      </c>
      <c r="B271" s="42" t="s">
        <v>1661</v>
      </c>
      <c r="C271" s="40"/>
      <c r="D271" s="43">
        <v>44326.0</v>
      </c>
      <c r="E271" s="42" t="s">
        <v>1662</v>
      </c>
      <c r="F271" s="42" t="s">
        <v>754</v>
      </c>
      <c r="G271" s="42" t="s">
        <v>723</v>
      </c>
      <c r="H271" s="43">
        <v>44334.0</v>
      </c>
      <c r="I271" s="42" t="s">
        <v>1663</v>
      </c>
    </row>
    <row r="272">
      <c r="A272" s="41" t="s">
        <v>1664</v>
      </c>
      <c r="B272" s="42" t="s">
        <v>857</v>
      </c>
      <c r="C272" s="40"/>
      <c r="D272" s="43">
        <v>44467.0</v>
      </c>
      <c r="E272" s="42" t="s">
        <v>1665</v>
      </c>
      <c r="F272" s="42" t="s">
        <v>1666</v>
      </c>
      <c r="G272" s="42" t="s">
        <v>723</v>
      </c>
      <c r="H272" s="43">
        <v>44468.0</v>
      </c>
      <c r="I272" s="42" t="s">
        <v>782</v>
      </c>
    </row>
    <row r="273">
      <c r="A273" s="41" t="s">
        <v>1667</v>
      </c>
      <c r="B273" s="42" t="s">
        <v>1668</v>
      </c>
      <c r="C273" s="42" t="s">
        <v>716</v>
      </c>
      <c r="D273" s="43">
        <v>45351.0</v>
      </c>
      <c r="E273" s="42" t="s">
        <v>1669</v>
      </c>
      <c r="F273" s="42" t="s">
        <v>885</v>
      </c>
      <c r="G273" s="42" t="s">
        <v>723</v>
      </c>
      <c r="H273" s="43">
        <v>45351.0</v>
      </c>
      <c r="I273" s="42" t="s">
        <v>1670</v>
      </c>
    </row>
    <row r="274">
      <c r="A274" s="41" t="s">
        <v>1671</v>
      </c>
      <c r="B274" s="42" t="s">
        <v>1672</v>
      </c>
      <c r="C274" s="40"/>
      <c r="D274" s="43">
        <v>44223.0</v>
      </c>
      <c r="E274" s="42" t="s">
        <v>1673</v>
      </c>
      <c r="F274" s="40"/>
      <c r="G274" s="42" t="s">
        <v>723</v>
      </c>
      <c r="H274" s="43">
        <v>44224.0</v>
      </c>
      <c r="I274" s="42" t="s">
        <v>1674</v>
      </c>
    </row>
    <row r="275">
      <c r="A275" s="41" t="s">
        <v>1675</v>
      </c>
      <c r="B275" s="42" t="s">
        <v>1676</v>
      </c>
      <c r="C275" s="40"/>
      <c r="D275" s="43">
        <v>44719.0</v>
      </c>
      <c r="E275" s="42" t="s">
        <v>1677</v>
      </c>
      <c r="F275" s="42" t="s">
        <v>754</v>
      </c>
      <c r="G275" s="40"/>
      <c r="H275" s="40"/>
      <c r="I275" s="40"/>
    </row>
    <row r="276">
      <c r="A276" s="41" t="s">
        <v>826</v>
      </c>
      <c r="B276" s="42" t="s">
        <v>827</v>
      </c>
      <c r="C276" s="40"/>
      <c r="D276" s="43">
        <v>43561.0</v>
      </c>
      <c r="E276" s="42" t="s">
        <v>1678</v>
      </c>
      <c r="F276" s="42" t="s">
        <v>878</v>
      </c>
      <c r="G276" s="42" t="s">
        <v>723</v>
      </c>
      <c r="H276" s="43">
        <v>43588.0</v>
      </c>
      <c r="I276" s="42" t="s">
        <v>1679</v>
      </c>
    </row>
    <row r="277">
      <c r="A277" s="41" t="s">
        <v>1680</v>
      </c>
      <c r="B277" s="42" t="s">
        <v>1681</v>
      </c>
      <c r="C277" s="40"/>
      <c r="D277" s="43">
        <v>44551.0</v>
      </c>
      <c r="E277" s="42" t="s">
        <v>1682</v>
      </c>
      <c r="F277" s="42" t="s">
        <v>1303</v>
      </c>
      <c r="G277" s="42" t="s">
        <v>723</v>
      </c>
      <c r="H277" s="43">
        <v>44551.0</v>
      </c>
      <c r="I277" s="42" t="s">
        <v>945</v>
      </c>
    </row>
    <row r="278">
      <c r="A278" s="41" t="s">
        <v>1683</v>
      </c>
      <c r="B278" s="42" t="s">
        <v>1684</v>
      </c>
      <c r="C278" s="40"/>
      <c r="D278" s="43">
        <v>45150.0</v>
      </c>
      <c r="E278" s="42" t="s">
        <v>1685</v>
      </c>
      <c r="F278" s="42" t="s">
        <v>732</v>
      </c>
      <c r="G278" s="42" t="s">
        <v>723</v>
      </c>
      <c r="H278" s="43">
        <v>45151.0</v>
      </c>
      <c r="I278" s="42" t="s">
        <v>1686</v>
      </c>
    </row>
    <row r="279">
      <c r="A279" s="41" t="s">
        <v>1687</v>
      </c>
      <c r="B279" s="42" t="s">
        <v>1688</v>
      </c>
      <c r="C279" s="40"/>
      <c r="D279" s="43">
        <v>44217.0</v>
      </c>
      <c r="E279" s="42" t="s">
        <v>1689</v>
      </c>
      <c r="F279" s="42" t="s">
        <v>754</v>
      </c>
      <c r="G279" s="42" t="s">
        <v>723</v>
      </c>
      <c r="H279" s="43">
        <v>44218.0</v>
      </c>
      <c r="I279" s="42" t="s">
        <v>1690</v>
      </c>
    </row>
    <row r="280">
      <c r="A280" s="41" t="s">
        <v>1691</v>
      </c>
      <c r="B280" s="42" t="s">
        <v>1692</v>
      </c>
      <c r="C280" s="40"/>
      <c r="D280" s="43">
        <v>45598.0</v>
      </c>
      <c r="E280" s="42" t="s">
        <v>1693</v>
      </c>
      <c r="F280" s="40"/>
      <c r="G280" s="42" t="s">
        <v>723</v>
      </c>
      <c r="H280" s="43">
        <v>45598.0</v>
      </c>
      <c r="I280" s="42" t="s">
        <v>782</v>
      </c>
    </row>
    <row r="281">
      <c r="A281" s="41" t="s">
        <v>1694</v>
      </c>
      <c r="B281" s="42" t="s">
        <v>1695</v>
      </c>
      <c r="C281" s="40"/>
      <c r="D281" s="43">
        <v>45586.0</v>
      </c>
      <c r="E281" s="42" t="s">
        <v>1696</v>
      </c>
      <c r="F281" s="40"/>
      <c r="G281" s="40"/>
      <c r="H281" s="40"/>
      <c r="I281" s="40"/>
    </row>
    <row r="282">
      <c r="A282" s="41" t="s">
        <v>1697</v>
      </c>
      <c r="B282" s="42" t="s">
        <v>1593</v>
      </c>
      <c r="C282" s="40"/>
      <c r="D282" s="43">
        <v>44115.0</v>
      </c>
      <c r="E282" s="42" t="s">
        <v>1698</v>
      </c>
      <c r="F282" s="42" t="s">
        <v>789</v>
      </c>
      <c r="G282" s="42" t="s">
        <v>723</v>
      </c>
      <c r="H282" s="43">
        <v>44116.0</v>
      </c>
      <c r="I282" s="42" t="s">
        <v>1699</v>
      </c>
    </row>
    <row r="283">
      <c r="A283" s="41" t="s">
        <v>826</v>
      </c>
      <c r="B283" s="42" t="s">
        <v>827</v>
      </c>
      <c r="C283" s="40"/>
      <c r="D283" s="43">
        <v>43570.0</v>
      </c>
      <c r="E283" s="42" t="s">
        <v>1700</v>
      </c>
      <c r="F283" s="42" t="s">
        <v>918</v>
      </c>
      <c r="G283" s="42" t="s">
        <v>723</v>
      </c>
      <c r="H283" s="43">
        <v>43577.0</v>
      </c>
      <c r="I283" s="42" t="s">
        <v>1701</v>
      </c>
    </row>
    <row r="284">
      <c r="A284" s="41" t="s">
        <v>1702</v>
      </c>
      <c r="B284" s="42" t="s">
        <v>1703</v>
      </c>
      <c r="C284" s="42" t="s">
        <v>716</v>
      </c>
      <c r="D284" s="43">
        <v>44724.0</v>
      </c>
      <c r="E284" s="42" t="s">
        <v>1704</v>
      </c>
      <c r="F284" s="42" t="s">
        <v>832</v>
      </c>
      <c r="G284" s="40"/>
      <c r="H284" s="40"/>
      <c r="I284" s="40"/>
    </row>
    <row r="285">
      <c r="A285" s="41" t="s">
        <v>1705</v>
      </c>
      <c r="B285" s="42" t="s">
        <v>1706</v>
      </c>
      <c r="C285" s="40"/>
      <c r="D285" s="43">
        <v>44829.0</v>
      </c>
      <c r="E285" s="42" t="s">
        <v>1707</v>
      </c>
      <c r="F285" s="42" t="s">
        <v>1708</v>
      </c>
      <c r="G285" s="40"/>
      <c r="H285" s="40"/>
      <c r="I285" s="40"/>
    </row>
    <row r="286">
      <c r="A286" s="41" t="s">
        <v>1709</v>
      </c>
      <c r="B286" s="42" t="s">
        <v>1710</v>
      </c>
      <c r="C286" s="42" t="s">
        <v>716</v>
      </c>
      <c r="D286" s="43">
        <v>45288.0</v>
      </c>
      <c r="E286" s="42" t="s">
        <v>1711</v>
      </c>
      <c r="F286" s="40"/>
      <c r="G286" s="42" t="s">
        <v>723</v>
      </c>
      <c r="H286" s="43">
        <v>45292.0</v>
      </c>
      <c r="I286" s="42" t="s">
        <v>1712</v>
      </c>
    </row>
    <row r="287">
      <c r="A287" s="41" t="s">
        <v>1713</v>
      </c>
      <c r="B287" s="42" t="s">
        <v>1714</v>
      </c>
      <c r="C287" s="40"/>
      <c r="D287" s="43">
        <v>44040.0</v>
      </c>
      <c r="E287" s="42" t="s">
        <v>1715</v>
      </c>
      <c r="F287" s="42" t="s">
        <v>759</v>
      </c>
      <c r="G287" s="42" t="s">
        <v>723</v>
      </c>
      <c r="H287" s="43">
        <v>44040.0</v>
      </c>
      <c r="I287" s="42" t="s">
        <v>1716</v>
      </c>
    </row>
    <row r="288">
      <c r="A288" s="41" t="s">
        <v>1717</v>
      </c>
      <c r="B288" s="42" t="s">
        <v>1718</v>
      </c>
      <c r="C288" s="40"/>
      <c r="D288" s="43">
        <v>44383.0</v>
      </c>
      <c r="E288" s="42" t="s">
        <v>1719</v>
      </c>
      <c r="F288" s="42" t="s">
        <v>1510</v>
      </c>
      <c r="G288" s="42" t="s">
        <v>723</v>
      </c>
      <c r="H288" s="43">
        <v>44384.0</v>
      </c>
      <c r="I288" s="42" t="s">
        <v>1720</v>
      </c>
    </row>
    <row r="289">
      <c r="A289" s="41" t="s">
        <v>1721</v>
      </c>
      <c r="B289" s="42" t="s">
        <v>1722</v>
      </c>
      <c r="C289" s="40"/>
      <c r="D289" s="43">
        <v>45546.0</v>
      </c>
      <c r="E289" s="42" t="s">
        <v>1723</v>
      </c>
      <c r="F289" s="40"/>
      <c r="G289" s="40"/>
      <c r="H289" s="40"/>
      <c r="I289" s="40"/>
    </row>
    <row r="290">
      <c r="A290" s="41" t="s">
        <v>1724</v>
      </c>
      <c r="B290" s="42" t="s">
        <v>1725</v>
      </c>
      <c r="C290" s="40"/>
      <c r="D290" s="43">
        <v>45568.0</v>
      </c>
      <c r="E290" s="42" t="s">
        <v>1726</v>
      </c>
      <c r="F290" s="40"/>
      <c r="G290" s="40"/>
      <c r="H290" s="40"/>
      <c r="I290" s="40"/>
    </row>
    <row r="291">
      <c r="A291" s="41" t="s">
        <v>1727</v>
      </c>
      <c r="B291" s="42" t="s">
        <v>1728</v>
      </c>
      <c r="C291" s="40"/>
      <c r="D291" s="43">
        <v>45568.0</v>
      </c>
      <c r="E291" s="42" t="s">
        <v>1729</v>
      </c>
      <c r="F291" s="40"/>
      <c r="G291" s="42" t="s">
        <v>723</v>
      </c>
      <c r="H291" s="43">
        <v>45569.0</v>
      </c>
      <c r="I291" s="42" t="s">
        <v>811</v>
      </c>
    </row>
    <row r="292">
      <c r="A292" s="41" t="s">
        <v>1730</v>
      </c>
      <c r="B292" s="42" t="s">
        <v>1731</v>
      </c>
      <c r="C292" s="40"/>
      <c r="D292" s="43">
        <v>45556.0</v>
      </c>
      <c r="E292" s="42" t="s">
        <v>1732</v>
      </c>
      <c r="F292" s="40"/>
      <c r="G292" s="40"/>
      <c r="H292" s="40"/>
      <c r="I292" s="40"/>
    </row>
    <row r="293">
      <c r="A293" s="41" t="s">
        <v>1733</v>
      </c>
      <c r="B293" s="42" t="s">
        <v>1734</v>
      </c>
      <c r="C293" s="40"/>
      <c r="D293" s="43">
        <v>44086.0</v>
      </c>
      <c r="E293" s="42" t="s">
        <v>1735</v>
      </c>
      <c r="F293" s="42" t="s">
        <v>759</v>
      </c>
      <c r="G293" s="42" t="s">
        <v>723</v>
      </c>
      <c r="H293" s="43">
        <v>44086.0</v>
      </c>
      <c r="I293" s="42" t="s">
        <v>1736</v>
      </c>
    </row>
    <row r="294">
      <c r="A294" s="41" t="s">
        <v>1737</v>
      </c>
      <c r="B294" s="42" t="s">
        <v>1738</v>
      </c>
      <c r="C294" s="42" t="s">
        <v>716</v>
      </c>
      <c r="D294" s="43">
        <v>44526.0</v>
      </c>
      <c r="E294" s="42" t="s">
        <v>1739</v>
      </c>
      <c r="F294" s="42" t="s">
        <v>1249</v>
      </c>
      <c r="G294" s="42" t="s">
        <v>723</v>
      </c>
      <c r="H294" s="43">
        <v>44526.0</v>
      </c>
      <c r="I294" s="42" t="s">
        <v>1740</v>
      </c>
    </row>
    <row r="295">
      <c r="A295" s="41" t="s">
        <v>1741</v>
      </c>
      <c r="B295" s="42" t="s">
        <v>1742</v>
      </c>
      <c r="C295" s="40"/>
      <c r="D295" s="43">
        <v>44414.0</v>
      </c>
      <c r="E295" s="42" t="s">
        <v>1743</v>
      </c>
      <c r="F295" s="42" t="s">
        <v>754</v>
      </c>
      <c r="G295" s="42" t="s">
        <v>723</v>
      </c>
      <c r="H295" s="43">
        <v>44414.0</v>
      </c>
      <c r="I295" s="42" t="s">
        <v>1744</v>
      </c>
    </row>
    <row r="296">
      <c r="A296" s="41" t="s">
        <v>1745</v>
      </c>
      <c r="B296" s="42" t="s">
        <v>1746</v>
      </c>
      <c r="C296" s="40"/>
      <c r="D296" s="43">
        <v>44379.0</v>
      </c>
      <c r="E296" s="42" t="s">
        <v>1747</v>
      </c>
      <c r="F296" s="42" t="s">
        <v>1337</v>
      </c>
      <c r="G296" s="42" t="s">
        <v>723</v>
      </c>
      <c r="H296" s="43">
        <v>44380.0</v>
      </c>
      <c r="I296" s="42" t="s">
        <v>1748</v>
      </c>
    </row>
    <row r="297">
      <c r="A297" s="41" t="s">
        <v>1749</v>
      </c>
      <c r="B297" s="42" t="s">
        <v>1750</v>
      </c>
      <c r="C297" s="40"/>
      <c r="D297" s="43">
        <v>45508.0</v>
      </c>
      <c r="E297" s="42" t="s">
        <v>1751</v>
      </c>
      <c r="F297" s="42" t="s">
        <v>789</v>
      </c>
      <c r="G297" s="40"/>
      <c r="H297" s="40"/>
      <c r="I297" s="40"/>
    </row>
    <row r="298">
      <c r="A298" s="41" t="s">
        <v>1752</v>
      </c>
      <c r="B298" s="42" t="s">
        <v>1753</v>
      </c>
      <c r="C298" s="40"/>
      <c r="D298" s="43">
        <v>45221.0</v>
      </c>
      <c r="E298" s="42" t="s">
        <v>1754</v>
      </c>
      <c r="F298" s="42" t="s">
        <v>773</v>
      </c>
      <c r="G298" s="42" t="s">
        <v>723</v>
      </c>
      <c r="H298" s="43">
        <v>45222.0</v>
      </c>
      <c r="I298" s="42" t="s">
        <v>1755</v>
      </c>
    </row>
    <row r="299">
      <c r="A299" s="41" t="s">
        <v>1756</v>
      </c>
      <c r="B299" s="42" t="s">
        <v>1757</v>
      </c>
      <c r="C299" s="42" t="s">
        <v>716</v>
      </c>
      <c r="D299" s="43">
        <v>45602.0</v>
      </c>
      <c r="E299" s="42" t="s">
        <v>1758</v>
      </c>
      <c r="F299" s="40"/>
      <c r="G299" s="40"/>
      <c r="H299" s="40"/>
      <c r="I299" s="40"/>
    </row>
    <row r="300">
      <c r="A300" s="41" t="s">
        <v>1759</v>
      </c>
      <c r="B300" s="42" t="s">
        <v>1760</v>
      </c>
      <c r="C300" s="40"/>
      <c r="D300" s="43">
        <v>45479.0</v>
      </c>
      <c r="E300" s="42" t="s">
        <v>1761</v>
      </c>
      <c r="F300" s="40"/>
      <c r="G300" s="42" t="s">
        <v>723</v>
      </c>
      <c r="H300" s="43">
        <v>45479.0</v>
      </c>
      <c r="I300" s="42" t="s">
        <v>1762</v>
      </c>
    </row>
    <row r="301">
      <c r="A301" s="41" t="s">
        <v>1763</v>
      </c>
      <c r="B301" s="42" t="s">
        <v>1764</v>
      </c>
      <c r="C301" s="40"/>
      <c r="D301" s="43">
        <v>44533.0</v>
      </c>
      <c r="E301" s="42" t="s">
        <v>1765</v>
      </c>
      <c r="F301" s="42" t="s">
        <v>754</v>
      </c>
      <c r="G301" s="42" t="s">
        <v>723</v>
      </c>
      <c r="H301" s="43">
        <v>44534.0</v>
      </c>
      <c r="I301" s="42" t="s">
        <v>945</v>
      </c>
    </row>
    <row r="302">
      <c r="A302" s="41" t="s">
        <v>1766</v>
      </c>
      <c r="B302" s="42" t="s">
        <v>1767</v>
      </c>
      <c r="C302" s="42" t="s">
        <v>716</v>
      </c>
      <c r="D302" s="43">
        <v>45004.0</v>
      </c>
      <c r="E302" s="42" t="s">
        <v>1768</v>
      </c>
      <c r="F302" s="40"/>
      <c r="G302" s="42" t="s">
        <v>723</v>
      </c>
      <c r="H302" s="43">
        <v>45004.0</v>
      </c>
      <c r="I302" s="42" t="s">
        <v>1769</v>
      </c>
    </row>
    <row r="303">
      <c r="A303" s="41" t="s">
        <v>1770</v>
      </c>
      <c r="B303" s="42" t="s">
        <v>1771</v>
      </c>
      <c r="C303" s="40"/>
      <c r="D303" s="43">
        <v>44899.0</v>
      </c>
      <c r="E303" s="42" t="s">
        <v>1772</v>
      </c>
      <c r="F303" s="42" t="s">
        <v>754</v>
      </c>
      <c r="G303" s="42" t="s">
        <v>723</v>
      </c>
      <c r="H303" s="43">
        <v>44899.0</v>
      </c>
      <c r="I303" s="42" t="s">
        <v>1312</v>
      </c>
    </row>
    <row r="304">
      <c r="A304" s="40"/>
      <c r="B304" s="40"/>
      <c r="C304" s="40"/>
      <c r="D304" s="40"/>
      <c r="E304" s="40"/>
      <c r="F304" s="40"/>
      <c r="G304" s="40"/>
      <c r="H304" s="40"/>
      <c r="I304" s="40"/>
    </row>
    <row r="305">
      <c r="A305" s="42" t="s">
        <v>1773</v>
      </c>
      <c r="B305" s="42" t="s">
        <v>1774</v>
      </c>
      <c r="C305" s="42" t="s">
        <v>1775</v>
      </c>
      <c r="D305" s="42" t="s">
        <v>1776</v>
      </c>
      <c r="E305" s="42" t="s">
        <v>1777</v>
      </c>
      <c r="F305" s="42" t="s">
        <v>1778</v>
      </c>
      <c r="G305" s="42" t="s">
        <v>1779</v>
      </c>
      <c r="I305" s="40"/>
    </row>
    <row r="306">
      <c r="A306" s="42" t="s">
        <v>1780</v>
      </c>
      <c r="B306" s="45" t="s">
        <v>1781</v>
      </c>
      <c r="C306" s="42" t="s">
        <v>1782</v>
      </c>
      <c r="D306" s="42" t="s">
        <v>1783</v>
      </c>
      <c r="E306" s="42" t="s">
        <v>1784</v>
      </c>
      <c r="F306" s="42" t="s">
        <v>1785</v>
      </c>
      <c r="G306" s="42" t="s">
        <v>1786</v>
      </c>
      <c r="I306" s="40"/>
    </row>
    <row r="307">
      <c r="A307" s="42" t="s">
        <v>1787</v>
      </c>
      <c r="B307" s="45" t="s">
        <v>1781</v>
      </c>
      <c r="C307" s="42" t="s">
        <v>1788</v>
      </c>
      <c r="D307" s="42" t="s">
        <v>1789</v>
      </c>
      <c r="E307" s="42" t="s">
        <v>1790</v>
      </c>
    </row>
    <row r="308">
      <c r="A308" s="42" t="s">
        <v>1791</v>
      </c>
      <c r="B308" s="45" t="s">
        <v>1781</v>
      </c>
      <c r="C308" s="42" t="s">
        <v>1792</v>
      </c>
      <c r="D308" s="42" t="s">
        <v>1793</v>
      </c>
      <c r="E308" s="42" t="s">
        <v>1794</v>
      </c>
      <c r="F308" s="42" t="s">
        <v>1795</v>
      </c>
      <c r="G308" s="42" t="s">
        <v>1796</v>
      </c>
    </row>
    <row r="309">
      <c r="A309" s="42" t="s">
        <v>1797</v>
      </c>
      <c r="B309" s="45" t="s">
        <v>1781</v>
      </c>
      <c r="C309" s="42" t="s">
        <v>1798</v>
      </c>
      <c r="D309" s="42" t="s">
        <v>1799</v>
      </c>
    </row>
    <row r="310">
      <c r="A310" s="42" t="s">
        <v>1800</v>
      </c>
      <c r="B310" s="45" t="s">
        <v>1781</v>
      </c>
      <c r="C310" s="42" t="s">
        <v>1801</v>
      </c>
      <c r="D310" s="42" t="s">
        <v>1802</v>
      </c>
      <c r="E310" s="42" t="s">
        <v>1803</v>
      </c>
    </row>
    <row r="311">
      <c r="A311" s="42" t="s">
        <v>1804</v>
      </c>
      <c r="B311" s="45" t="s">
        <v>1781</v>
      </c>
      <c r="C311" s="42" t="s">
        <v>1805</v>
      </c>
      <c r="D311" s="42" t="s">
        <v>1806</v>
      </c>
    </row>
    <row r="312">
      <c r="A312" s="42" t="s">
        <v>1807</v>
      </c>
      <c r="B312" s="45" t="s">
        <v>1781</v>
      </c>
      <c r="C312" s="42" t="s">
        <v>1808</v>
      </c>
      <c r="D312" s="42" t="s">
        <v>1809</v>
      </c>
      <c r="E312" s="42" t="s">
        <v>1810</v>
      </c>
      <c r="F312" s="42" t="s">
        <v>1811</v>
      </c>
      <c r="H312" s="40"/>
      <c r="I312" s="40"/>
    </row>
    <row r="313">
      <c r="A313" s="42" t="s">
        <v>1812</v>
      </c>
      <c r="B313" s="45" t="s">
        <v>1781</v>
      </c>
      <c r="C313" s="42" t="s">
        <v>1813</v>
      </c>
      <c r="D313" s="42" t="s">
        <v>1814</v>
      </c>
    </row>
    <row r="314">
      <c r="A314" s="42" t="s">
        <v>1815</v>
      </c>
      <c r="B314" s="45" t="s">
        <v>1781</v>
      </c>
      <c r="C314" s="42" t="s">
        <v>1816</v>
      </c>
      <c r="D314" s="42" t="s">
        <v>1817</v>
      </c>
    </row>
    <row r="315">
      <c r="A315" s="42" t="s">
        <v>1818</v>
      </c>
      <c r="B315" s="45" t="s">
        <v>1781</v>
      </c>
      <c r="C315" s="42" t="s">
        <v>1819</v>
      </c>
      <c r="D315" s="42" t="s">
        <v>1820</v>
      </c>
    </row>
    <row r="316">
      <c r="A316" s="11" t="s">
        <v>1780</v>
      </c>
      <c r="B316" s="46" t="s">
        <v>1821</v>
      </c>
      <c r="C316" s="11" t="s">
        <v>1782</v>
      </c>
      <c r="D316" s="11" t="s">
        <v>1822</v>
      </c>
      <c r="E316" s="11" t="s">
        <v>1784</v>
      </c>
      <c r="F316" s="11" t="s">
        <v>1785</v>
      </c>
      <c r="G316" s="11" t="s">
        <v>1786</v>
      </c>
    </row>
    <row r="317">
      <c r="A317" s="11" t="s">
        <v>1787</v>
      </c>
      <c r="B317" s="47">
        <v>44929.0</v>
      </c>
      <c r="C317" s="11" t="s">
        <v>1788</v>
      </c>
      <c r="D317" s="11" t="s">
        <v>1789</v>
      </c>
      <c r="E317" s="11" t="s">
        <v>1790</v>
      </c>
    </row>
    <row r="318">
      <c r="A318" s="11" t="s">
        <v>1791</v>
      </c>
      <c r="B318" s="46" t="s">
        <v>1823</v>
      </c>
      <c r="C318" s="11" t="s">
        <v>1792</v>
      </c>
      <c r="D318" s="11" t="s">
        <v>1793</v>
      </c>
      <c r="E318" s="11" t="s">
        <v>1794</v>
      </c>
      <c r="F318" s="11" t="s">
        <v>1795</v>
      </c>
      <c r="G318" s="11" t="s">
        <v>1796</v>
      </c>
    </row>
    <row r="319">
      <c r="A319" s="11" t="s">
        <v>1797</v>
      </c>
      <c r="B319" s="46" t="s">
        <v>1824</v>
      </c>
      <c r="C319" s="11" t="s">
        <v>1798</v>
      </c>
      <c r="D319" s="11" t="s">
        <v>1799</v>
      </c>
    </row>
    <row r="320">
      <c r="A320" s="11" t="s">
        <v>1800</v>
      </c>
      <c r="B320" s="47">
        <v>45018.0</v>
      </c>
      <c r="C320" s="11" t="s">
        <v>1801</v>
      </c>
      <c r="D320" s="11" t="s">
        <v>1802</v>
      </c>
      <c r="E320" s="11" t="s">
        <v>1803</v>
      </c>
    </row>
    <row r="321">
      <c r="A321" s="11" t="s">
        <v>1804</v>
      </c>
      <c r="B321" s="47">
        <v>44966.0</v>
      </c>
      <c r="C321" s="11" t="s">
        <v>1805</v>
      </c>
      <c r="D321" s="11" t="s">
        <v>1806</v>
      </c>
    </row>
    <row r="322">
      <c r="A322" s="11" t="s">
        <v>1807</v>
      </c>
      <c r="B322" s="46" t="s">
        <v>1825</v>
      </c>
      <c r="C322" s="11" t="s">
        <v>1808</v>
      </c>
      <c r="D322" s="11" t="s">
        <v>1826</v>
      </c>
      <c r="E322" s="11" t="s">
        <v>1810</v>
      </c>
      <c r="F322" s="11" t="s">
        <v>1811</v>
      </c>
    </row>
    <row r="323">
      <c r="A323" s="11" t="s">
        <v>1812</v>
      </c>
      <c r="B323" s="46" t="s">
        <v>1827</v>
      </c>
      <c r="C323" s="11" t="s">
        <v>1813</v>
      </c>
      <c r="D323" s="11" t="s">
        <v>1814</v>
      </c>
    </row>
    <row r="324">
      <c r="A324" s="11" t="s">
        <v>1815</v>
      </c>
      <c r="B324" s="46" t="s">
        <v>1828</v>
      </c>
      <c r="C324" s="11" t="s">
        <v>1816</v>
      </c>
      <c r="D324" s="11" t="s">
        <v>1817</v>
      </c>
    </row>
    <row r="325">
      <c r="A325" s="11" t="s">
        <v>1818</v>
      </c>
      <c r="B325" s="46" t="s">
        <v>1829</v>
      </c>
      <c r="C325" s="11" t="s">
        <v>1819</v>
      </c>
      <c r="D325" s="11" t="s">
        <v>1820</v>
      </c>
    </row>
    <row r="326">
      <c r="A326" s="48" t="s">
        <v>714</v>
      </c>
      <c r="B326" s="46" t="s">
        <v>715</v>
      </c>
      <c r="C326" s="11" t="s">
        <v>716</v>
      </c>
      <c r="D326" s="35">
        <v>45298.0</v>
      </c>
      <c r="E326" s="11" t="s">
        <v>717</v>
      </c>
      <c r="F326" s="11" t="s">
        <v>718</v>
      </c>
    </row>
    <row r="327">
      <c r="A327" s="48" t="s">
        <v>1830</v>
      </c>
      <c r="B327" s="46" t="s">
        <v>720</v>
      </c>
      <c r="C327" s="11" t="s">
        <v>716</v>
      </c>
      <c r="D327" s="35">
        <v>44536.0</v>
      </c>
      <c r="E327" s="11" t="s">
        <v>721</v>
      </c>
      <c r="F327" s="11" t="s">
        <v>722</v>
      </c>
      <c r="G327" s="11" t="s">
        <v>723</v>
      </c>
      <c r="H327" s="35">
        <v>44537.0</v>
      </c>
      <c r="I327" s="11" t="s">
        <v>724</v>
      </c>
    </row>
    <row r="328">
      <c r="A328" s="48" t="s">
        <v>725</v>
      </c>
      <c r="B328" s="46" t="s">
        <v>726</v>
      </c>
      <c r="D328" s="35">
        <v>45544.0</v>
      </c>
      <c r="E328" s="11" t="s">
        <v>727</v>
      </c>
      <c r="F328" s="11" t="s">
        <v>728</v>
      </c>
      <c r="H328" s="35"/>
    </row>
    <row r="329">
      <c r="A329" s="48" t="s">
        <v>729</v>
      </c>
      <c r="B329" s="46" t="s">
        <v>730</v>
      </c>
      <c r="D329" s="35">
        <v>45591.0</v>
      </c>
      <c r="E329" s="11" t="s">
        <v>731</v>
      </c>
      <c r="F329" s="11" t="s">
        <v>732</v>
      </c>
    </row>
    <row r="330">
      <c r="A330" s="48" t="s">
        <v>733</v>
      </c>
      <c r="B330" s="46" t="s">
        <v>734</v>
      </c>
      <c r="D330" s="35">
        <v>45570.0</v>
      </c>
      <c r="E330" s="11" t="s">
        <v>735</v>
      </c>
      <c r="F330" s="11" t="s">
        <v>736</v>
      </c>
      <c r="G330" s="11" t="s">
        <v>723</v>
      </c>
      <c r="H330" s="35">
        <v>45604.0</v>
      </c>
      <c r="I330" s="11" t="s">
        <v>737</v>
      </c>
    </row>
    <row r="331">
      <c r="A331" s="48" t="s">
        <v>738</v>
      </c>
      <c r="B331" s="46" t="s">
        <v>739</v>
      </c>
      <c r="D331" s="35">
        <v>45549.0</v>
      </c>
      <c r="E331" s="11" t="s">
        <v>740</v>
      </c>
      <c r="F331" s="11" t="s">
        <v>741</v>
      </c>
    </row>
    <row r="332">
      <c r="A332" s="48" t="s">
        <v>742</v>
      </c>
      <c r="B332" s="46" t="s">
        <v>743</v>
      </c>
      <c r="D332" s="35">
        <v>45585.0</v>
      </c>
      <c r="E332" s="11" t="s">
        <v>744</v>
      </c>
      <c r="F332" s="11" t="s">
        <v>745</v>
      </c>
      <c r="G332" s="11" t="s">
        <v>723</v>
      </c>
      <c r="H332" s="35">
        <v>45586.0</v>
      </c>
      <c r="I332" s="11" t="s">
        <v>1831</v>
      </c>
    </row>
    <row r="333">
      <c r="A333" s="48" t="s">
        <v>747</v>
      </c>
      <c r="B333" s="46" t="s">
        <v>748</v>
      </c>
      <c r="D333" s="35">
        <v>45564.0</v>
      </c>
      <c r="E333" s="11" t="s">
        <v>749</v>
      </c>
      <c r="F333" s="11" t="s">
        <v>750</v>
      </c>
      <c r="H333" s="35"/>
    </row>
    <row r="334">
      <c r="A334" s="48" t="s">
        <v>751</v>
      </c>
      <c r="B334" s="46" t="s">
        <v>752</v>
      </c>
      <c r="D334" s="35">
        <v>45596.0</v>
      </c>
      <c r="E334" s="11" t="s">
        <v>753</v>
      </c>
      <c r="F334" s="11" t="s">
        <v>754</v>
      </c>
      <c r="G334" s="11" t="s">
        <v>723</v>
      </c>
      <c r="H334" s="35">
        <v>45603.0</v>
      </c>
      <c r="I334" s="11" t="s">
        <v>755</v>
      </c>
    </row>
    <row r="335">
      <c r="A335" s="48" t="s">
        <v>756</v>
      </c>
      <c r="B335" s="46" t="s">
        <v>757</v>
      </c>
      <c r="C335" s="11" t="s">
        <v>716</v>
      </c>
      <c r="D335" s="35">
        <v>45548.0</v>
      </c>
      <c r="E335" s="11" t="s">
        <v>758</v>
      </c>
      <c r="F335" s="11" t="s">
        <v>759</v>
      </c>
      <c r="G335" s="11" t="s">
        <v>723</v>
      </c>
      <c r="H335" s="35">
        <v>45549.0</v>
      </c>
      <c r="I335" s="11" t="s">
        <v>1832</v>
      </c>
    </row>
    <row r="336">
      <c r="A336" s="48" t="s">
        <v>761</v>
      </c>
      <c r="B336" s="46" t="s">
        <v>762</v>
      </c>
      <c r="D336" s="35">
        <v>45586.0</v>
      </c>
      <c r="E336" s="11" t="s">
        <v>763</v>
      </c>
    </row>
    <row r="337">
      <c r="A337" s="48" t="s">
        <v>764</v>
      </c>
      <c r="B337" s="46" t="s">
        <v>765</v>
      </c>
      <c r="C337" s="11" t="s">
        <v>716</v>
      </c>
      <c r="D337" s="35">
        <v>45589.0</v>
      </c>
      <c r="E337" s="11" t="s">
        <v>766</v>
      </c>
      <c r="F337" s="11" t="s">
        <v>759</v>
      </c>
      <c r="H337" s="35"/>
    </row>
    <row r="338">
      <c r="A338" s="48" t="s">
        <v>767</v>
      </c>
      <c r="B338" s="46" t="s">
        <v>768</v>
      </c>
      <c r="D338" s="35">
        <v>45580.0</v>
      </c>
      <c r="E338" s="11" t="s">
        <v>769</v>
      </c>
      <c r="H338" s="35"/>
    </row>
    <row r="339">
      <c r="A339" s="48" t="s">
        <v>770</v>
      </c>
      <c r="B339" s="46" t="s">
        <v>771</v>
      </c>
      <c r="D339" s="35">
        <v>45545.0</v>
      </c>
      <c r="E339" s="11" t="s">
        <v>772</v>
      </c>
      <c r="F339" s="11" t="s">
        <v>773</v>
      </c>
      <c r="G339" s="11" t="s">
        <v>723</v>
      </c>
      <c r="H339" s="35">
        <v>45546.0</v>
      </c>
      <c r="I339" s="11" t="s">
        <v>1833</v>
      </c>
    </row>
    <row r="340">
      <c r="A340" s="48" t="s">
        <v>775</v>
      </c>
      <c r="B340" s="46" t="s">
        <v>776</v>
      </c>
      <c r="D340" s="35">
        <v>45572.0</v>
      </c>
      <c r="E340" s="11" t="s">
        <v>777</v>
      </c>
      <c r="G340" s="11" t="s">
        <v>723</v>
      </c>
      <c r="H340" s="35">
        <v>45604.0</v>
      </c>
      <c r="I340" s="11" t="s">
        <v>778</v>
      </c>
    </row>
    <row r="341">
      <c r="A341" s="48" t="s">
        <v>779</v>
      </c>
      <c r="B341" s="46" t="s">
        <v>780</v>
      </c>
      <c r="D341" s="35">
        <v>45597.0</v>
      </c>
      <c r="E341" s="11" t="s">
        <v>781</v>
      </c>
      <c r="F341" s="11" t="s">
        <v>754</v>
      </c>
      <c r="G341" s="11" t="s">
        <v>723</v>
      </c>
      <c r="H341" s="35">
        <v>45598.0</v>
      </c>
      <c r="I341" s="11" t="s">
        <v>782</v>
      </c>
    </row>
    <row r="342">
      <c r="A342" s="48" t="s">
        <v>783</v>
      </c>
      <c r="B342" s="46" t="s">
        <v>784</v>
      </c>
      <c r="D342" s="35">
        <v>45580.0</v>
      </c>
      <c r="E342" s="11" t="s">
        <v>785</v>
      </c>
      <c r="F342" s="11" t="s">
        <v>759</v>
      </c>
    </row>
    <row r="343">
      <c r="A343" s="48" t="s">
        <v>786</v>
      </c>
      <c r="B343" s="46" t="s">
        <v>787</v>
      </c>
      <c r="C343" s="11" t="s">
        <v>716</v>
      </c>
      <c r="D343" s="35">
        <v>45540.0</v>
      </c>
      <c r="E343" s="11" t="s">
        <v>788</v>
      </c>
      <c r="F343" s="11" t="s">
        <v>789</v>
      </c>
      <c r="H343" s="35"/>
    </row>
    <row r="344">
      <c r="A344" s="48" t="s">
        <v>790</v>
      </c>
      <c r="B344" s="46" t="s">
        <v>791</v>
      </c>
      <c r="D344" s="35">
        <v>45532.0</v>
      </c>
      <c r="E344" s="11" t="s">
        <v>792</v>
      </c>
      <c r="F344" s="11" t="s">
        <v>789</v>
      </c>
    </row>
    <row r="345">
      <c r="A345" s="48" t="s">
        <v>793</v>
      </c>
      <c r="B345" s="46" t="s">
        <v>794</v>
      </c>
      <c r="C345" s="11" t="s">
        <v>716</v>
      </c>
      <c r="D345" s="35">
        <v>45538.0</v>
      </c>
      <c r="E345" s="11" t="s">
        <v>795</v>
      </c>
      <c r="F345" s="11" t="s">
        <v>789</v>
      </c>
      <c r="G345" s="11" t="s">
        <v>723</v>
      </c>
      <c r="H345" s="35">
        <v>45570.0</v>
      </c>
      <c r="I345" s="11" t="s">
        <v>1834</v>
      </c>
    </row>
    <row r="346">
      <c r="A346" s="48" t="s">
        <v>797</v>
      </c>
      <c r="B346" s="46" t="s">
        <v>798</v>
      </c>
      <c r="D346" s="35">
        <v>45526.0</v>
      </c>
      <c r="E346" s="11" t="s">
        <v>799</v>
      </c>
      <c r="F346" s="11" t="s">
        <v>800</v>
      </c>
      <c r="H346" s="35"/>
    </row>
    <row r="347">
      <c r="A347" s="48" t="s">
        <v>801</v>
      </c>
      <c r="B347" s="46" t="s">
        <v>802</v>
      </c>
      <c r="D347" s="35">
        <v>45567.0</v>
      </c>
      <c r="E347" s="11" t="s">
        <v>803</v>
      </c>
      <c r="F347" s="11" t="s">
        <v>789</v>
      </c>
      <c r="H347" s="35"/>
    </row>
    <row r="348">
      <c r="A348" s="48" t="s">
        <v>804</v>
      </c>
      <c r="B348" s="46" t="s">
        <v>805</v>
      </c>
      <c r="D348" s="35">
        <v>45540.0</v>
      </c>
      <c r="E348" s="11" t="s">
        <v>806</v>
      </c>
      <c r="G348" s="11" t="s">
        <v>723</v>
      </c>
      <c r="H348" s="35">
        <v>45541.0</v>
      </c>
      <c r="I348" s="11" t="s">
        <v>1835</v>
      </c>
    </row>
    <row r="349">
      <c r="A349" s="48" t="s">
        <v>808</v>
      </c>
      <c r="B349" s="46" t="s">
        <v>809</v>
      </c>
      <c r="C349" s="11" t="s">
        <v>716</v>
      </c>
      <c r="D349" s="35">
        <v>45562.0</v>
      </c>
      <c r="E349" s="11" t="s">
        <v>810</v>
      </c>
      <c r="F349" s="11" t="s">
        <v>754</v>
      </c>
      <c r="G349" s="11" t="s">
        <v>723</v>
      </c>
      <c r="H349" s="35">
        <v>45563.0</v>
      </c>
      <c r="I349" s="11" t="s">
        <v>1836</v>
      </c>
    </row>
    <row r="350">
      <c r="A350" s="48" t="s">
        <v>812</v>
      </c>
      <c r="B350" s="46" t="s">
        <v>813</v>
      </c>
      <c r="D350" s="35">
        <v>45598.0</v>
      </c>
      <c r="E350" s="11" t="s">
        <v>814</v>
      </c>
      <c r="F350" s="11" t="s">
        <v>754</v>
      </c>
      <c r="G350" s="11" t="s">
        <v>723</v>
      </c>
      <c r="H350" s="35">
        <v>45600.0</v>
      </c>
      <c r="I350" s="11" t="s">
        <v>1837</v>
      </c>
    </row>
    <row r="351">
      <c r="A351" s="48" t="s">
        <v>816</v>
      </c>
      <c r="B351" s="46" t="s">
        <v>817</v>
      </c>
      <c r="D351" s="35">
        <v>45606.0</v>
      </c>
      <c r="E351" s="11" t="s">
        <v>818</v>
      </c>
    </row>
    <row r="352">
      <c r="A352" s="48" t="s">
        <v>819</v>
      </c>
      <c r="B352" s="46" t="s">
        <v>820</v>
      </c>
      <c r="D352" s="35">
        <v>45479.0</v>
      </c>
      <c r="E352" s="11" t="s">
        <v>821</v>
      </c>
      <c r="F352" s="11" t="s">
        <v>750</v>
      </c>
      <c r="G352" s="11" t="s">
        <v>723</v>
      </c>
      <c r="H352" s="35">
        <v>45481.0</v>
      </c>
      <c r="I352" s="11" t="s">
        <v>1838</v>
      </c>
    </row>
    <row r="353">
      <c r="A353" s="48" t="s">
        <v>823</v>
      </c>
      <c r="B353" s="46" t="s">
        <v>824</v>
      </c>
      <c r="D353" s="35">
        <v>45579.0</v>
      </c>
      <c r="E353" s="11" t="s">
        <v>825</v>
      </c>
      <c r="F353" s="11" t="s">
        <v>754</v>
      </c>
      <c r="H353" s="35"/>
    </row>
    <row r="354">
      <c r="A354" s="48" t="s">
        <v>826</v>
      </c>
      <c r="B354" s="46" t="s">
        <v>827</v>
      </c>
      <c r="C354" s="11" t="s">
        <v>716</v>
      </c>
      <c r="D354" s="35">
        <v>43360.0</v>
      </c>
      <c r="E354" s="11" t="s">
        <v>828</v>
      </c>
      <c r="F354" s="11" t="s">
        <v>741</v>
      </c>
    </row>
    <row r="355">
      <c r="A355" s="48" t="s">
        <v>829</v>
      </c>
      <c r="B355" s="46" t="s">
        <v>830</v>
      </c>
      <c r="D355" s="35">
        <v>45477.0</v>
      </c>
      <c r="E355" s="11" t="s">
        <v>831</v>
      </c>
      <c r="F355" s="11" t="s">
        <v>832</v>
      </c>
      <c r="G355" s="11" t="s">
        <v>723</v>
      </c>
      <c r="H355" s="35">
        <v>45477.0</v>
      </c>
      <c r="I355" s="11" t="s">
        <v>1839</v>
      </c>
    </row>
    <row r="356">
      <c r="A356" s="48" t="s">
        <v>834</v>
      </c>
      <c r="B356" s="46" t="s">
        <v>835</v>
      </c>
      <c r="D356" s="35">
        <v>45519.0</v>
      </c>
      <c r="E356" s="11" t="s">
        <v>836</v>
      </c>
      <c r="F356" s="11" t="s">
        <v>754</v>
      </c>
    </row>
    <row r="357">
      <c r="A357" s="48" t="s">
        <v>837</v>
      </c>
      <c r="B357" s="46" t="s">
        <v>838</v>
      </c>
      <c r="D357" s="35">
        <v>44426.0</v>
      </c>
      <c r="E357" s="11" t="s">
        <v>839</v>
      </c>
      <c r="F357" s="11" t="s">
        <v>840</v>
      </c>
      <c r="G357" s="11" t="s">
        <v>723</v>
      </c>
      <c r="H357" s="35">
        <v>44428.0</v>
      </c>
      <c r="I357" s="11" t="s">
        <v>782</v>
      </c>
    </row>
    <row r="358">
      <c r="A358" s="48" t="s">
        <v>841</v>
      </c>
      <c r="B358" s="46" t="s">
        <v>842</v>
      </c>
      <c r="D358" s="35">
        <v>45608.0</v>
      </c>
      <c r="E358" s="11" t="s">
        <v>843</v>
      </c>
      <c r="H358" s="35"/>
    </row>
    <row r="359">
      <c r="A359" s="48" t="s">
        <v>844</v>
      </c>
      <c r="B359" s="46" t="s">
        <v>845</v>
      </c>
      <c r="D359" s="35">
        <v>45540.0</v>
      </c>
      <c r="E359" s="11" t="s">
        <v>846</v>
      </c>
      <c r="F359" s="11" t="s">
        <v>754</v>
      </c>
      <c r="H359" s="35"/>
    </row>
    <row r="360">
      <c r="A360" s="48" t="s">
        <v>847</v>
      </c>
      <c r="B360" s="46" t="s">
        <v>848</v>
      </c>
      <c r="D360" s="35">
        <v>45294.0</v>
      </c>
      <c r="E360" s="11" t="s">
        <v>849</v>
      </c>
      <c r="G360" s="11" t="s">
        <v>723</v>
      </c>
      <c r="H360" s="35">
        <v>45296.0</v>
      </c>
      <c r="I360" s="11" t="s">
        <v>850</v>
      </c>
    </row>
    <row r="361">
      <c r="A361" s="48" t="s">
        <v>851</v>
      </c>
      <c r="B361" s="46" t="s">
        <v>852</v>
      </c>
      <c r="D361" s="35">
        <v>45236.0</v>
      </c>
      <c r="E361" s="11" t="s">
        <v>853</v>
      </c>
      <c r="F361" s="11" t="s">
        <v>854</v>
      </c>
      <c r="G361" s="11" t="s">
        <v>723</v>
      </c>
      <c r="H361" s="35">
        <v>45237.0</v>
      </c>
      <c r="I361" s="11" t="s">
        <v>855</v>
      </c>
    </row>
    <row r="362">
      <c r="A362" s="48" t="s">
        <v>856</v>
      </c>
      <c r="B362" s="46" t="s">
        <v>857</v>
      </c>
      <c r="D362" s="35">
        <v>44350.0</v>
      </c>
      <c r="E362" s="11" t="s">
        <v>858</v>
      </c>
      <c r="F362" s="11" t="s">
        <v>859</v>
      </c>
      <c r="G362" s="11" t="s">
        <v>723</v>
      </c>
      <c r="H362" s="35">
        <v>44350.0</v>
      </c>
      <c r="I362" s="11" t="s">
        <v>860</v>
      </c>
    </row>
    <row r="363">
      <c r="A363" s="48" t="s">
        <v>861</v>
      </c>
      <c r="B363" s="46" t="s">
        <v>862</v>
      </c>
      <c r="D363" s="35">
        <v>45441.0</v>
      </c>
      <c r="E363" s="11" t="s">
        <v>863</v>
      </c>
      <c r="F363" s="11" t="s">
        <v>864</v>
      </c>
    </row>
    <row r="364">
      <c r="A364" s="48" t="s">
        <v>865</v>
      </c>
      <c r="B364" s="46" t="s">
        <v>866</v>
      </c>
      <c r="D364" s="35">
        <v>45544.0</v>
      </c>
      <c r="E364" s="11" t="s">
        <v>867</v>
      </c>
      <c r="G364" s="11" t="s">
        <v>723</v>
      </c>
      <c r="H364" s="35">
        <v>45544.0</v>
      </c>
      <c r="I364" s="11" t="s">
        <v>1832</v>
      </c>
    </row>
    <row r="365">
      <c r="A365" s="48" t="s">
        <v>868</v>
      </c>
      <c r="B365" s="46" t="s">
        <v>869</v>
      </c>
      <c r="D365" s="35">
        <v>45528.0</v>
      </c>
      <c r="E365" s="11" t="s">
        <v>870</v>
      </c>
      <c r="H365" s="35"/>
    </row>
    <row r="366">
      <c r="A366" s="48" t="s">
        <v>871</v>
      </c>
      <c r="B366" s="46" t="s">
        <v>872</v>
      </c>
      <c r="D366" s="35">
        <v>44496.0</v>
      </c>
      <c r="E366" s="11" t="s">
        <v>873</v>
      </c>
      <c r="F366" s="11" t="s">
        <v>754</v>
      </c>
      <c r="G366" s="11" t="s">
        <v>723</v>
      </c>
      <c r="H366" s="35">
        <v>44496.0</v>
      </c>
      <c r="I366" s="11" t="s">
        <v>874</v>
      </c>
    </row>
    <row r="367">
      <c r="A367" s="48" t="s">
        <v>875</v>
      </c>
      <c r="B367" s="46" t="s">
        <v>876</v>
      </c>
      <c r="D367" s="35">
        <v>44282.0</v>
      </c>
      <c r="E367" s="11" t="s">
        <v>877</v>
      </c>
      <c r="F367" s="11" t="s">
        <v>878</v>
      </c>
      <c r="G367" s="11" t="s">
        <v>723</v>
      </c>
      <c r="H367" s="35">
        <v>44282.0</v>
      </c>
      <c r="I367" s="11" t="s">
        <v>1840</v>
      </c>
    </row>
    <row r="368">
      <c r="A368" s="48" t="s">
        <v>880</v>
      </c>
      <c r="B368" s="46" t="s">
        <v>881</v>
      </c>
      <c r="C368" s="11" t="s">
        <v>716</v>
      </c>
      <c r="D368" s="35">
        <v>44857.0</v>
      </c>
      <c r="E368" s="11" t="s">
        <v>882</v>
      </c>
      <c r="F368" s="11" t="s">
        <v>883</v>
      </c>
      <c r="H368" s="35"/>
    </row>
    <row r="369">
      <c r="A369" s="48" t="s">
        <v>826</v>
      </c>
      <c r="B369" s="46" t="s">
        <v>827</v>
      </c>
      <c r="D369" s="35">
        <v>43698.0</v>
      </c>
      <c r="E369" s="11" t="s">
        <v>884</v>
      </c>
      <c r="F369" s="11" t="s">
        <v>885</v>
      </c>
    </row>
    <row r="370">
      <c r="A370" s="48" t="s">
        <v>886</v>
      </c>
      <c r="B370" s="46" t="s">
        <v>887</v>
      </c>
      <c r="D370" s="35">
        <v>44399.0</v>
      </c>
      <c r="E370" s="11" t="s">
        <v>888</v>
      </c>
      <c r="F370" s="11" t="s">
        <v>889</v>
      </c>
      <c r="G370" s="11" t="s">
        <v>723</v>
      </c>
      <c r="H370" s="35">
        <v>44400.0</v>
      </c>
      <c r="I370" s="11" t="s">
        <v>890</v>
      </c>
    </row>
    <row r="371">
      <c r="A371" s="48" t="s">
        <v>891</v>
      </c>
      <c r="B371" s="46" t="s">
        <v>892</v>
      </c>
      <c r="D371" s="35">
        <v>45607.0</v>
      </c>
      <c r="E371" s="11" t="s">
        <v>893</v>
      </c>
    </row>
    <row r="372">
      <c r="A372" s="48" t="s">
        <v>826</v>
      </c>
      <c r="B372" s="46" t="s">
        <v>827</v>
      </c>
      <c r="C372" s="11" t="s">
        <v>716</v>
      </c>
      <c r="D372" s="35">
        <v>43385.0</v>
      </c>
      <c r="E372" s="11" t="s">
        <v>894</v>
      </c>
      <c r="F372" s="11" t="s">
        <v>895</v>
      </c>
    </row>
    <row r="373">
      <c r="A373" s="48" t="s">
        <v>896</v>
      </c>
      <c r="B373" s="46" t="s">
        <v>897</v>
      </c>
      <c r="D373" s="35">
        <v>45596.0</v>
      </c>
      <c r="E373" s="11" t="s">
        <v>898</v>
      </c>
      <c r="H373" s="35"/>
    </row>
    <row r="374">
      <c r="A374" s="48" t="s">
        <v>899</v>
      </c>
      <c r="B374" s="46" t="s">
        <v>900</v>
      </c>
      <c r="D374" s="35">
        <v>45462.0</v>
      </c>
      <c r="E374" s="11" t="s">
        <v>901</v>
      </c>
      <c r="F374" s="11" t="s">
        <v>902</v>
      </c>
    </row>
    <row r="375">
      <c r="A375" s="48" t="s">
        <v>903</v>
      </c>
      <c r="B375" s="46" t="s">
        <v>904</v>
      </c>
      <c r="D375" s="35">
        <v>45511.0</v>
      </c>
      <c r="E375" s="11" t="s">
        <v>905</v>
      </c>
      <c r="F375" s="11" t="s">
        <v>906</v>
      </c>
      <c r="G375" s="11" t="s">
        <v>723</v>
      </c>
      <c r="H375" s="35">
        <v>45512.0</v>
      </c>
      <c r="I375" s="11" t="s">
        <v>1841</v>
      </c>
    </row>
    <row r="376">
      <c r="A376" s="48" t="s">
        <v>908</v>
      </c>
      <c r="B376" s="46" t="s">
        <v>909</v>
      </c>
      <c r="D376" s="35">
        <v>45497.0</v>
      </c>
      <c r="E376" s="11" t="s">
        <v>910</v>
      </c>
    </row>
    <row r="377">
      <c r="A377" s="48" t="s">
        <v>911</v>
      </c>
      <c r="B377" s="46" t="s">
        <v>912</v>
      </c>
      <c r="D377" s="35">
        <v>45513.0</v>
      </c>
      <c r="E377" s="11" t="s">
        <v>913</v>
      </c>
      <c r="F377" s="11" t="s">
        <v>895</v>
      </c>
      <c r="G377" s="11" t="s">
        <v>723</v>
      </c>
      <c r="H377" s="35">
        <v>45514.0</v>
      </c>
      <c r="I377" s="11" t="s">
        <v>1842</v>
      </c>
    </row>
    <row r="378">
      <c r="A378" s="48" t="s">
        <v>915</v>
      </c>
      <c r="B378" s="46" t="s">
        <v>916</v>
      </c>
      <c r="D378" s="35">
        <v>45485.0</v>
      </c>
      <c r="E378" s="11" t="s">
        <v>917</v>
      </c>
      <c r="F378" s="11" t="s">
        <v>918</v>
      </c>
      <c r="H378" s="35"/>
    </row>
    <row r="379">
      <c r="A379" s="48" t="s">
        <v>919</v>
      </c>
      <c r="B379" s="46" t="s">
        <v>920</v>
      </c>
      <c r="D379" s="35">
        <v>45512.0</v>
      </c>
      <c r="E379" s="11" t="s">
        <v>921</v>
      </c>
      <c r="F379" s="11" t="s">
        <v>754</v>
      </c>
      <c r="G379" s="11" t="s">
        <v>723</v>
      </c>
      <c r="H379" s="35">
        <v>45512.0</v>
      </c>
      <c r="I379" s="11" t="s">
        <v>1843</v>
      </c>
    </row>
    <row r="380">
      <c r="A380" s="48" t="s">
        <v>923</v>
      </c>
      <c r="B380" s="46" t="s">
        <v>924</v>
      </c>
      <c r="D380" s="35">
        <v>45518.0</v>
      </c>
      <c r="E380" s="11" t="s">
        <v>925</v>
      </c>
      <c r="F380" s="11" t="s">
        <v>789</v>
      </c>
      <c r="G380" s="11" t="s">
        <v>723</v>
      </c>
      <c r="H380" s="35">
        <v>45518.0</v>
      </c>
      <c r="I380" s="11" t="s">
        <v>1844</v>
      </c>
    </row>
    <row r="381">
      <c r="A381" s="48" t="s">
        <v>927</v>
      </c>
      <c r="B381" s="46" t="s">
        <v>928</v>
      </c>
      <c r="C381" s="11" t="s">
        <v>716</v>
      </c>
      <c r="D381" s="35">
        <v>45173.0</v>
      </c>
      <c r="E381" s="11" t="s">
        <v>929</v>
      </c>
      <c r="F381" s="11" t="s">
        <v>930</v>
      </c>
      <c r="G381" s="11" t="s">
        <v>723</v>
      </c>
      <c r="H381" s="35">
        <v>45174.0</v>
      </c>
      <c r="I381" s="11" t="s">
        <v>931</v>
      </c>
    </row>
    <row r="382">
      <c r="A382" s="48" t="s">
        <v>932</v>
      </c>
      <c r="B382" s="46" t="s">
        <v>933</v>
      </c>
      <c r="D382" s="35">
        <v>44527.0</v>
      </c>
      <c r="E382" s="11" t="s">
        <v>934</v>
      </c>
      <c r="F382" s="11" t="s">
        <v>935</v>
      </c>
      <c r="G382" s="11" t="s">
        <v>723</v>
      </c>
      <c r="H382" s="35">
        <v>44530.0</v>
      </c>
      <c r="I382" s="11" t="s">
        <v>936</v>
      </c>
    </row>
    <row r="383">
      <c r="A383" s="48" t="s">
        <v>826</v>
      </c>
      <c r="B383" s="46" t="s">
        <v>827</v>
      </c>
      <c r="D383" s="35">
        <v>43854.0</v>
      </c>
      <c r="E383" s="11" t="s">
        <v>937</v>
      </c>
      <c r="F383" s="11" t="s">
        <v>754</v>
      </c>
      <c r="H383" s="35"/>
    </row>
    <row r="384">
      <c r="A384" s="48" t="s">
        <v>938</v>
      </c>
      <c r="B384" s="46" t="s">
        <v>939</v>
      </c>
      <c r="D384" s="35">
        <v>45229.0</v>
      </c>
      <c r="E384" s="11" t="s">
        <v>940</v>
      </c>
      <c r="H384" s="35"/>
    </row>
    <row r="385">
      <c r="A385" s="48" t="s">
        <v>941</v>
      </c>
      <c r="B385" s="46" t="s">
        <v>942</v>
      </c>
      <c r="D385" s="35">
        <v>44581.0</v>
      </c>
      <c r="E385" s="11" t="s">
        <v>943</v>
      </c>
      <c r="F385" s="11" t="s">
        <v>944</v>
      </c>
      <c r="G385" s="11" t="s">
        <v>723</v>
      </c>
      <c r="H385" s="35">
        <v>44582.0</v>
      </c>
      <c r="I385" s="11" t="s">
        <v>945</v>
      </c>
    </row>
    <row r="386">
      <c r="A386" s="48" t="s">
        <v>946</v>
      </c>
      <c r="B386" s="46" t="s">
        <v>947</v>
      </c>
      <c r="D386" s="35">
        <v>44166.0</v>
      </c>
      <c r="E386" s="11" t="s">
        <v>948</v>
      </c>
      <c r="F386" s="11" t="s">
        <v>949</v>
      </c>
      <c r="G386" s="11" t="s">
        <v>723</v>
      </c>
      <c r="H386" s="35">
        <v>44167.0</v>
      </c>
      <c r="I386" s="11" t="s">
        <v>950</v>
      </c>
    </row>
    <row r="387">
      <c r="A387" s="48" t="s">
        <v>826</v>
      </c>
      <c r="B387" s="46" t="s">
        <v>827</v>
      </c>
      <c r="D387" s="35">
        <v>43813.0</v>
      </c>
      <c r="E387" s="11" t="s">
        <v>951</v>
      </c>
      <c r="F387" s="11" t="s">
        <v>952</v>
      </c>
    </row>
    <row r="388">
      <c r="A388" s="48" t="s">
        <v>953</v>
      </c>
      <c r="B388" s="46" t="s">
        <v>954</v>
      </c>
      <c r="C388" s="11" t="s">
        <v>716</v>
      </c>
      <c r="D388" s="35">
        <v>44532.0</v>
      </c>
      <c r="E388" s="11" t="s">
        <v>955</v>
      </c>
      <c r="F388" s="11" t="s">
        <v>832</v>
      </c>
      <c r="G388" s="11" t="s">
        <v>723</v>
      </c>
      <c r="H388" s="35">
        <v>44533.0</v>
      </c>
      <c r="I388" s="11" t="s">
        <v>724</v>
      </c>
    </row>
    <row r="389">
      <c r="A389" s="48" t="s">
        <v>826</v>
      </c>
      <c r="B389" s="46" t="s">
        <v>827</v>
      </c>
      <c r="D389" s="35">
        <v>43898.0</v>
      </c>
      <c r="E389" s="11" t="s">
        <v>956</v>
      </c>
      <c r="F389" s="11" t="s">
        <v>773</v>
      </c>
      <c r="H389" s="35"/>
    </row>
    <row r="390">
      <c r="A390" s="48" t="s">
        <v>957</v>
      </c>
      <c r="B390" s="46" t="s">
        <v>958</v>
      </c>
      <c r="C390" s="11" t="s">
        <v>716</v>
      </c>
      <c r="D390" s="35">
        <v>44116.0</v>
      </c>
      <c r="E390" s="11" t="s">
        <v>959</v>
      </c>
      <c r="F390" s="11" t="s">
        <v>960</v>
      </c>
      <c r="G390" s="11" t="s">
        <v>723</v>
      </c>
      <c r="H390" s="35">
        <v>44117.0</v>
      </c>
      <c r="I390" s="11" t="s">
        <v>961</v>
      </c>
    </row>
    <row r="391">
      <c r="A391" s="48" t="s">
        <v>962</v>
      </c>
      <c r="B391" s="46" t="s">
        <v>963</v>
      </c>
      <c r="C391" s="11" t="s">
        <v>716</v>
      </c>
      <c r="D391" s="35">
        <v>44071.0</v>
      </c>
      <c r="E391" s="11" t="s">
        <v>964</v>
      </c>
      <c r="F391" s="11" t="s">
        <v>728</v>
      </c>
      <c r="G391" s="11" t="s">
        <v>723</v>
      </c>
      <c r="H391" s="35">
        <v>44071.0</v>
      </c>
      <c r="I391" s="11" t="s">
        <v>965</v>
      </c>
    </row>
    <row r="392">
      <c r="A392" s="48" t="s">
        <v>966</v>
      </c>
      <c r="B392" s="46" t="s">
        <v>967</v>
      </c>
      <c r="D392" s="35">
        <v>44924.0</v>
      </c>
      <c r="E392" s="11" t="s">
        <v>968</v>
      </c>
      <c r="F392" s="11" t="s">
        <v>969</v>
      </c>
      <c r="H392" s="35"/>
    </row>
    <row r="393">
      <c r="A393" s="48" t="s">
        <v>970</v>
      </c>
      <c r="B393" s="46" t="s">
        <v>971</v>
      </c>
      <c r="D393" s="35">
        <v>44815.0</v>
      </c>
      <c r="E393" s="11" t="s">
        <v>972</v>
      </c>
      <c r="H393" s="35"/>
    </row>
    <row r="394">
      <c r="A394" s="48" t="s">
        <v>973</v>
      </c>
      <c r="B394" s="46" t="s">
        <v>974</v>
      </c>
      <c r="C394" s="11" t="s">
        <v>716</v>
      </c>
      <c r="D394" s="35">
        <v>44872.0</v>
      </c>
      <c r="E394" s="11" t="s">
        <v>975</v>
      </c>
      <c r="F394" s="11" t="s">
        <v>976</v>
      </c>
      <c r="G394" s="11" t="s">
        <v>723</v>
      </c>
      <c r="H394" s="35">
        <v>44873.0</v>
      </c>
      <c r="I394" s="11" t="s">
        <v>977</v>
      </c>
    </row>
    <row r="395">
      <c r="A395" s="48" t="s">
        <v>978</v>
      </c>
      <c r="B395" s="46" t="s">
        <v>979</v>
      </c>
      <c r="D395" s="35">
        <v>45379.0</v>
      </c>
      <c r="E395" s="11" t="s">
        <v>980</v>
      </c>
      <c r="F395" s="11" t="s">
        <v>981</v>
      </c>
      <c r="G395" s="11" t="s">
        <v>723</v>
      </c>
      <c r="H395" s="35">
        <v>45380.0</v>
      </c>
      <c r="I395" s="11" t="s">
        <v>1845</v>
      </c>
    </row>
    <row r="396">
      <c r="A396" s="48" t="s">
        <v>983</v>
      </c>
      <c r="B396" s="46" t="s">
        <v>984</v>
      </c>
      <c r="D396" s="35">
        <v>44154.0</v>
      </c>
      <c r="E396" s="11" t="s">
        <v>985</v>
      </c>
      <c r="F396" s="11" t="s">
        <v>986</v>
      </c>
      <c r="G396" s="11" t="s">
        <v>723</v>
      </c>
      <c r="H396" s="35">
        <v>44155.0</v>
      </c>
      <c r="I396" s="11" t="s">
        <v>987</v>
      </c>
    </row>
    <row r="397">
      <c r="A397" s="48" t="s">
        <v>988</v>
      </c>
      <c r="B397" s="46" t="s">
        <v>989</v>
      </c>
      <c r="C397" s="11" t="s">
        <v>716</v>
      </c>
      <c r="D397" s="35">
        <v>45230.0</v>
      </c>
      <c r="E397" s="11" t="s">
        <v>990</v>
      </c>
      <c r="F397" s="11" t="s">
        <v>759</v>
      </c>
      <c r="H397" s="35"/>
    </row>
    <row r="398">
      <c r="A398" s="48" t="s">
        <v>991</v>
      </c>
      <c r="B398" s="46" t="s">
        <v>992</v>
      </c>
      <c r="D398" s="35">
        <v>44875.0</v>
      </c>
      <c r="E398" s="11" t="s">
        <v>993</v>
      </c>
      <c r="F398" s="11" t="s">
        <v>789</v>
      </c>
      <c r="H398" s="35"/>
    </row>
    <row r="399">
      <c r="A399" s="48" t="s">
        <v>994</v>
      </c>
      <c r="B399" s="46" t="s">
        <v>995</v>
      </c>
      <c r="D399" s="35">
        <v>44273.0</v>
      </c>
      <c r="E399" s="11" t="s">
        <v>996</v>
      </c>
      <c r="F399" s="11" t="s">
        <v>997</v>
      </c>
      <c r="G399" s="11" t="s">
        <v>723</v>
      </c>
      <c r="H399" s="35">
        <v>44273.0</v>
      </c>
      <c r="I399" s="11" t="s">
        <v>998</v>
      </c>
    </row>
    <row r="400">
      <c r="A400" s="48" t="s">
        <v>999</v>
      </c>
      <c r="B400" s="46" t="s">
        <v>1000</v>
      </c>
      <c r="D400" s="35">
        <v>45270.0</v>
      </c>
      <c r="E400" s="11" t="s">
        <v>1001</v>
      </c>
      <c r="F400" s="11" t="s">
        <v>759</v>
      </c>
      <c r="G400" s="11" t="s">
        <v>723</v>
      </c>
      <c r="H400" s="35">
        <v>45271.0</v>
      </c>
      <c r="I400" s="11" t="s">
        <v>1002</v>
      </c>
    </row>
    <row r="401">
      <c r="A401" s="48" t="s">
        <v>826</v>
      </c>
      <c r="B401" s="46" t="s">
        <v>827</v>
      </c>
      <c r="D401" s="35">
        <v>43946.0</v>
      </c>
      <c r="E401" s="11" t="s">
        <v>1003</v>
      </c>
      <c r="F401" s="11" t="s">
        <v>1004</v>
      </c>
      <c r="H401" s="35"/>
    </row>
    <row r="402">
      <c r="A402" s="48" t="s">
        <v>1005</v>
      </c>
      <c r="B402" s="46" t="s">
        <v>1006</v>
      </c>
      <c r="C402" s="11" t="s">
        <v>716</v>
      </c>
      <c r="D402" s="35">
        <v>44224.0</v>
      </c>
      <c r="E402" s="11" t="s">
        <v>1007</v>
      </c>
      <c r="F402" s="11" t="s">
        <v>754</v>
      </c>
      <c r="G402" s="11" t="s">
        <v>723</v>
      </c>
      <c r="H402" s="35">
        <v>44224.0</v>
      </c>
      <c r="I402" s="11" t="s">
        <v>1008</v>
      </c>
    </row>
    <row r="403">
      <c r="A403" s="48" t="s">
        <v>1009</v>
      </c>
      <c r="B403" s="46" t="s">
        <v>1010</v>
      </c>
      <c r="D403" s="35">
        <v>44074.0</v>
      </c>
      <c r="E403" s="11" t="s">
        <v>1011</v>
      </c>
      <c r="F403" s="11" t="s">
        <v>1012</v>
      </c>
      <c r="G403" s="11" t="s">
        <v>723</v>
      </c>
      <c r="H403" s="35">
        <v>44074.0</v>
      </c>
      <c r="I403" s="11" t="s">
        <v>1013</v>
      </c>
    </row>
    <row r="404">
      <c r="A404" s="48" t="s">
        <v>1014</v>
      </c>
      <c r="B404" s="46" t="s">
        <v>1015</v>
      </c>
      <c r="D404" s="35">
        <v>44292.0</v>
      </c>
      <c r="E404" s="11" t="s">
        <v>1016</v>
      </c>
      <c r="F404" s="11" t="s">
        <v>1017</v>
      </c>
      <c r="G404" s="11" t="s">
        <v>723</v>
      </c>
      <c r="H404" s="35">
        <v>44293.0</v>
      </c>
      <c r="I404" s="11" t="s">
        <v>1018</v>
      </c>
    </row>
    <row r="405">
      <c r="A405" s="48" t="s">
        <v>1019</v>
      </c>
      <c r="B405" s="46" t="s">
        <v>1020</v>
      </c>
      <c r="C405" s="11" t="s">
        <v>716</v>
      </c>
      <c r="D405" s="35">
        <v>44454.0</v>
      </c>
      <c r="E405" s="11" t="s">
        <v>1021</v>
      </c>
      <c r="F405" s="11" t="s">
        <v>1022</v>
      </c>
      <c r="G405" s="11" t="s">
        <v>723</v>
      </c>
      <c r="H405" s="35">
        <v>44456.0</v>
      </c>
      <c r="I405" s="11" t="s">
        <v>1023</v>
      </c>
    </row>
    <row r="406">
      <c r="A406" s="48" t="s">
        <v>1024</v>
      </c>
      <c r="B406" s="46" t="s">
        <v>1025</v>
      </c>
      <c r="D406" s="35">
        <v>44229.0</v>
      </c>
      <c r="E406" s="11" t="s">
        <v>1026</v>
      </c>
      <c r="F406" s="11" t="s">
        <v>1027</v>
      </c>
      <c r="G406" s="11" t="s">
        <v>723</v>
      </c>
      <c r="H406" s="35">
        <v>44230.0</v>
      </c>
      <c r="I406" s="11" t="s">
        <v>1028</v>
      </c>
    </row>
    <row r="407">
      <c r="A407" s="48" t="s">
        <v>1029</v>
      </c>
      <c r="B407" s="46" t="s">
        <v>1030</v>
      </c>
      <c r="D407" s="35">
        <v>44216.0</v>
      </c>
      <c r="E407" s="11" t="s">
        <v>1031</v>
      </c>
      <c r="F407" s="11" t="s">
        <v>1032</v>
      </c>
      <c r="G407" s="11" t="s">
        <v>723</v>
      </c>
      <c r="H407" s="35">
        <v>44216.0</v>
      </c>
      <c r="I407" s="11" t="s">
        <v>1033</v>
      </c>
    </row>
    <row r="408">
      <c r="A408" s="48" t="s">
        <v>1034</v>
      </c>
      <c r="B408" s="46" t="s">
        <v>1035</v>
      </c>
      <c r="D408" s="35">
        <v>44320.0</v>
      </c>
      <c r="E408" s="11" t="s">
        <v>1036</v>
      </c>
      <c r="F408" s="11" t="s">
        <v>1037</v>
      </c>
      <c r="G408" s="11" t="s">
        <v>723</v>
      </c>
      <c r="H408" s="35">
        <v>44321.0</v>
      </c>
      <c r="I408" s="11" t="s">
        <v>1038</v>
      </c>
    </row>
    <row r="409">
      <c r="A409" s="48" t="s">
        <v>826</v>
      </c>
      <c r="B409" s="46" t="s">
        <v>827</v>
      </c>
      <c r="C409" s="11" t="s">
        <v>716</v>
      </c>
      <c r="D409" s="35">
        <v>43355.0</v>
      </c>
      <c r="E409" s="11" t="s">
        <v>1039</v>
      </c>
      <c r="F409" s="11" t="s">
        <v>773</v>
      </c>
      <c r="H409" s="35"/>
    </row>
    <row r="410">
      <c r="A410" s="48" t="s">
        <v>1040</v>
      </c>
      <c r="B410" s="46" t="s">
        <v>1041</v>
      </c>
      <c r="D410" s="35">
        <v>44308.0</v>
      </c>
      <c r="E410" s="11" t="s">
        <v>1042</v>
      </c>
      <c r="F410" s="11" t="s">
        <v>952</v>
      </c>
      <c r="G410" s="11" t="s">
        <v>723</v>
      </c>
      <c r="H410" s="35">
        <v>44309.0</v>
      </c>
      <c r="I410" s="11" t="s">
        <v>1043</v>
      </c>
    </row>
    <row r="411">
      <c r="A411" s="48" t="s">
        <v>1044</v>
      </c>
      <c r="B411" s="46" t="s">
        <v>1045</v>
      </c>
      <c r="D411" s="35">
        <v>44249.0</v>
      </c>
      <c r="E411" s="11" t="s">
        <v>1046</v>
      </c>
      <c r="F411" s="11" t="s">
        <v>1047</v>
      </c>
      <c r="G411" s="11" t="s">
        <v>723</v>
      </c>
      <c r="H411" s="35">
        <v>44253.0</v>
      </c>
      <c r="I411" s="11" t="s">
        <v>1048</v>
      </c>
    </row>
    <row r="412">
      <c r="A412" s="48" t="s">
        <v>826</v>
      </c>
      <c r="B412" s="46" t="s">
        <v>827</v>
      </c>
      <c r="C412" s="11" t="s">
        <v>716</v>
      </c>
      <c r="D412" s="35">
        <v>43371.0</v>
      </c>
      <c r="E412" s="11" t="s">
        <v>1049</v>
      </c>
      <c r="F412" s="11" t="s">
        <v>759</v>
      </c>
      <c r="H412" s="35"/>
    </row>
    <row r="413">
      <c r="A413" s="48" t="s">
        <v>1050</v>
      </c>
      <c r="B413" s="46" t="s">
        <v>1051</v>
      </c>
      <c r="D413" s="35">
        <v>45266.0</v>
      </c>
      <c r="E413" s="11" t="s">
        <v>1052</v>
      </c>
      <c r="G413" s="11" t="s">
        <v>723</v>
      </c>
      <c r="H413" s="35">
        <v>45267.0</v>
      </c>
      <c r="I413" s="11" t="s">
        <v>1053</v>
      </c>
    </row>
    <row r="414">
      <c r="A414" s="48" t="s">
        <v>1054</v>
      </c>
      <c r="B414" s="46" t="s">
        <v>1055</v>
      </c>
      <c r="C414" s="11" t="s">
        <v>716</v>
      </c>
      <c r="D414" s="35">
        <v>44352.0</v>
      </c>
      <c r="E414" s="11" t="s">
        <v>1056</v>
      </c>
      <c r="F414" s="11" t="s">
        <v>1057</v>
      </c>
      <c r="G414" s="11" t="s">
        <v>723</v>
      </c>
      <c r="H414" s="35">
        <v>44354.0</v>
      </c>
      <c r="I414" s="11" t="s">
        <v>1058</v>
      </c>
    </row>
    <row r="415">
      <c r="A415" s="48" t="s">
        <v>1059</v>
      </c>
      <c r="B415" s="46" t="s">
        <v>1060</v>
      </c>
      <c r="D415" s="35">
        <v>44410.0</v>
      </c>
      <c r="E415" s="11" t="s">
        <v>1061</v>
      </c>
      <c r="G415" s="11" t="s">
        <v>723</v>
      </c>
      <c r="H415" s="35">
        <v>44411.0</v>
      </c>
      <c r="I415" s="11" t="s">
        <v>782</v>
      </c>
    </row>
    <row r="416">
      <c r="A416" s="48" t="s">
        <v>1062</v>
      </c>
      <c r="B416" s="46" t="s">
        <v>1063</v>
      </c>
      <c r="D416" s="35">
        <v>45454.0</v>
      </c>
      <c r="E416" s="11" t="s">
        <v>1064</v>
      </c>
      <c r="F416" s="11" t="s">
        <v>1065</v>
      </c>
      <c r="G416" s="11" t="s">
        <v>723</v>
      </c>
      <c r="H416" s="35">
        <v>45455.0</v>
      </c>
      <c r="I416" s="11" t="s">
        <v>1066</v>
      </c>
    </row>
    <row r="417">
      <c r="A417" s="48" t="s">
        <v>1067</v>
      </c>
      <c r="B417" s="46" t="s">
        <v>1068</v>
      </c>
      <c r="D417" s="35">
        <v>44072.0</v>
      </c>
      <c r="E417" s="11" t="s">
        <v>1069</v>
      </c>
      <c r="F417" s="11" t="s">
        <v>1070</v>
      </c>
      <c r="G417" s="11" t="s">
        <v>723</v>
      </c>
      <c r="H417" s="35">
        <v>44079.0</v>
      </c>
      <c r="I417" s="11" t="s">
        <v>1071</v>
      </c>
    </row>
    <row r="418">
      <c r="A418" s="48" t="s">
        <v>1072</v>
      </c>
      <c r="B418" s="46" t="s">
        <v>1073</v>
      </c>
      <c r="D418" s="35">
        <v>44517.0</v>
      </c>
      <c r="E418" s="11" t="s">
        <v>1074</v>
      </c>
      <c r="F418" s="11" t="s">
        <v>902</v>
      </c>
      <c r="G418" s="11" t="s">
        <v>723</v>
      </c>
      <c r="H418" s="35">
        <v>44517.0</v>
      </c>
      <c r="I418" s="11" t="s">
        <v>1075</v>
      </c>
    </row>
    <row r="419">
      <c r="A419" s="48" t="s">
        <v>1076</v>
      </c>
      <c r="B419" s="46" t="s">
        <v>1077</v>
      </c>
      <c r="D419" s="35">
        <v>44454.0</v>
      </c>
      <c r="E419" s="11" t="s">
        <v>1078</v>
      </c>
      <c r="F419" s="11" t="s">
        <v>1079</v>
      </c>
      <c r="G419" s="11" t="s">
        <v>723</v>
      </c>
      <c r="H419" s="35">
        <v>44456.0</v>
      </c>
      <c r="I419" s="11" t="s">
        <v>1080</v>
      </c>
    </row>
    <row r="420">
      <c r="A420" s="48" t="s">
        <v>826</v>
      </c>
      <c r="B420" s="46" t="s">
        <v>827</v>
      </c>
      <c r="D420" s="35">
        <v>43673.0</v>
      </c>
      <c r="E420" s="11" t="s">
        <v>1081</v>
      </c>
      <c r="F420" s="11" t="s">
        <v>754</v>
      </c>
      <c r="H420" s="35"/>
    </row>
    <row r="421">
      <c r="A421" s="48" t="s">
        <v>1082</v>
      </c>
      <c r="B421" s="46" t="s">
        <v>1083</v>
      </c>
      <c r="D421" s="35">
        <v>45260.0</v>
      </c>
      <c r="E421" s="11" t="s">
        <v>1084</v>
      </c>
      <c r="F421" s="11" t="s">
        <v>1004</v>
      </c>
    </row>
    <row r="422">
      <c r="A422" s="48" t="s">
        <v>1085</v>
      </c>
      <c r="B422" s="46" t="s">
        <v>1086</v>
      </c>
      <c r="D422" s="35">
        <v>44375.0</v>
      </c>
      <c r="E422" s="11" t="s">
        <v>1087</v>
      </c>
      <c r="F422" s="11" t="s">
        <v>1088</v>
      </c>
      <c r="G422" s="11" t="s">
        <v>723</v>
      </c>
      <c r="H422" s="35">
        <v>44375.0</v>
      </c>
      <c r="I422" s="11" t="s">
        <v>1089</v>
      </c>
    </row>
    <row r="423">
      <c r="A423" s="48" t="s">
        <v>1090</v>
      </c>
      <c r="B423" s="46" t="s">
        <v>1091</v>
      </c>
      <c r="D423" s="35">
        <v>45577.0</v>
      </c>
      <c r="E423" s="11" t="s">
        <v>1092</v>
      </c>
    </row>
    <row r="424">
      <c r="A424" s="48" t="s">
        <v>1093</v>
      </c>
      <c r="B424" s="46" t="s">
        <v>1094</v>
      </c>
      <c r="D424" s="35">
        <v>44726.0</v>
      </c>
      <c r="E424" s="11" t="s">
        <v>1095</v>
      </c>
      <c r="H424" s="35"/>
    </row>
    <row r="425">
      <c r="A425" s="48" t="s">
        <v>1096</v>
      </c>
      <c r="B425" s="46" t="s">
        <v>1097</v>
      </c>
      <c r="D425" s="35">
        <v>44808.0</v>
      </c>
      <c r="E425" s="11" t="s">
        <v>1098</v>
      </c>
      <c r="F425" s="11" t="s">
        <v>1099</v>
      </c>
      <c r="H425" s="35"/>
    </row>
    <row r="426">
      <c r="A426" s="48" t="s">
        <v>1100</v>
      </c>
      <c r="B426" s="46" t="s">
        <v>1101</v>
      </c>
      <c r="C426" s="11" t="s">
        <v>716</v>
      </c>
      <c r="D426" s="35">
        <v>45219.0</v>
      </c>
      <c r="E426" s="11" t="s">
        <v>1102</v>
      </c>
      <c r="F426" s="11" t="s">
        <v>754</v>
      </c>
      <c r="G426" s="11" t="s">
        <v>723</v>
      </c>
      <c r="H426" s="35">
        <v>45219.0</v>
      </c>
      <c r="I426" s="11" t="s">
        <v>1846</v>
      </c>
    </row>
    <row r="427">
      <c r="A427" s="48" t="s">
        <v>1104</v>
      </c>
      <c r="B427" s="46" t="s">
        <v>1105</v>
      </c>
      <c r="C427" s="11" t="s">
        <v>716</v>
      </c>
      <c r="D427" s="35">
        <v>44165.0</v>
      </c>
      <c r="E427" s="11" t="s">
        <v>1106</v>
      </c>
      <c r="F427" s="11" t="s">
        <v>750</v>
      </c>
      <c r="G427" s="11" t="s">
        <v>723</v>
      </c>
      <c r="H427" s="35">
        <v>44168.0</v>
      </c>
      <c r="I427" s="11" t="s">
        <v>1107</v>
      </c>
    </row>
    <row r="428">
      <c r="A428" s="48" t="s">
        <v>1108</v>
      </c>
      <c r="B428" s="46" t="s">
        <v>1109</v>
      </c>
      <c r="D428" s="35">
        <v>44090.0</v>
      </c>
      <c r="E428" s="11" t="s">
        <v>1110</v>
      </c>
      <c r="F428" s="11" t="s">
        <v>759</v>
      </c>
      <c r="G428" s="11" t="s">
        <v>723</v>
      </c>
      <c r="H428" s="35">
        <v>44090.0</v>
      </c>
      <c r="I428" s="11" t="s">
        <v>1111</v>
      </c>
    </row>
    <row r="429">
      <c r="A429" s="48" t="s">
        <v>1112</v>
      </c>
      <c r="B429" s="46" t="s">
        <v>1113</v>
      </c>
      <c r="D429" s="35">
        <v>45476.0</v>
      </c>
      <c r="E429" s="11" t="s">
        <v>1114</v>
      </c>
      <c r="F429" s="11" t="s">
        <v>789</v>
      </c>
      <c r="H429" s="35"/>
    </row>
    <row r="430">
      <c r="A430" s="48" t="s">
        <v>1115</v>
      </c>
      <c r="B430" s="46" t="s">
        <v>1116</v>
      </c>
      <c r="D430" s="35">
        <v>45522.0</v>
      </c>
      <c r="E430" s="11" t="s">
        <v>1117</v>
      </c>
      <c r="H430" s="35"/>
    </row>
    <row r="431">
      <c r="A431" s="48" t="s">
        <v>1118</v>
      </c>
      <c r="B431" s="46" t="s">
        <v>1119</v>
      </c>
      <c r="D431" s="35">
        <v>45535.0</v>
      </c>
      <c r="E431" s="11" t="s">
        <v>1120</v>
      </c>
      <c r="G431" s="11" t="s">
        <v>723</v>
      </c>
      <c r="H431" s="35">
        <v>45535.0</v>
      </c>
      <c r="I431" s="11" t="s">
        <v>1847</v>
      </c>
    </row>
    <row r="432">
      <c r="A432" s="48" t="s">
        <v>1122</v>
      </c>
      <c r="B432" s="46" t="s">
        <v>1123</v>
      </c>
      <c r="D432" s="35">
        <v>44023.0</v>
      </c>
      <c r="E432" s="11" t="s">
        <v>1124</v>
      </c>
      <c r="F432" s="11" t="s">
        <v>1057</v>
      </c>
      <c r="G432" s="11" t="s">
        <v>723</v>
      </c>
      <c r="H432" s="35">
        <v>44028.0</v>
      </c>
      <c r="I432" s="11" t="s">
        <v>1125</v>
      </c>
    </row>
    <row r="433">
      <c r="A433" s="48" t="s">
        <v>1126</v>
      </c>
      <c r="B433" s="46" t="s">
        <v>1127</v>
      </c>
      <c r="D433" s="35">
        <v>45014.0</v>
      </c>
      <c r="E433" s="11" t="s">
        <v>1128</v>
      </c>
      <c r="F433" s="11" t="s">
        <v>1129</v>
      </c>
      <c r="G433" s="11" t="s">
        <v>723</v>
      </c>
      <c r="H433" s="35">
        <v>45015.0</v>
      </c>
      <c r="I433" s="11" t="s">
        <v>1130</v>
      </c>
    </row>
    <row r="434">
      <c r="A434" s="48" t="s">
        <v>1131</v>
      </c>
      <c r="B434" s="46" t="s">
        <v>1132</v>
      </c>
      <c r="C434" s="11" t="s">
        <v>716</v>
      </c>
      <c r="D434" s="35">
        <v>44862.0</v>
      </c>
      <c r="E434" s="11" t="s">
        <v>1133</v>
      </c>
      <c r="F434" s="11" t="s">
        <v>1134</v>
      </c>
      <c r="H434" s="35"/>
    </row>
    <row r="435">
      <c r="A435" s="48" t="s">
        <v>1135</v>
      </c>
      <c r="B435" s="46" t="s">
        <v>1136</v>
      </c>
      <c r="D435" s="35">
        <v>45573.0</v>
      </c>
      <c r="E435" s="11" t="s">
        <v>1137</v>
      </c>
      <c r="H435" s="35"/>
    </row>
    <row r="436">
      <c r="A436" s="48" t="s">
        <v>1138</v>
      </c>
      <c r="B436" s="46" t="s">
        <v>1139</v>
      </c>
      <c r="D436" s="35">
        <v>44122.0</v>
      </c>
      <c r="E436" s="11" t="s">
        <v>1140</v>
      </c>
      <c r="F436" s="11" t="s">
        <v>773</v>
      </c>
      <c r="G436" s="11" t="s">
        <v>723</v>
      </c>
      <c r="H436" s="35">
        <v>44123.0</v>
      </c>
      <c r="I436" s="11" t="s">
        <v>1141</v>
      </c>
    </row>
    <row r="437">
      <c r="A437" s="48" t="s">
        <v>1142</v>
      </c>
      <c r="B437" s="46" t="s">
        <v>1143</v>
      </c>
      <c r="D437" s="35">
        <v>45405.0</v>
      </c>
      <c r="E437" s="11" t="s">
        <v>1144</v>
      </c>
      <c r="F437" s="11" t="s">
        <v>906</v>
      </c>
      <c r="G437" s="11" t="s">
        <v>723</v>
      </c>
      <c r="H437" s="35">
        <v>45406.0</v>
      </c>
      <c r="I437" s="11" t="s">
        <v>1848</v>
      </c>
    </row>
    <row r="438">
      <c r="A438" s="48" t="s">
        <v>1146</v>
      </c>
      <c r="B438" s="46" t="s">
        <v>1147</v>
      </c>
      <c r="C438" s="11" t="s">
        <v>716</v>
      </c>
      <c r="D438" s="35">
        <v>45480.0</v>
      </c>
      <c r="E438" s="11" t="s">
        <v>1148</v>
      </c>
      <c r="F438" s="11" t="s">
        <v>759</v>
      </c>
      <c r="H438" s="35"/>
    </row>
    <row r="439">
      <c r="A439" s="48" t="s">
        <v>826</v>
      </c>
      <c r="B439" s="46" t="s">
        <v>827</v>
      </c>
      <c r="D439" s="35">
        <v>43912.0</v>
      </c>
      <c r="E439" s="11" t="s">
        <v>1149</v>
      </c>
      <c r="H439" s="35"/>
    </row>
    <row r="440">
      <c r="A440" s="48" t="s">
        <v>1150</v>
      </c>
      <c r="B440" s="46" t="s">
        <v>1151</v>
      </c>
      <c r="C440" s="11" t="s">
        <v>716</v>
      </c>
      <c r="D440" s="35">
        <v>44050.0</v>
      </c>
      <c r="E440" s="11" t="s">
        <v>1152</v>
      </c>
      <c r="F440" s="11" t="s">
        <v>1153</v>
      </c>
      <c r="G440" s="11" t="s">
        <v>723</v>
      </c>
      <c r="H440" s="35">
        <v>44050.0</v>
      </c>
      <c r="I440" s="11" t="s">
        <v>1154</v>
      </c>
    </row>
    <row r="441">
      <c r="A441" s="48" t="s">
        <v>826</v>
      </c>
      <c r="B441" s="46" t="s">
        <v>827</v>
      </c>
      <c r="C441" s="11" t="s">
        <v>716</v>
      </c>
      <c r="D441" s="35">
        <v>43927.0</v>
      </c>
      <c r="E441" s="11" t="s">
        <v>1155</v>
      </c>
      <c r="F441" s="11" t="s">
        <v>789</v>
      </c>
      <c r="G441" s="11" t="s">
        <v>723</v>
      </c>
      <c r="H441" s="35">
        <v>43577.0</v>
      </c>
      <c r="I441" s="11" t="s">
        <v>1156</v>
      </c>
    </row>
    <row r="442">
      <c r="A442" s="48" t="s">
        <v>1157</v>
      </c>
      <c r="B442" s="46" t="s">
        <v>1158</v>
      </c>
      <c r="D442" s="35">
        <v>45573.0</v>
      </c>
      <c r="E442" s="11" t="s">
        <v>1159</v>
      </c>
      <c r="G442" s="11" t="s">
        <v>723</v>
      </c>
      <c r="H442" s="35">
        <v>45574.0</v>
      </c>
      <c r="I442" s="11" t="s">
        <v>1849</v>
      </c>
    </row>
    <row r="443">
      <c r="A443" s="48" t="s">
        <v>1161</v>
      </c>
      <c r="B443" s="46" t="s">
        <v>1162</v>
      </c>
      <c r="D443" s="35">
        <v>44912.0</v>
      </c>
      <c r="E443" s="11" t="s">
        <v>1163</v>
      </c>
      <c r="F443" s="11" t="s">
        <v>789</v>
      </c>
      <c r="G443" s="11" t="s">
        <v>723</v>
      </c>
      <c r="H443" s="35">
        <v>44912.0</v>
      </c>
      <c r="I443" s="11" t="s">
        <v>977</v>
      </c>
    </row>
    <row r="444">
      <c r="A444" s="48" t="s">
        <v>1164</v>
      </c>
      <c r="B444" s="46" t="s">
        <v>1165</v>
      </c>
      <c r="D444" s="35">
        <v>45604.0</v>
      </c>
      <c r="E444" s="11" t="s">
        <v>1166</v>
      </c>
      <c r="H444" s="35"/>
    </row>
    <row r="445">
      <c r="A445" s="48" t="s">
        <v>1167</v>
      </c>
      <c r="B445" s="46" t="s">
        <v>1168</v>
      </c>
      <c r="C445" s="11" t="s">
        <v>716</v>
      </c>
      <c r="D445" s="35">
        <v>45370.0</v>
      </c>
      <c r="E445" s="11" t="s">
        <v>1169</v>
      </c>
      <c r="F445" s="11" t="s">
        <v>832</v>
      </c>
    </row>
    <row r="446">
      <c r="A446" s="48" t="s">
        <v>1170</v>
      </c>
      <c r="B446" s="46" t="s">
        <v>1171</v>
      </c>
      <c r="D446" s="35">
        <v>44389.0</v>
      </c>
      <c r="E446" s="11" t="s">
        <v>1172</v>
      </c>
      <c r="F446" s="11" t="s">
        <v>895</v>
      </c>
      <c r="G446" s="11" t="s">
        <v>723</v>
      </c>
      <c r="H446" s="35">
        <v>44390.0</v>
      </c>
      <c r="I446" s="11" t="s">
        <v>1173</v>
      </c>
    </row>
    <row r="447">
      <c r="A447" s="48" t="s">
        <v>826</v>
      </c>
      <c r="B447" s="46" t="s">
        <v>827</v>
      </c>
      <c r="C447" s="11" t="s">
        <v>716</v>
      </c>
      <c r="D447" s="35">
        <v>43380.0</v>
      </c>
      <c r="E447" s="11" t="s">
        <v>1174</v>
      </c>
      <c r="F447" s="11" t="s">
        <v>750</v>
      </c>
      <c r="H447" s="35"/>
    </row>
    <row r="448">
      <c r="A448" s="48" t="s">
        <v>1175</v>
      </c>
      <c r="B448" s="46" t="s">
        <v>1176</v>
      </c>
      <c r="D448" s="35">
        <v>44701.0</v>
      </c>
      <c r="E448" s="11" t="s">
        <v>1177</v>
      </c>
      <c r="G448" s="11" t="s">
        <v>723</v>
      </c>
      <c r="H448" s="35">
        <v>44702.0</v>
      </c>
      <c r="I448" s="11" t="s">
        <v>1850</v>
      </c>
    </row>
    <row r="449">
      <c r="A449" s="48" t="s">
        <v>1179</v>
      </c>
      <c r="B449" s="46" t="s">
        <v>1180</v>
      </c>
      <c r="D449" s="35">
        <v>44061.0</v>
      </c>
      <c r="E449" s="11" t="s">
        <v>1181</v>
      </c>
      <c r="F449" s="11" t="s">
        <v>1182</v>
      </c>
      <c r="G449" s="11" t="s">
        <v>723</v>
      </c>
      <c r="H449" s="35">
        <v>44062.0</v>
      </c>
      <c r="I449" s="11" t="s">
        <v>1183</v>
      </c>
    </row>
    <row r="450">
      <c r="A450" s="48" t="s">
        <v>826</v>
      </c>
      <c r="B450" s="46" t="s">
        <v>827</v>
      </c>
      <c r="D450" s="35">
        <v>43648.0</v>
      </c>
      <c r="E450" s="11" t="s">
        <v>1184</v>
      </c>
      <c r="H450" s="35"/>
    </row>
    <row r="451">
      <c r="A451" s="48" t="s">
        <v>1185</v>
      </c>
      <c r="B451" s="46" t="s">
        <v>1186</v>
      </c>
      <c r="D451" s="35">
        <v>44064.0</v>
      </c>
      <c r="E451" s="11" t="s">
        <v>1187</v>
      </c>
      <c r="F451" s="11" t="s">
        <v>864</v>
      </c>
      <c r="G451" s="11" t="s">
        <v>723</v>
      </c>
      <c r="H451" s="35">
        <v>44065.0</v>
      </c>
      <c r="I451" s="11" t="s">
        <v>1188</v>
      </c>
    </row>
    <row r="452">
      <c r="A452" s="48" t="s">
        <v>1189</v>
      </c>
      <c r="B452" s="46" t="s">
        <v>1190</v>
      </c>
      <c r="D452" s="35">
        <v>44675.0</v>
      </c>
      <c r="E452" s="11" t="s">
        <v>1191</v>
      </c>
      <c r="G452" s="11" t="s">
        <v>723</v>
      </c>
      <c r="H452" s="35">
        <v>44675.0</v>
      </c>
      <c r="I452" s="11" t="s">
        <v>1851</v>
      </c>
    </row>
    <row r="453">
      <c r="A453" s="48" t="s">
        <v>1193</v>
      </c>
      <c r="B453" s="46" t="s">
        <v>1194</v>
      </c>
      <c r="C453" s="11" t="s">
        <v>716</v>
      </c>
      <c r="D453" s="35">
        <v>44366.0</v>
      </c>
      <c r="E453" s="11" t="s">
        <v>1195</v>
      </c>
      <c r="F453" s="11" t="s">
        <v>754</v>
      </c>
      <c r="G453" s="11" t="s">
        <v>723</v>
      </c>
      <c r="H453" s="35">
        <v>44368.0</v>
      </c>
      <c r="I453" s="11" t="s">
        <v>1196</v>
      </c>
    </row>
    <row r="454">
      <c r="A454" s="48" t="s">
        <v>1197</v>
      </c>
      <c r="B454" s="46" t="s">
        <v>1198</v>
      </c>
      <c r="D454" s="35">
        <v>44786.0</v>
      </c>
      <c r="E454" s="11" t="s">
        <v>1199</v>
      </c>
      <c r="F454" s="11" t="s">
        <v>1004</v>
      </c>
    </row>
    <row r="455">
      <c r="A455" s="48" t="s">
        <v>1200</v>
      </c>
      <c r="B455" s="46" t="s">
        <v>1201</v>
      </c>
      <c r="C455" s="11" t="s">
        <v>716</v>
      </c>
      <c r="D455" s="35">
        <v>44513.0</v>
      </c>
      <c r="E455" s="11" t="s">
        <v>1202</v>
      </c>
      <c r="F455" s="11" t="s">
        <v>759</v>
      </c>
      <c r="G455" s="11" t="s">
        <v>723</v>
      </c>
      <c r="H455" s="35">
        <v>44516.0</v>
      </c>
      <c r="I455" s="11" t="s">
        <v>1203</v>
      </c>
    </row>
    <row r="456">
      <c r="A456" s="48" t="s">
        <v>826</v>
      </c>
      <c r="B456" s="46" t="s">
        <v>827</v>
      </c>
      <c r="D456" s="35">
        <v>43816.0</v>
      </c>
      <c r="E456" s="11" t="s">
        <v>1204</v>
      </c>
      <c r="F456" s="11" t="s">
        <v>902</v>
      </c>
    </row>
    <row r="457">
      <c r="A457" s="48" t="s">
        <v>1205</v>
      </c>
      <c r="B457" s="46" t="s">
        <v>1206</v>
      </c>
      <c r="D457" s="35">
        <v>44279.0</v>
      </c>
      <c r="E457" s="11" t="s">
        <v>1207</v>
      </c>
      <c r="F457" s="11" t="s">
        <v>789</v>
      </c>
      <c r="G457" s="11" t="s">
        <v>723</v>
      </c>
      <c r="H457" s="35">
        <v>44279.0</v>
      </c>
      <c r="I457" s="11" t="s">
        <v>1208</v>
      </c>
    </row>
    <row r="458">
      <c r="A458" s="48" t="s">
        <v>826</v>
      </c>
      <c r="B458" s="46" t="s">
        <v>827</v>
      </c>
      <c r="C458" s="11" t="s">
        <v>716</v>
      </c>
      <c r="D458" s="35">
        <v>43551.0</v>
      </c>
      <c r="E458" s="11" t="s">
        <v>1209</v>
      </c>
    </row>
    <row r="459">
      <c r="A459" s="48" t="s">
        <v>1210</v>
      </c>
      <c r="B459" s="46" t="s">
        <v>1211</v>
      </c>
      <c r="D459" s="35">
        <v>44609.0</v>
      </c>
      <c r="E459" s="11" t="s">
        <v>1212</v>
      </c>
      <c r="F459" s="11" t="s">
        <v>1213</v>
      </c>
      <c r="G459" s="11" t="s">
        <v>723</v>
      </c>
      <c r="H459" s="35">
        <v>44617.0</v>
      </c>
      <c r="I459" s="11" t="s">
        <v>724</v>
      </c>
    </row>
    <row r="460">
      <c r="A460" s="48" t="s">
        <v>826</v>
      </c>
      <c r="B460" s="46" t="s">
        <v>827</v>
      </c>
      <c r="C460" s="11" t="s">
        <v>716</v>
      </c>
      <c r="D460" s="35">
        <v>43935.0</v>
      </c>
      <c r="E460" s="11" t="s">
        <v>1214</v>
      </c>
      <c r="F460" s="11" t="s">
        <v>754</v>
      </c>
      <c r="H460" s="35"/>
    </row>
    <row r="461">
      <c r="A461" s="48" t="s">
        <v>1215</v>
      </c>
      <c r="B461" s="46" t="s">
        <v>1216</v>
      </c>
      <c r="D461" s="35">
        <v>44057.0</v>
      </c>
      <c r="E461" s="11" t="s">
        <v>1217</v>
      </c>
      <c r="F461" s="11" t="s">
        <v>902</v>
      </c>
      <c r="G461" s="11" t="s">
        <v>723</v>
      </c>
      <c r="H461" s="35">
        <v>44058.0</v>
      </c>
      <c r="I461" s="11" t="s">
        <v>1218</v>
      </c>
    </row>
    <row r="462">
      <c r="A462" s="48" t="s">
        <v>1219</v>
      </c>
      <c r="B462" s="46" t="s">
        <v>1220</v>
      </c>
      <c r="D462" s="35">
        <v>44387.0</v>
      </c>
      <c r="E462" s="11" t="s">
        <v>1221</v>
      </c>
      <c r="F462" s="11" t="s">
        <v>1134</v>
      </c>
      <c r="G462" s="11" t="s">
        <v>723</v>
      </c>
      <c r="H462" s="35">
        <v>44389.0</v>
      </c>
      <c r="I462" s="11" t="s">
        <v>1222</v>
      </c>
    </row>
    <row r="463">
      <c r="A463" s="48" t="s">
        <v>1223</v>
      </c>
      <c r="B463" s="46" t="s">
        <v>1224</v>
      </c>
      <c r="D463" s="35">
        <v>44584.0</v>
      </c>
      <c r="E463" s="11" t="s">
        <v>1225</v>
      </c>
      <c r="F463" s="11" t="s">
        <v>754</v>
      </c>
      <c r="G463" s="11" t="s">
        <v>723</v>
      </c>
      <c r="H463" s="35">
        <v>44585.0</v>
      </c>
      <c r="I463" s="11" t="s">
        <v>724</v>
      </c>
    </row>
    <row r="464">
      <c r="A464" s="48" t="s">
        <v>826</v>
      </c>
      <c r="B464" s="46" t="s">
        <v>827</v>
      </c>
      <c r="C464" s="11" t="s">
        <v>716</v>
      </c>
      <c r="D464" s="35">
        <v>43946.0</v>
      </c>
      <c r="E464" s="11" t="s">
        <v>1226</v>
      </c>
      <c r="F464" s="11" t="s">
        <v>1227</v>
      </c>
    </row>
    <row r="465">
      <c r="A465" s="48" t="s">
        <v>1228</v>
      </c>
      <c r="B465" s="46" t="s">
        <v>1229</v>
      </c>
      <c r="D465" s="35">
        <v>44113.0</v>
      </c>
      <c r="E465" s="11" t="s">
        <v>1230</v>
      </c>
      <c r="F465" s="11" t="s">
        <v>1088</v>
      </c>
      <c r="G465" s="11" t="s">
        <v>723</v>
      </c>
      <c r="H465" s="35">
        <v>44113.0</v>
      </c>
      <c r="I465" s="11" t="s">
        <v>1231</v>
      </c>
    </row>
    <row r="466">
      <c r="A466" s="48" t="s">
        <v>826</v>
      </c>
      <c r="B466" s="46" t="s">
        <v>827</v>
      </c>
      <c r="D466" s="35">
        <v>43920.0</v>
      </c>
      <c r="E466" s="11" t="s">
        <v>1232</v>
      </c>
      <c r="F466" s="11" t="s">
        <v>1233</v>
      </c>
    </row>
    <row r="467">
      <c r="A467" s="48" t="s">
        <v>1234</v>
      </c>
      <c r="B467" s="46" t="s">
        <v>1235</v>
      </c>
      <c r="C467" s="11" t="s">
        <v>716</v>
      </c>
      <c r="D467" s="35">
        <v>44403.0</v>
      </c>
      <c r="E467" s="11" t="s">
        <v>1236</v>
      </c>
      <c r="F467" s="11" t="s">
        <v>789</v>
      </c>
      <c r="G467" s="11" t="s">
        <v>723</v>
      </c>
      <c r="H467" s="35">
        <v>44406.0</v>
      </c>
      <c r="I467" s="11" t="s">
        <v>1237</v>
      </c>
    </row>
    <row r="468">
      <c r="A468" s="48" t="s">
        <v>826</v>
      </c>
      <c r="B468" s="46" t="s">
        <v>827</v>
      </c>
      <c r="D468" s="35">
        <v>43688.0</v>
      </c>
      <c r="E468" s="11" t="s">
        <v>1238</v>
      </c>
      <c r="F468" s="11" t="s">
        <v>1017</v>
      </c>
      <c r="H468" s="35"/>
    </row>
    <row r="469">
      <c r="A469" s="48" t="s">
        <v>1239</v>
      </c>
      <c r="B469" s="46" t="s">
        <v>1240</v>
      </c>
      <c r="D469" s="35">
        <v>45022.0</v>
      </c>
      <c r="E469" s="11" t="s">
        <v>1241</v>
      </c>
      <c r="F469" s="11" t="s">
        <v>1227</v>
      </c>
      <c r="G469" s="11" t="s">
        <v>723</v>
      </c>
      <c r="H469" s="35">
        <v>45022.0</v>
      </c>
      <c r="I469" s="11" t="s">
        <v>1242</v>
      </c>
    </row>
    <row r="470">
      <c r="A470" s="48" t="s">
        <v>1243</v>
      </c>
      <c r="B470" s="46" t="s">
        <v>1244</v>
      </c>
      <c r="D470" s="35">
        <v>44483.0</v>
      </c>
      <c r="E470" s="11" t="s">
        <v>1245</v>
      </c>
      <c r="F470" s="11" t="s">
        <v>1037</v>
      </c>
      <c r="G470" s="11" t="s">
        <v>723</v>
      </c>
      <c r="H470" s="35">
        <v>44483.0</v>
      </c>
      <c r="I470" s="11" t="s">
        <v>945</v>
      </c>
    </row>
    <row r="471">
      <c r="A471" s="48" t="s">
        <v>1246</v>
      </c>
      <c r="B471" s="46" t="s">
        <v>1247</v>
      </c>
      <c r="D471" s="35">
        <v>45310.0</v>
      </c>
      <c r="E471" s="11" t="s">
        <v>1248</v>
      </c>
      <c r="F471" s="11" t="s">
        <v>1249</v>
      </c>
      <c r="H471" s="35"/>
    </row>
    <row r="472">
      <c r="A472" s="48" t="s">
        <v>1250</v>
      </c>
      <c r="B472" s="46" t="s">
        <v>1251</v>
      </c>
      <c r="C472" s="11" t="s">
        <v>716</v>
      </c>
      <c r="D472" s="35">
        <v>44182.0</v>
      </c>
      <c r="E472" s="11" t="s">
        <v>1252</v>
      </c>
      <c r="F472" s="11" t="s">
        <v>935</v>
      </c>
      <c r="G472" s="11" t="s">
        <v>723</v>
      </c>
      <c r="H472" s="35">
        <v>44183.0</v>
      </c>
      <c r="I472" s="11" t="s">
        <v>1253</v>
      </c>
    </row>
    <row r="473">
      <c r="A473" s="48" t="s">
        <v>1254</v>
      </c>
      <c r="B473" s="46" t="s">
        <v>1255</v>
      </c>
      <c r="C473" s="11" t="s">
        <v>716</v>
      </c>
      <c r="D473" s="35">
        <v>45060.0</v>
      </c>
      <c r="E473" s="11" t="s">
        <v>1256</v>
      </c>
      <c r="F473" s="11" t="s">
        <v>754</v>
      </c>
      <c r="G473" s="11" t="s">
        <v>723</v>
      </c>
      <c r="H473" s="35">
        <v>45061.0</v>
      </c>
      <c r="I473" s="11" t="s">
        <v>1257</v>
      </c>
    </row>
    <row r="474">
      <c r="A474" s="48" t="s">
        <v>1258</v>
      </c>
      <c r="B474" s="46" t="s">
        <v>1259</v>
      </c>
      <c r="C474" s="11" t="s">
        <v>716</v>
      </c>
      <c r="D474" s="35">
        <v>45544.0</v>
      </c>
      <c r="E474" s="11" t="s">
        <v>1260</v>
      </c>
      <c r="G474" s="11" t="s">
        <v>723</v>
      </c>
      <c r="H474" s="35">
        <v>45545.0</v>
      </c>
      <c r="I474" s="11" t="s">
        <v>1852</v>
      </c>
    </row>
    <row r="475">
      <c r="A475" s="48" t="s">
        <v>1262</v>
      </c>
      <c r="B475" s="46" t="s">
        <v>1263</v>
      </c>
      <c r="D475" s="35">
        <v>45438.0</v>
      </c>
      <c r="E475" s="11" t="s">
        <v>1264</v>
      </c>
      <c r="F475" s="11" t="s">
        <v>745</v>
      </c>
    </row>
    <row r="476">
      <c r="A476" s="48" t="s">
        <v>1265</v>
      </c>
      <c r="B476" s="46" t="s">
        <v>1266</v>
      </c>
      <c r="D476" s="35">
        <v>45591.0</v>
      </c>
      <c r="E476" s="11" t="s">
        <v>1267</v>
      </c>
      <c r="H476" s="35"/>
    </row>
    <row r="477">
      <c r="A477" s="48" t="s">
        <v>826</v>
      </c>
      <c r="B477" s="46" t="s">
        <v>827</v>
      </c>
      <c r="C477" s="11" t="s">
        <v>716</v>
      </c>
      <c r="D477" s="35">
        <v>43364.0</v>
      </c>
      <c r="E477" s="11" t="s">
        <v>1268</v>
      </c>
      <c r="F477" s="11" t="s">
        <v>754</v>
      </c>
    </row>
    <row r="478">
      <c r="A478" s="48" t="s">
        <v>1269</v>
      </c>
      <c r="B478" s="46" t="s">
        <v>1270</v>
      </c>
      <c r="D478" s="35">
        <v>44667.0</v>
      </c>
      <c r="E478" s="11" t="s">
        <v>1271</v>
      </c>
      <c r="F478" s="11" t="s">
        <v>949</v>
      </c>
      <c r="G478" s="11" t="s">
        <v>723</v>
      </c>
      <c r="H478" s="35">
        <v>44667.0</v>
      </c>
      <c r="I478" s="11" t="s">
        <v>782</v>
      </c>
    </row>
    <row r="479">
      <c r="A479" s="48" t="s">
        <v>826</v>
      </c>
      <c r="B479" s="46" t="s">
        <v>827</v>
      </c>
      <c r="C479" s="11" t="s">
        <v>716</v>
      </c>
      <c r="D479" s="35">
        <v>43413.0</v>
      </c>
      <c r="E479" s="11" t="s">
        <v>1272</v>
      </c>
      <c r="F479" s="11" t="s">
        <v>918</v>
      </c>
    </row>
    <row r="480">
      <c r="A480" s="48" t="s">
        <v>1273</v>
      </c>
      <c r="B480" s="46" t="s">
        <v>1274</v>
      </c>
      <c r="D480" s="35">
        <v>44756.0</v>
      </c>
      <c r="E480" s="11" t="s">
        <v>1275</v>
      </c>
      <c r="F480" s="11" t="s">
        <v>976</v>
      </c>
      <c r="G480" s="11" t="s">
        <v>723</v>
      </c>
      <c r="H480" s="35">
        <v>44757.0</v>
      </c>
      <c r="I480" s="11" t="s">
        <v>1276</v>
      </c>
    </row>
    <row r="481">
      <c r="A481" s="48" t="s">
        <v>826</v>
      </c>
      <c r="B481" s="46" t="s">
        <v>827</v>
      </c>
      <c r="D481" s="35">
        <v>43615.0</v>
      </c>
      <c r="E481" s="11" t="s">
        <v>1277</v>
      </c>
      <c r="F481" s="11" t="s">
        <v>902</v>
      </c>
      <c r="H481" s="35"/>
    </row>
    <row r="482">
      <c r="A482" s="48" t="s">
        <v>1278</v>
      </c>
      <c r="B482" s="46" t="s">
        <v>1279</v>
      </c>
      <c r="D482" s="35">
        <v>44844.0</v>
      </c>
      <c r="E482" s="11" t="s">
        <v>1280</v>
      </c>
      <c r="F482" s="11" t="s">
        <v>745</v>
      </c>
      <c r="G482" s="11" t="s">
        <v>723</v>
      </c>
      <c r="H482" s="35">
        <v>44844.0</v>
      </c>
      <c r="I482" s="11" t="s">
        <v>1853</v>
      </c>
    </row>
    <row r="483">
      <c r="A483" s="48" t="s">
        <v>1282</v>
      </c>
      <c r="B483" s="46" t="s">
        <v>1283</v>
      </c>
      <c r="D483" s="35">
        <v>44015.0</v>
      </c>
      <c r="E483" s="11" t="s">
        <v>1284</v>
      </c>
      <c r="F483" s="11" t="s">
        <v>832</v>
      </c>
      <c r="G483" s="11" t="s">
        <v>723</v>
      </c>
      <c r="H483" s="35">
        <v>44021.0</v>
      </c>
      <c r="I483" s="11" t="s">
        <v>1285</v>
      </c>
    </row>
    <row r="484">
      <c r="A484" s="48" t="s">
        <v>826</v>
      </c>
      <c r="B484" s="46" t="s">
        <v>827</v>
      </c>
      <c r="D484" s="35">
        <v>43895.0</v>
      </c>
      <c r="E484" s="11" t="s">
        <v>1286</v>
      </c>
      <c r="F484" s="11" t="s">
        <v>1004</v>
      </c>
    </row>
    <row r="485">
      <c r="A485" s="48" t="s">
        <v>1287</v>
      </c>
      <c r="B485" s="46" t="s">
        <v>1288</v>
      </c>
      <c r="D485" s="35">
        <v>44036.0</v>
      </c>
      <c r="E485" s="11" t="s">
        <v>1289</v>
      </c>
      <c r="F485" s="11" t="s">
        <v>1079</v>
      </c>
      <c r="G485" s="11" t="s">
        <v>723</v>
      </c>
      <c r="H485" s="35">
        <v>44037.0</v>
      </c>
      <c r="I485" s="11" t="s">
        <v>1290</v>
      </c>
    </row>
    <row r="486">
      <c r="A486" s="48" t="s">
        <v>826</v>
      </c>
      <c r="B486" s="46" t="s">
        <v>827</v>
      </c>
      <c r="D486" s="35">
        <v>43833.0</v>
      </c>
      <c r="E486" s="11" t="s">
        <v>1291</v>
      </c>
      <c r="F486" s="11" t="s">
        <v>754</v>
      </c>
      <c r="H486" s="35"/>
    </row>
    <row r="487">
      <c r="A487" s="48" t="s">
        <v>1292</v>
      </c>
      <c r="B487" s="46" t="s">
        <v>1293</v>
      </c>
      <c r="D487" s="35">
        <v>44987.0</v>
      </c>
      <c r="E487" s="11" t="s">
        <v>1294</v>
      </c>
      <c r="F487" s="11" t="s">
        <v>976</v>
      </c>
      <c r="G487" s="11" t="s">
        <v>723</v>
      </c>
      <c r="H487" s="35">
        <v>44988.0</v>
      </c>
      <c r="I487" s="11" t="s">
        <v>1295</v>
      </c>
    </row>
    <row r="488">
      <c r="A488" s="48" t="s">
        <v>1296</v>
      </c>
      <c r="B488" s="46" t="s">
        <v>1297</v>
      </c>
      <c r="D488" s="35">
        <v>44107.0</v>
      </c>
      <c r="E488" s="11" t="s">
        <v>1298</v>
      </c>
      <c r="F488" s="11" t="s">
        <v>997</v>
      </c>
      <c r="G488" s="11" t="s">
        <v>723</v>
      </c>
      <c r="H488" s="35">
        <v>44107.0</v>
      </c>
      <c r="I488" s="11" t="s">
        <v>1299</v>
      </c>
    </row>
    <row r="489">
      <c r="A489" s="48" t="s">
        <v>1300</v>
      </c>
      <c r="B489" s="46" t="s">
        <v>1301</v>
      </c>
      <c r="C489" s="11" t="s">
        <v>716</v>
      </c>
      <c r="D489" s="35">
        <v>44179.0</v>
      </c>
      <c r="E489" s="11" t="s">
        <v>1302</v>
      </c>
      <c r="F489" s="11" t="s">
        <v>1303</v>
      </c>
      <c r="G489" s="11" t="s">
        <v>723</v>
      </c>
      <c r="H489" s="35">
        <v>44180.0</v>
      </c>
      <c r="I489" s="11" t="s">
        <v>950</v>
      </c>
    </row>
    <row r="490">
      <c r="A490" s="48" t="s">
        <v>1304</v>
      </c>
      <c r="B490" s="46" t="s">
        <v>1305</v>
      </c>
      <c r="D490" s="35">
        <v>44013.0</v>
      </c>
      <c r="E490" s="11" t="s">
        <v>1306</v>
      </c>
      <c r="F490" s="11" t="s">
        <v>1307</v>
      </c>
      <c r="G490" s="11" t="s">
        <v>723</v>
      </c>
      <c r="H490" s="35">
        <v>44021.0</v>
      </c>
      <c r="I490" s="11" t="s">
        <v>1308</v>
      </c>
    </row>
    <row r="491">
      <c r="A491" s="48" t="s">
        <v>1309</v>
      </c>
      <c r="B491" s="46" t="s">
        <v>1310</v>
      </c>
      <c r="D491" s="35">
        <v>44956.0</v>
      </c>
      <c r="E491" s="11" t="s">
        <v>1311</v>
      </c>
      <c r="F491" s="11" t="s">
        <v>1134</v>
      </c>
      <c r="G491" s="11" t="s">
        <v>723</v>
      </c>
      <c r="H491" s="35">
        <v>44957.0</v>
      </c>
      <c r="I491" s="11" t="s">
        <v>1312</v>
      </c>
    </row>
    <row r="492">
      <c r="A492" s="48" t="s">
        <v>1313</v>
      </c>
      <c r="B492" s="46" t="s">
        <v>1314</v>
      </c>
      <c r="D492" s="35">
        <v>44157.0</v>
      </c>
      <c r="E492" s="11" t="s">
        <v>1315</v>
      </c>
      <c r="F492" s="11" t="s">
        <v>906</v>
      </c>
      <c r="G492" s="11" t="s">
        <v>723</v>
      </c>
      <c r="H492" s="35">
        <v>44158.0</v>
      </c>
      <c r="I492" s="11" t="s">
        <v>1316</v>
      </c>
    </row>
    <row r="493">
      <c r="A493" s="48" t="s">
        <v>1317</v>
      </c>
      <c r="B493" s="46" t="s">
        <v>1318</v>
      </c>
      <c r="D493" s="35">
        <v>44558.0</v>
      </c>
      <c r="E493" s="11" t="s">
        <v>1319</v>
      </c>
      <c r="F493" s="11" t="s">
        <v>1303</v>
      </c>
      <c r="G493" s="11" t="s">
        <v>723</v>
      </c>
      <c r="H493" s="35">
        <v>44559.0</v>
      </c>
      <c r="I493" s="11" t="s">
        <v>1320</v>
      </c>
    </row>
    <row r="494">
      <c r="A494" s="48" t="s">
        <v>1321</v>
      </c>
      <c r="B494" s="46" t="s">
        <v>1322</v>
      </c>
      <c r="D494" s="35">
        <v>44399.0</v>
      </c>
      <c r="E494" s="11" t="s">
        <v>1323</v>
      </c>
      <c r="F494" s="11" t="s">
        <v>759</v>
      </c>
      <c r="G494" s="11" t="s">
        <v>723</v>
      </c>
      <c r="H494" s="35">
        <v>44403.0</v>
      </c>
      <c r="I494" s="11" t="s">
        <v>1324</v>
      </c>
    </row>
    <row r="495">
      <c r="A495" s="48" t="s">
        <v>1325</v>
      </c>
      <c r="B495" s="46" t="s">
        <v>1326</v>
      </c>
      <c r="D495" s="35">
        <v>44594.0</v>
      </c>
      <c r="E495" s="11" t="s">
        <v>1327</v>
      </c>
      <c r="F495" s="11" t="s">
        <v>1022</v>
      </c>
      <c r="G495" s="11" t="s">
        <v>723</v>
      </c>
      <c r="H495" s="35">
        <v>44594.0</v>
      </c>
      <c r="I495" s="11" t="s">
        <v>724</v>
      </c>
    </row>
    <row r="496">
      <c r="A496" s="48" t="s">
        <v>826</v>
      </c>
      <c r="B496" s="46" t="s">
        <v>827</v>
      </c>
      <c r="D496" s="35">
        <v>43637.0</v>
      </c>
      <c r="E496" s="11" t="s">
        <v>1328</v>
      </c>
      <c r="F496" s="11" t="s">
        <v>1329</v>
      </c>
      <c r="H496" s="35"/>
    </row>
    <row r="497">
      <c r="A497" s="48" t="s">
        <v>1330</v>
      </c>
      <c r="B497" s="46" t="s">
        <v>1331</v>
      </c>
      <c r="D497" s="35">
        <v>44414.0</v>
      </c>
      <c r="E497" s="11" t="s">
        <v>1332</v>
      </c>
      <c r="F497" s="11" t="s">
        <v>902</v>
      </c>
      <c r="G497" s="11" t="s">
        <v>723</v>
      </c>
      <c r="H497" s="35">
        <v>44415.0</v>
      </c>
      <c r="I497" s="11" t="s">
        <v>1333</v>
      </c>
    </row>
    <row r="498">
      <c r="A498" s="48" t="s">
        <v>1334</v>
      </c>
      <c r="B498" s="46" t="s">
        <v>1335</v>
      </c>
      <c r="C498" s="11" t="s">
        <v>716</v>
      </c>
      <c r="D498" s="35">
        <v>44051.0</v>
      </c>
      <c r="E498" s="11" t="s">
        <v>1336</v>
      </c>
      <c r="F498" s="11" t="s">
        <v>1337</v>
      </c>
      <c r="G498" s="11" t="s">
        <v>723</v>
      </c>
      <c r="H498" s="35">
        <v>44054.0</v>
      </c>
      <c r="I498" s="11" t="s">
        <v>1338</v>
      </c>
    </row>
    <row r="499">
      <c r="A499" s="48" t="s">
        <v>1339</v>
      </c>
      <c r="B499" s="46" t="s">
        <v>1340</v>
      </c>
      <c r="D499" s="35">
        <v>44278.0</v>
      </c>
      <c r="E499" s="11" t="s">
        <v>1341</v>
      </c>
      <c r="F499" s="11" t="s">
        <v>906</v>
      </c>
      <c r="G499" s="11" t="s">
        <v>723</v>
      </c>
      <c r="H499" s="35">
        <v>44279.0</v>
      </c>
      <c r="I499" s="11" t="s">
        <v>1342</v>
      </c>
    </row>
    <row r="500">
      <c r="A500" s="48" t="s">
        <v>1343</v>
      </c>
      <c r="B500" s="46" t="s">
        <v>1344</v>
      </c>
      <c r="C500" s="11" t="s">
        <v>716</v>
      </c>
      <c r="D500" s="35">
        <v>44077.0</v>
      </c>
      <c r="E500" s="11" t="s">
        <v>1345</v>
      </c>
      <c r="F500" s="11" t="s">
        <v>759</v>
      </c>
      <c r="G500" s="11" t="s">
        <v>723</v>
      </c>
      <c r="H500" s="35">
        <v>44079.0</v>
      </c>
      <c r="I500" s="11" t="s">
        <v>1346</v>
      </c>
    </row>
    <row r="501">
      <c r="A501" s="48" t="s">
        <v>1347</v>
      </c>
      <c r="B501" s="46" t="s">
        <v>1348</v>
      </c>
      <c r="C501" s="11" t="s">
        <v>716</v>
      </c>
      <c r="D501" s="35">
        <v>44626.0</v>
      </c>
      <c r="E501" s="11" t="s">
        <v>1349</v>
      </c>
      <c r="F501" s="11" t="s">
        <v>1022</v>
      </c>
      <c r="G501" s="11" t="s">
        <v>723</v>
      </c>
      <c r="H501" s="35">
        <v>44627.0</v>
      </c>
      <c r="I501" s="11" t="s">
        <v>1350</v>
      </c>
    </row>
    <row r="502">
      <c r="A502" s="48" t="s">
        <v>1351</v>
      </c>
      <c r="B502" s="46" t="s">
        <v>1352</v>
      </c>
      <c r="D502" s="35">
        <v>44216.0</v>
      </c>
      <c r="E502" s="11" t="s">
        <v>1353</v>
      </c>
      <c r="F502" s="11" t="s">
        <v>1354</v>
      </c>
      <c r="G502" s="11" t="s">
        <v>723</v>
      </c>
      <c r="H502" s="35">
        <v>44217.0</v>
      </c>
      <c r="I502" s="11" t="s">
        <v>1355</v>
      </c>
    </row>
    <row r="503">
      <c r="A503" s="48" t="s">
        <v>1356</v>
      </c>
      <c r="B503" s="46" t="s">
        <v>1357</v>
      </c>
      <c r="C503" s="11" t="s">
        <v>716</v>
      </c>
      <c r="D503" s="35">
        <v>44408.0</v>
      </c>
      <c r="E503" s="11" t="s">
        <v>1358</v>
      </c>
      <c r="F503" s="11" t="s">
        <v>930</v>
      </c>
      <c r="G503" s="11" t="s">
        <v>723</v>
      </c>
      <c r="H503" s="35">
        <v>44408.0</v>
      </c>
      <c r="I503" s="11" t="s">
        <v>782</v>
      </c>
    </row>
    <row r="504">
      <c r="A504" s="48" t="s">
        <v>1359</v>
      </c>
      <c r="B504" s="46" t="s">
        <v>1247</v>
      </c>
      <c r="D504" s="35">
        <v>44219.0</v>
      </c>
      <c r="E504" s="11" t="s">
        <v>1360</v>
      </c>
      <c r="F504" s="11" t="s">
        <v>1361</v>
      </c>
      <c r="H504" s="35"/>
    </row>
    <row r="505">
      <c r="A505" s="48" t="s">
        <v>1362</v>
      </c>
      <c r="B505" s="46" t="s">
        <v>1363</v>
      </c>
      <c r="D505" s="35">
        <v>44368.0</v>
      </c>
      <c r="E505" s="11" t="s">
        <v>1364</v>
      </c>
      <c r="F505" s="11" t="s">
        <v>1088</v>
      </c>
      <c r="G505" s="11" t="s">
        <v>723</v>
      </c>
      <c r="H505" s="35">
        <v>44368.0</v>
      </c>
      <c r="I505" s="11" t="s">
        <v>1365</v>
      </c>
    </row>
    <row r="506">
      <c r="A506" s="48" t="s">
        <v>1366</v>
      </c>
      <c r="B506" s="46" t="s">
        <v>1367</v>
      </c>
      <c r="C506" s="11" t="s">
        <v>716</v>
      </c>
      <c r="D506" s="35">
        <v>45077.0</v>
      </c>
      <c r="E506" s="11" t="s">
        <v>1368</v>
      </c>
      <c r="F506" s="11" t="s">
        <v>1065</v>
      </c>
      <c r="G506" s="11" t="s">
        <v>723</v>
      </c>
      <c r="H506" s="35">
        <v>45077.0</v>
      </c>
      <c r="I506" s="11" t="s">
        <v>1369</v>
      </c>
    </row>
    <row r="507">
      <c r="A507" s="48" t="s">
        <v>1370</v>
      </c>
      <c r="B507" s="46" t="s">
        <v>1371</v>
      </c>
      <c r="D507" s="35">
        <v>44070.0</v>
      </c>
      <c r="E507" s="11" t="s">
        <v>1372</v>
      </c>
      <c r="F507" s="11" t="s">
        <v>800</v>
      </c>
      <c r="G507" s="11" t="s">
        <v>723</v>
      </c>
      <c r="H507" s="35">
        <v>44071.0</v>
      </c>
      <c r="I507" s="11" t="s">
        <v>1373</v>
      </c>
    </row>
    <row r="508">
      <c r="A508" s="48" t="s">
        <v>1374</v>
      </c>
      <c r="B508" s="46" t="s">
        <v>1375</v>
      </c>
      <c r="C508" s="11" t="s">
        <v>716</v>
      </c>
      <c r="D508" s="35">
        <v>44190.0</v>
      </c>
      <c r="E508" s="11" t="s">
        <v>1376</v>
      </c>
      <c r="F508" s="11" t="s">
        <v>1377</v>
      </c>
      <c r="G508" s="11" t="s">
        <v>723</v>
      </c>
      <c r="H508" s="35">
        <v>44191.0</v>
      </c>
      <c r="I508" s="11" t="s">
        <v>1378</v>
      </c>
    </row>
    <row r="509">
      <c r="A509" s="48" t="s">
        <v>1379</v>
      </c>
      <c r="B509" s="46" t="s">
        <v>1380</v>
      </c>
      <c r="D509" s="35">
        <v>44314.0</v>
      </c>
      <c r="E509" s="11" t="s">
        <v>1381</v>
      </c>
      <c r="F509" s="11" t="s">
        <v>759</v>
      </c>
      <c r="G509" s="11" t="s">
        <v>723</v>
      </c>
      <c r="H509" s="35">
        <v>44315.0</v>
      </c>
      <c r="I509" s="11" t="s">
        <v>1382</v>
      </c>
    </row>
    <row r="510">
      <c r="A510" s="48" t="s">
        <v>826</v>
      </c>
      <c r="B510" s="46" t="s">
        <v>827</v>
      </c>
      <c r="D510" s="35">
        <v>43722.0</v>
      </c>
      <c r="E510" s="11" t="s">
        <v>1383</v>
      </c>
      <c r="F510" s="11" t="s">
        <v>906</v>
      </c>
      <c r="H510" s="35"/>
    </row>
    <row r="511">
      <c r="A511" s="48" t="s">
        <v>1384</v>
      </c>
      <c r="B511" s="46" t="s">
        <v>1385</v>
      </c>
      <c r="D511" s="35">
        <v>44163.0</v>
      </c>
      <c r="E511" s="11" t="s">
        <v>1386</v>
      </c>
      <c r="F511" s="11" t="s">
        <v>759</v>
      </c>
      <c r="G511" s="11" t="s">
        <v>723</v>
      </c>
      <c r="H511" s="35">
        <v>44168.0</v>
      </c>
      <c r="I511" s="11" t="s">
        <v>1387</v>
      </c>
    </row>
    <row r="512">
      <c r="A512" s="48" t="s">
        <v>1388</v>
      </c>
      <c r="B512" s="46" t="s">
        <v>1389</v>
      </c>
      <c r="D512" s="35">
        <v>44486.0</v>
      </c>
      <c r="E512" s="11" t="s">
        <v>1390</v>
      </c>
      <c r="F512" s="11" t="s">
        <v>754</v>
      </c>
      <c r="G512" s="11" t="s">
        <v>723</v>
      </c>
      <c r="H512" s="35">
        <v>44487.0</v>
      </c>
      <c r="I512" s="11" t="s">
        <v>782</v>
      </c>
    </row>
    <row r="513">
      <c r="A513" s="48" t="s">
        <v>1391</v>
      </c>
      <c r="B513" s="46" t="s">
        <v>1392</v>
      </c>
      <c r="C513" s="11" t="s">
        <v>716</v>
      </c>
      <c r="D513" s="35">
        <v>44881.0</v>
      </c>
      <c r="E513" s="11" t="s">
        <v>1393</v>
      </c>
      <c r="G513" s="11" t="s">
        <v>723</v>
      </c>
      <c r="H513" s="35">
        <v>44881.0</v>
      </c>
      <c r="I513" s="11" t="s">
        <v>1394</v>
      </c>
    </row>
    <row r="514">
      <c r="A514" s="48" t="s">
        <v>1395</v>
      </c>
      <c r="B514" s="46" t="s">
        <v>1396</v>
      </c>
      <c r="D514" s="35">
        <v>44033.0</v>
      </c>
      <c r="E514" s="11" t="s">
        <v>1397</v>
      </c>
      <c r="F514" s="11" t="s">
        <v>1307</v>
      </c>
      <c r="G514" s="11" t="s">
        <v>723</v>
      </c>
      <c r="H514" s="35">
        <v>44034.0</v>
      </c>
      <c r="I514" s="11" t="s">
        <v>1398</v>
      </c>
    </row>
    <row r="515">
      <c r="A515" s="48" t="s">
        <v>1399</v>
      </c>
      <c r="B515" s="46" t="s">
        <v>1400</v>
      </c>
      <c r="D515" s="35">
        <v>44456.0</v>
      </c>
      <c r="E515" s="11" t="s">
        <v>1401</v>
      </c>
      <c r="F515" s="11" t="s">
        <v>918</v>
      </c>
      <c r="G515" s="11" t="s">
        <v>723</v>
      </c>
      <c r="H515" s="35">
        <v>44457.0</v>
      </c>
      <c r="I515" s="11" t="s">
        <v>1402</v>
      </c>
    </row>
    <row r="516">
      <c r="A516" s="48" t="s">
        <v>1403</v>
      </c>
      <c r="B516" s="46" t="s">
        <v>1404</v>
      </c>
      <c r="D516" s="35">
        <v>44069.0</v>
      </c>
      <c r="E516" s="11" t="s">
        <v>1405</v>
      </c>
      <c r="F516" s="11" t="s">
        <v>1303</v>
      </c>
      <c r="G516" s="11" t="s">
        <v>723</v>
      </c>
      <c r="H516" s="35">
        <v>44070.0</v>
      </c>
      <c r="I516" s="11" t="s">
        <v>1406</v>
      </c>
    </row>
    <row r="517">
      <c r="A517" s="48" t="s">
        <v>1407</v>
      </c>
      <c r="B517" s="46" t="s">
        <v>1408</v>
      </c>
      <c r="D517" s="35">
        <v>44595.0</v>
      </c>
      <c r="E517" s="11" t="s">
        <v>1409</v>
      </c>
      <c r="F517" s="11" t="s">
        <v>952</v>
      </c>
      <c r="G517" s="11" t="s">
        <v>723</v>
      </c>
      <c r="H517" s="35">
        <v>44596.0</v>
      </c>
      <c r="I517" s="11" t="s">
        <v>945</v>
      </c>
    </row>
    <row r="518">
      <c r="A518" s="48" t="s">
        <v>1410</v>
      </c>
      <c r="B518" s="46" t="s">
        <v>1411</v>
      </c>
      <c r="D518" s="35">
        <v>44973.0</v>
      </c>
      <c r="E518" s="11" t="s">
        <v>1412</v>
      </c>
      <c r="F518" s="11" t="s">
        <v>895</v>
      </c>
      <c r="G518" s="11" t="s">
        <v>723</v>
      </c>
      <c r="H518" s="35">
        <v>44974.0</v>
      </c>
      <c r="I518" s="11" t="s">
        <v>1413</v>
      </c>
    </row>
    <row r="519">
      <c r="A519" s="48" t="s">
        <v>1414</v>
      </c>
      <c r="B519" s="46" t="s">
        <v>1415</v>
      </c>
      <c r="D519" s="35">
        <v>44648.0</v>
      </c>
      <c r="E519" s="11" t="s">
        <v>1416</v>
      </c>
      <c r="F519" s="11" t="s">
        <v>1417</v>
      </c>
      <c r="G519" s="11" t="s">
        <v>723</v>
      </c>
      <c r="H519" s="35">
        <v>44648.0</v>
      </c>
      <c r="I519" s="11" t="s">
        <v>945</v>
      </c>
    </row>
    <row r="520">
      <c r="A520" s="48" t="s">
        <v>1418</v>
      </c>
      <c r="B520" s="46" t="s">
        <v>1419</v>
      </c>
      <c r="D520" s="35">
        <v>45360.0</v>
      </c>
      <c r="E520" s="11" t="s">
        <v>1420</v>
      </c>
      <c r="F520" s="11" t="s">
        <v>1421</v>
      </c>
      <c r="G520" s="11" t="s">
        <v>723</v>
      </c>
      <c r="H520" s="35">
        <v>45362.0</v>
      </c>
      <c r="I520" s="11" t="s">
        <v>1422</v>
      </c>
    </row>
    <row r="521">
      <c r="A521" s="48" t="s">
        <v>1423</v>
      </c>
      <c r="B521" s="46" t="s">
        <v>1424</v>
      </c>
      <c r="C521" s="11" t="s">
        <v>716</v>
      </c>
      <c r="D521" s="35">
        <v>44556.0</v>
      </c>
      <c r="E521" s="11" t="s">
        <v>1425</v>
      </c>
      <c r="F521" s="11" t="s">
        <v>759</v>
      </c>
      <c r="G521" s="11" t="s">
        <v>723</v>
      </c>
      <c r="H521" s="35">
        <v>44557.0</v>
      </c>
      <c r="I521" s="11" t="s">
        <v>945</v>
      </c>
    </row>
    <row r="522">
      <c r="A522" s="48" t="s">
        <v>826</v>
      </c>
      <c r="B522" s="46" t="s">
        <v>827</v>
      </c>
      <c r="C522" s="11" t="s">
        <v>716</v>
      </c>
      <c r="D522" s="35">
        <v>43355.0</v>
      </c>
      <c r="E522" s="11" t="s">
        <v>1426</v>
      </c>
      <c r="F522" s="11" t="s">
        <v>789</v>
      </c>
      <c r="H522" s="35"/>
    </row>
    <row r="523">
      <c r="A523" s="48" t="s">
        <v>1427</v>
      </c>
      <c r="B523" s="46" t="s">
        <v>1428</v>
      </c>
      <c r="D523" s="35">
        <v>44842.0</v>
      </c>
      <c r="E523" s="11" t="s">
        <v>1429</v>
      </c>
      <c r="F523" s="11" t="s">
        <v>1303</v>
      </c>
      <c r="G523" s="11" t="s">
        <v>723</v>
      </c>
      <c r="H523" s="35">
        <v>44844.0</v>
      </c>
      <c r="I523" s="11" t="s">
        <v>977</v>
      </c>
    </row>
    <row r="524">
      <c r="A524" s="48" t="s">
        <v>1430</v>
      </c>
      <c r="B524" s="46" t="s">
        <v>1431</v>
      </c>
      <c r="D524" s="35">
        <v>44342.0</v>
      </c>
      <c r="E524" s="11" t="s">
        <v>1432</v>
      </c>
      <c r="F524" s="11" t="s">
        <v>885</v>
      </c>
      <c r="G524" s="11" t="s">
        <v>723</v>
      </c>
      <c r="H524" s="35">
        <v>44342.0</v>
      </c>
      <c r="I524" s="11" t="s">
        <v>1854</v>
      </c>
    </row>
    <row r="525">
      <c r="A525" s="48" t="s">
        <v>1434</v>
      </c>
      <c r="B525" s="46" t="s">
        <v>1435</v>
      </c>
      <c r="C525" s="11" t="s">
        <v>716</v>
      </c>
      <c r="D525" s="35">
        <v>44938.0</v>
      </c>
      <c r="E525" s="11" t="s">
        <v>1436</v>
      </c>
      <c r="F525" s="11" t="s">
        <v>1437</v>
      </c>
      <c r="G525" s="11" t="s">
        <v>723</v>
      </c>
      <c r="H525" s="35">
        <v>44939.0</v>
      </c>
      <c r="I525" s="11" t="s">
        <v>1312</v>
      </c>
    </row>
    <row r="526">
      <c r="A526" s="48" t="s">
        <v>1438</v>
      </c>
      <c r="B526" s="46" t="s">
        <v>1439</v>
      </c>
      <c r="D526" s="35">
        <v>45273.0</v>
      </c>
      <c r="E526" s="11" t="s">
        <v>1440</v>
      </c>
      <c r="G526" s="11" t="s">
        <v>723</v>
      </c>
      <c r="H526" s="35">
        <v>45274.0</v>
      </c>
      <c r="I526" s="11" t="s">
        <v>1053</v>
      </c>
    </row>
    <row r="527">
      <c r="A527" s="48" t="s">
        <v>826</v>
      </c>
      <c r="B527" s="46" t="s">
        <v>827</v>
      </c>
      <c r="D527" s="35">
        <v>43475.0</v>
      </c>
      <c r="E527" s="11" t="s">
        <v>1441</v>
      </c>
      <c r="F527" s="11" t="s">
        <v>754</v>
      </c>
    </row>
    <row r="528">
      <c r="A528" s="48" t="s">
        <v>1442</v>
      </c>
      <c r="B528" s="46" t="s">
        <v>1443</v>
      </c>
      <c r="D528" s="35">
        <v>45307.0</v>
      </c>
      <c r="E528" s="11" t="s">
        <v>1444</v>
      </c>
      <c r="F528" s="11" t="s">
        <v>902</v>
      </c>
      <c r="G528" s="11" t="s">
        <v>723</v>
      </c>
      <c r="H528" s="35">
        <v>45308.0</v>
      </c>
      <c r="I528" s="11" t="s">
        <v>1445</v>
      </c>
    </row>
    <row r="529">
      <c r="A529" s="48" t="s">
        <v>1446</v>
      </c>
      <c r="B529" s="46" t="s">
        <v>1447</v>
      </c>
      <c r="D529" s="35">
        <v>44878.0</v>
      </c>
      <c r="E529" s="11" t="s">
        <v>1448</v>
      </c>
    </row>
    <row r="530">
      <c r="A530" s="48" t="s">
        <v>1449</v>
      </c>
      <c r="B530" s="46" t="s">
        <v>1450</v>
      </c>
      <c r="D530" s="35">
        <v>44270.0</v>
      </c>
      <c r="E530" s="11" t="s">
        <v>1451</v>
      </c>
      <c r="F530" s="11" t="s">
        <v>754</v>
      </c>
      <c r="G530" s="11" t="s">
        <v>723</v>
      </c>
      <c r="H530" s="35">
        <v>44271.0</v>
      </c>
      <c r="I530" s="11" t="s">
        <v>1452</v>
      </c>
    </row>
    <row r="531">
      <c r="A531" s="48" t="s">
        <v>1453</v>
      </c>
      <c r="B531" s="46" t="s">
        <v>1454</v>
      </c>
      <c r="D531" s="35">
        <v>44213.0</v>
      </c>
      <c r="E531" s="11" t="s">
        <v>1455</v>
      </c>
    </row>
    <row r="532">
      <c r="A532" s="48" t="s">
        <v>1456</v>
      </c>
      <c r="B532" s="46" t="s">
        <v>1457</v>
      </c>
      <c r="D532" s="35">
        <v>44675.0</v>
      </c>
      <c r="E532" s="11" t="s">
        <v>1458</v>
      </c>
      <c r="G532" s="11" t="s">
        <v>723</v>
      </c>
      <c r="H532" s="35">
        <v>44675.0</v>
      </c>
      <c r="I532" s="11" t="s">
        <v>1855</v>
      </c>
    </row>
    <row r="533">
      <c r="A533" s="48" t="s">
        <v>826</v>
      </c>
      <c r="B533" s="46" t="s">
        <v>827</v>
      </c>
      <c r="C533" s="11" t="s">
        <v>716</v>
      </c>
      <c r="D533" s="35">
        <v>43831.0</v>
      </c>
      <c r="E533" s="11" t="s">
        <v>1460</v>
      </c>
      <c r="F533" s="11" t="s">
        <v>728</v>
      </c>
      <c r="H533" s="35"/>
    </row>
    <row r="534">
      <c r="A534" s="48" t="s">
        <v>1461</v>
      </c>
      <c r="B534" s="46" t="s">
        <v>1462</v>
      </c>
      <c r="D534" s="35">
        <v>44291.0</v>
      </c>
      <c r="E534" s="11" t="s">
        <v>1463</v>
      </c>
      <c r="F534" s="11" t="s">
        <v>759</v>
      </c>
      <c r="G534" s="11" t="s">
        <v>723</v>
      </c>
      <c r="H534" s="35">
        <v>44292.0</v>
      </c>
      <c r="I534" s="11" t="s">
        <v>1856</v>
      </c>
    </row>
    <row r="535">
      <c r="A535" s="48" t="s">
        <v>1465</v>
      </c>
      <c r="B535" s="46" t="s">
        <v>1466</v>
      </c>
      <c r="D535" s="35">
        <v>44905.0</v>
      </c>
      <c r="E535" s="11" t="s">
        <v>1467</v>
      </c>
      <c r="F535" s="11" t="s">
        <v>789</v>
      </c>
      <c r="G535" s="11" t="s">
        <v>723</v>
      </c>
      <c r="H535" s="35">
        <v>44906.0</v>
      </c>
      <c r="I535" s="11" t="s">
        <v>977</v>
      </c>
    </row>
    <row r="536">
      <c r="A536" s="48" t="s">
        <v>1468</v>
      </c>
      <c r="B536" s="46" t="s">
        <v>1469</v>
      </c>
      <c r="D536" s="35">
        <v>44344.0</v>
      </c>
      <c r="E536" s="11" t="s">
        <v>1470</v>
      </c>
      <c r="F536" s="11" t="s">
        <v>789</v>
      </c>
      <c r="G536" s="11" t="s">
        <v>723</v>
      </c>
      <c r="H536" s="35">
        <v>44344.0</v>
      </c>
      <c r="I536" s="11" t="s">
        <v>1471</v>
      </c>
    </row>
    <row r="537">
      <c r="A537" s="48" t="s">
        <v>826</v>
      </c>
      <c r="B537" s="46" t="s">
        <v>827</v>
      </c>
      <c r="C537" s="11" t="s">
        <v>716</v>
      </c>
      <c r="D537" s="35">
        <v>43883.0</v>
      </c>
      <c r="E537" s="11" t="s">
        <v>1472</v>
      </c>
      <c r="F537" s="11" t="s">
        <v>1473</v>
      </c>
    </row>
    <row r="538">
      <c r="A538" s="48" t="s">
        <v>1474</v>
      </c>
      <c r="B538" s="46" t="s">
        <v>1475</v>
      </c>
      <c r="D538" s="35">
        <v>44088.0</v>
      </c>
      <c r="E538" s="11" t="s">
        <v>1476</v>
      </c>
      <c r="F538" s="11" t="s">
        <v>754</v>
      </c>
      <c r="G538" s="11" t="s">
        <v>723</v>
      </c>
      <c r="H538" s="35">
        <v>44088.0</v>
      </c>
      <c r="I538" s="11" t="s">
        <v>1477</v>
      </c>
    </row>
    <row r="539">
      <c r="A539" s="48" t="s">
        <v>1478</v>
      </c>
      <c r="B539" s="46" t="s">
        <v>1479</v>
      </c>
      <c r="D539" s="35">
        <v>45202.0</v>
      </c>
      <c r="E539" s="11" t="s">
        <v>1480</v>
      </c>
      <c r="F539" s="11" t="s">
        <v>789</v>
      </c>
      <c r="H539" s="35"/>
    </row>
    <row r="540">
      <c r="A540" s="48" t="s">
        <v>1481</v>
      </c>
      <c r="B540" s="46" t="s">
        <v>1482</v>
      </c>
      <c r="D540" s="35">
        <v>44635.0</v>
      </c>
      <c r="E540" s="11" t="s">
        <v>1483</v>
      </c>
      <c r="F540" s="11" t="s">
        <v>759</v>
      </c>
    </row>
    <row r="541">
      <c r="A541" s="48" t="s">
        <v>1484</v>
      </c>
      <c r="B541" s="46" t="s">
        <v>1485</v>
      </c>
      <c r="C541" s="11" t="s">
        <v>716</v>
      </c>
      <c r="D541" s="35">
        <v>45147.0</v>
      </c>
      <c r="E541" s="11" t="s">
        <v>1486</v>
      </c>
      <c r="F541" s="11" t="s">
        <v>906</v>
      </c>
      <c r="G541" s="11" t="s">
        <v>723</v>
      </c>
      <c r="H541" s="35">
        <v>45147.0</v>
      </c>
      <c r="I541" s="11" t="s">
        <v>1857</v>
      </c>
    </row>
    <row r="542">
      <c r="A542" s="48" t="s">
        <v>1488</v>
      </c>
      <c r="B542" s="46" t="s">
        <v>1489</v>
      </c>
      <c r="D542" s="35">
        <v>45228.0</v>
      </c>
      <c r="E542" s="11" t="s">
        <v>1490</v>
      </c>
      <c r="F542" s="11" t="s">
        <v>732</v>
      </c>
      <c r="H542" s="35"/>
    </row>
    <row r="543">
      <c r="A543" s="48" t="s">
        <v>1491</v>
      </c>
      <c r="B543" s="46" t="s">
        <v>1492</v>
      </c>
      <c r="D543" s="35">
        <v>44445.0</v>
      </c>
      <c r="E543" s="11" t="s">
        <v>1493</v>
      </c>
      <c r="F543" s="11" t="s">
        <v>918</v>
      </c>
      <c r="G543" s="11" t="s">
        <v>723</v>
      </c>
      <c r="H543" s="35">
        <v>44447.0</v>
      </c>
      <c r="I543" s="11" t="s">
        <v>1858</v>
      </c>
    </row>
    <row r="544">
      <c r="A544" s="48" t="s">
        <v>1495</v>
      </c>
      <c r="B544" s="46" t="s">
        <v>1496</v>
      </c>
      <c r="D544" s="35">
        <v>45277.0</v>
      </c>
      <c r="E544" s="11" t="s">
        <v>1497</v>
      </c>
      <c r="F544" s="11" t="s">
        <v>902</v>
      </c>
      <c r="G544" s="11" t="s">
        <v>723</v>
      </c>
      <c r="H544" s="35">
        <v>45278.0</v>
      </c>
      <c r="I544" s="11" t="s">
        <v>1859</v>
      </c>
    </row>
    <row r="545">
      <c r="A545" s="48" t="s">
        <v>1499</v>
      </c>
      <c r="B545" s="46" t="s">
        <v>1500</v>
      </c>
      <c r="D545" s="35">
        <v>45324.0</v>
      </c>
      <c r="E545" s="11" t="s">
        <v>1501</v>
      </c>
      <c r="F545" s="11" t="s">
        <v>1307</v>
      </c>
      <c r="G545" s="11" t="s">
        <v>723</v>
      </c>
      <c r="H545" s="35">
        <v>45324.0</v>
      </c>
      <c r="I545" s="11" t="s">
        <v>1502</v>
      </c>
    </row>
    <row r="546">
      <c r="A546" s="48" t="s">
        <v>1503</v>
      </c>
      <c r="B546" s="46" t="s">
        <v>1504</v>
      </c>
      <c r="D546" s="35">
        <v>45266.0</v>
      </c>
      <c r="E546" s="11" t="s">
        <v>1505</v>
      </c>
      <c r="G546" s="11" t="s">
        <v>723</v>
      </c>
      <c r="H546" s="35">
        <v>45269.0</v>
      </c>
      <c r="I546" s="11" t="s">
        <v>1860</v>
      </c>
    </row>
    <row r="547">
      <c r="A547" s="48" t="s">
        <v>1507</v>
      </c>
      <c r="B547" s="46" t="s">
        <v>1508</v>
      </c>
      <c r="D547" s="35">
        <v>44184.0</v>
      </c>
      <c r="E547" s="11" t="s">
        <v>1509</v>
      </c>
      <c r="F547" s="11" t="s">
        <v>1510</v>
      </c>
      <c r="G547" s="11" t="s">
        <v>723</v>
      </c>
      <c r="H547" s="35">
        <v>44184.0</v>
      </c>
      <c r="I547" s="11" t="s">
        <v>1511</v>
      </c>
    </row>
    <row r="548">
      <c r="A548" s="48" t="s">
        <v>1512</v>
      </c>
      <c r="B548" s="46" t="s">
        <v>1513</v>
      </c>
      <c r="D548" s="35">
        <v>45264.0</v>
      </c>
      <c r="E548" s="11" t="s">
        <v>1514</v>
      </c>
      <c r="F548" s="11" t="s">
        <v>754</v>
      </c>
      <c r="G548" s="11" t="s">
        <v>723</v>
      </c>
      <c r="H548" s="35">
        <v>45265.0</v>
      </c>
      <c r="I548" s="11" t="s">
        <v>1053</v>
      </c>
    </row>
    <row r="549">
      <c r="A549" s="48" t="s">
        <v>1515</v>
      </c>
      <c r="B549" s="46" t="s">
        <v>1516</v>
      </c>
      <c r="D549" s="35">
        <v>44098.0</v>
      </c>
      <c r="E549" s="11" t="s">
        <v>1517</v>
      </c>
      <c r="H549" s="35"/>
    </row>
    <row r="550">
      <c r="A550" s="48" t="s">
        <v>1518</v>
      </c>
      <c r="B550" s="46" t="s">
        <v>1519</v>
      </c>
      <c r="D550" s="35">
        <v>44331.0</v>
      </c>
      <c r="E550" s="11" t="s">
        <v>1520</v>
      </c>
      <c r="F550" s="11" t="s">
        <v>754</v>
      </c>
      <c r="G550" s="11" t="s">
        <v>723</v>
      </c>
      <c r="H550" s="35">
        <v>44333.0</v>
      </c>
      <c r="I550" s="11" t="s">
        <v>1861</v>
      </c>
    </row>
    <row r="551">
      <c r="A551" s="48" t="s">
        <v>1522</v>
      </c>
      <c r="B551" s="46" t="s">
        <v>1523</v>
      </c>
      <c r="D551" s="35">
        <v>44366.0</v>
      </c>
      <c r="E551" s="11" t="s">
        <v>1524</v>
      </c>
      <c r="F551" s="11" t="s">
        <v>759</v>
      </c>
      <c r="G551" s="11" t="s">
        <v>723</v>
      </c>
      <c r="H551" s="35">
        <v>44368.0</v>
      </c>
      <c r="I551" s="11" t="s">
        <v>1525</v>
      </c>
    </row>
    <row r="552">
      <c r="A552" s="48" t="s">
        <v>1526</v>
      </c>
      <c r="B552" s="46" t="s">
        <v>1527</v>
      </c>
      <c r="D552" s="35">
        <v>45157.0</v>
      </c>
      <c r="E552" s="11" t="s">
        <v>1528</v>
      </c>
      <c r="F552" s="11" t="s">
        <v>895</v>
      </c>
      <c r="G552" s="11" t="s">
        <v>723</v>
      </c>
      <c r="H552" s="35">
        <v>45158.0</v>
      </c>
      <c r="I552" s="11" t="s">
        <v>1862</v>
      </c>
    </row>
    <row r="553">
      <c r="A553" s="48" t="s">
        <v>1530</v>
      </c>
      <c r="B553" s="46" t="s">
        <v>1531</v>
      </c>
      <c r="D553" s="35">
        <v>44786.0</v>
      </c>
      <c r="E553" s="11" t="s">
        <v>1532</v>
      </c>
      <c r="F553" s="11" t="s">
        <v>1533</v>
      </c>
    </row>
    <row r="554">
      <c r="A554" s="48" t="s">
        <v>1534</v>
      </c>
      <c r="B554" s="46" t="s">
        <v>1535</v>
      </c>
      <c r="D554" s="35">
        <v>44403.0</v>
      </c>
      <c r="E554" s="11" t="s">
        <v>1536</v>
      </c>
      <c r="F554" s="11" t="s">
        <v>789</v>
      </c>
      <c r="G554" s="11" t="s">
        <v>723</v>
      </c>
      <c r="H554" s="35">
        <v>44404.0</v>
      </c>
      <c r="I554" s="11" t="s">
        <v>1537</v>
      </c>
    </row>
    <row r="555">
      <c r="A555" s="48" t="s">
        <v>1538</v>
      </c>
      <c r="B555" s="46" t="s">
        <v>1539</v>
      </c>
      <c r="D555" s="35">
        <v>45198.0</v>
      </c>
      <c r="E555" s="11" t="s">
        <v>1540</v>
      </c>
      <c r="F555" s="11" t="s">
        <v>754</v>
      </c>
      <c r="H555" s="35"/>
    </row>
    <row r="556">
      <c r="A556" s="48" t="s">
        <v>1541</v>
      </c>
      <c r="B556" s="46" t="s">
        <v>1542</v>
      </c>
      <c r="D556" s="35">
        <v>44461.0</v>
      </c>
      <c r="E556" s="11" t="s">
        <v>1543</v>
      </c>
      <c r="F556" s="11" t="s">
        <v>754</v>
      </c>
      <c r="G556" s="11" t="s">
        <v>723</v>
      </c>
      <c r="H556" s="35">
        <v>44462.0</v>
      </c>
      <c r="I556" s="11" t="s">
        <v>1544</v>
      </c>
    </row>
    <row r="557">
      <c r="A557" s="48" t="s">
        <v>1545</v>
      </c>
      <c r="B557" s="46" t="s">
        <v>1546</v>
      </c>
      <c r="D557" s="35">
        <v>44992.0</v>
      </c>
      <c r="E557" s="11" t="s">
        <v>1547</v>
      </c>
      <c r="F557" s="11" t="s">
        <v>1233</v>
      </c>
      <c r="G557" s="11" t="s">
        <v>723</v>
      </c>
      <c r="H557" s="35">
        <v>44992.0</v>
      </c>
      <c r="I557" s="11" t="s">
        <v>1257</v>
      </c>
    </row>
    <row r="558">
      <c r="A558" s="48" t="s">
        <v>1548</v>
      </c>
      <c r="B558" s="46" t="s">
        <v>1549</v>
      </c>
      <c r="D558" s="35">
        <v>44077.0</v>
      </c>
      <c r="E558" s="11" t="s">
        <v>1550</v>
      </c>
      <c r="F558" s="11" t="s">
        <v>754</v>
      </c>
      <c r="G558" s="11" t="s">
        <v>723</v>
      </c>
      <c r="H558" s="35">
        <v>44079.0</v>
      </c>
      <c r="I558" s="11" t="s">
        <v>1551</v>
      </c>
    </row>
    <row r="559">
      <c r="A559" s="48" t="s">
        <v>1552</v>
      </c>
      <c r="B559" s="46" t="s">
        <v>1553</v>
      </c>
      <c r="C559" s="11" t="s">
        <v>716</v>
      </c>
      <c r="D559" s="35">
        <v>44189.0</v>
      </c>
      <c r="E559" s="11" t="s">
        <v>1554</v>
      </c>
      <c r="F559" s="11" t="s">
        <v>918</v>
      </c>
      <c r="G559" s="11" t="s">
        <v>723</v>
      </c>
      <c r="H559" s="35">
        <v>44191.0</v>
      </c>
      <c r="I559" s="11" t="s">
        <v>1378</v>
      </c>
    </row>
    <row r="560">
      <c r="A560" s="48" t="s">
        <v>826</v>
      </c>
      <c r="B560" s="46" t="s">
        <v>827</v>
      </c>
      <c r="C560" s="11" t="s">
        <v>716</v>
      </c>
      <c r="D560" s="35">
        <v>43363.0</v>
      </c>
      <c r="E560" s="11" t="s">
        <v>1555</v>
      </c>
      <c r="F560" s="11" t="s">
        <v>789</v>
      </c>
      <c r="H560" s="35"/>
    </row>
    <row r="561">
      <c r="A561" s="48" t="s">
        <v>1556</v>
      </c>
      <c r="B561" s="46" t="s">
        <v>1557</v>
      </c>
      <c r="C561" s="11" t="s">
        <v>716</v>
      </c>
      <c r="D561" s="35">
        <v>45179.0</v>
      </c>
      <c r="E561" s="11" t="s">
        <v>1558</v>
      </c>
      <c r="F561" s="11" t="s">
        <v>1559</v>
      </c>
      <c r="H561" s="35"/>
    </row>
    <row r="562">
      <c r="A562" s="48" t="s">
        <v>1560</v>
      </c>
      <c r="B562" s="46" t="s">
        <v>1561</v>
      </c>
      <c r="D562" s="35">
        <v>44611.0</v>
      </c>
      <c r="E562" s="11" t="s">
        <v>1562</v>
      </c>
      <c r="F562" s="11" t="s">
        <v>789</v>
      </c>
      <c r="G562" s="11" t="s">
        <v>723</v>
      </c>
      <c r="H562" s="35">
        <v>44611.0</v>
      </c>
      <c r="I562" s="11" t="s">
        <v>1563</v>
      </c>
    </row>
    <row r="563">
      <c r="A563" s="48" t="s">
        <v>1564</v>
      </c>
      <c r="B563" s="46" t="s">
        <v>1565</v>
      </c>
      <c r="D563" s="35">
        <v>44169.0</v>
      </c>
      <c r="E563" s="11" t="s">
        <v>1566</v>
      </c>
      <c r="F563" s="11" t="s">
        <v>759</v>
      </c>
      <c r="G563" s="11" t="s">
        <v>723</v>
      </c>
      <c r="H563" s="35">
        <v>44169.0</v>
      </c>
      <c r="I563" s="11" t="s">
        <v>1567</v>
      </c>
    </row>
    <row r="564">
      <c r="A564" s="48" t="s">
        <v>1568</v>
      </c>
      <c r="B564" s="46" t="s">
        <v>1569</v>
      </c>
      <c r="D564" s="35">
        <v>45045.0</v>
      </c>
      <c r="E564" s="11" t="s">
        <v>1570</v>
      </c>
      <c r="F564" s="11" t="s">
        <v>773</v>
      </c>
      <c r="G564" s="11" t="s">
        <v>723</v>
      </c>
      <c r="H564" s="35">
        <v>45046.0</v>
      </c>
      <c r="I564" s="11" t="s">
        <v>1571</v>
      </c>
    </row>
    <row r="565">
      <c r="A565" s="48" t="s">
        <v>1572</v>
      </c>
      <c r="B565" s="46" t="s">
        <v>1573</v>
      </c>
      <c r="C565" s="11" t="s">
        <v>716</v>
      </c>
      <c r="D565" s="35">
        <v>44406.0</v>
      </c>
      <c r="E565" s="11" t="s">
        <v>1574</v>
      </c>
      <c r="F565" s="11" t="s">
        <v>754</v>
      </c>
      <c r="G565" s="11" t="s">
        <v>723</v>
      </c>
      <c r="H565" s="35">
        <v>44407.0</v>
      </c>
      <c r="I565" s="11" t="s">
        <v>1575</v>
      </c>
    </row>
    <row r="566">
      <c r="A566" s="48" t="s">
        <v>1576</v>
      </c>
      <c r="B566" s="46" t="s">
        <v>1314</v>
      </c>
      <c r="C566" s="11" t="s">
        <v>716</v>
      </c>
      <c r="D566" s="35">
        <v>45253.0</v>
      </c>
      <c r="E566" s="11" t="s">
        <v>1577</v>
      </c>
      <c r="F566" s="11" t="s">
        <v>745</v>
      </c>
      <c r="G566" s="11" t="s">
        <v>723</v>
      </c>
      <c r="H566" s="35">
        <v>45254.0</v>
      </c>
      <c r="I566" s="11" t="s">
        <v>1578</v>
      </c>
    </row>
    <row r="567">
      <c r="A567" s="48" t="s">
        <v>1579</v>
      </c>
      <c r="B567" s="46" t="s">
        <v>1580</v>
      </c>
      <c r="C567" s="11" t="s">
        <v>716</v>
      </c>
      <c r="D567" s="35">
        <v>44452.0</v>
      </c>
      <c r="E567" s="11" t="s">
        <v>1581</v>
      </c>
      <c r="G567" s="11" t="s">
        <v>723</v>
      </c>
      <c r="H567" s="35">
        <v>44452.0</v>
      </c>
      <c r="I567" s="11" t="s">
        <v>1582</v>
      </c>
    </row>
    <row r="568">
      <c r="A568" s="48" t="s">
        <v>826</v>
      </c>
      <c r="B568" s="46" t="s">
        <v>827</v>
      </c>
      <c r="C568" s="11" t="s">
        <v>716</v>
      </c>
      <c r="D568" s="35">
        <v>43441.0</v>
      </c>
      <c r="E568" s="11" t="s">
        <v>1583</v>
      </c>
      <c r="F568" s="11" t="s">
        <v>885</v>
      </c>
      <c r="H568" s="35"/>
    </row>
    <row r="569">
      <c r="A569" s="48" t="s">
        <v>1584</v>
      </c>
      <c r="B569" s="46" t="s">
        <v>1585</v>
      </c>
      <c r="D569" s="35">
        <v>44263.0</v>
      </c>
      <c r="E569" s="11" t="s">
        <v>1586</v>
      </c>
      <c r="F569" s="11" t="s">
        <v>759</v>
      </c>
      <c r="G569" s="11" t="s">
        <v>723</v>
      </c>
      <c r="H569" s="35">
        <v>44264.0</v>
      </c>
      <c r="I569" s="11" t="s">
        <v>1587</v>
      </c>
    </row>
    <row r="570">
      <c r="A570" s="48" t="s">
        <v>1588</v>
      </c>
      <c r="B570" s="46" t="s">
        <v>1589</v>
      </c>
      <c r="C570" s="11" t="s">
        <v>716</v>
      </c>
      <c r="D570" s="35">
        <v>44128.0</v>
      </c>
      <c r="E570" s="11" t="s">
        <v>1590</v>
      </c>
      <c r="F570" s="11" t="s">
        <v>745</v>
      </c>
      <c r="G570" s="11" t="s">
        <v>723</v>
      </c>
      <c r="H570" s="35">
        <v>44128.0</v>
      </c>
      <c r="I570" s="11" t="s">
        <v>1591</v>
      </c>
    </row>
    <row r="571">
      <c r="A571" s="48" t="s">
        <v>1592</v>
      </c>
      <c r="B571" s="46" t="s">
        <v>1593</v>
      </c>
      <c r="D571" s="35">
        <v>45219.0</v>
      </c>
      <c r="E571" s="11" t="s">
        <v>1594</v>
      </c>
      <c r="F571" s="11" t="s">
        <v>745</v>
      </c>
      <c r="G571" s="11" t="s">
        <v>723</v>
      </c>
      <c r="H571" s="35">
        <v>45220.0</v>
      </c>
      <c r="I571" s="11" t="s">
        <v>1863</v>
      </c>
    </row>
    <row r="572">
      <c r="A572" s="48" t="s">
        <v>826</v>
      </c>
      <c r="B572" s="46" t="s">
        <v>827</v>
      </c>
      <c r="D572" s="35">
        <v>43683.0</v>
      </c>
      <c r="E572" s="11" t="s">
        <v>1596</v>
      </c>
      <c r="F572" s="11" t="s">
        <v>759</v>
      </c>
    </row>
    <row r="573">
      <c r="A573" s="48" t="s">
        <v>1597</v>
      </c>
      <c r="B573" s="46" t="s">
        <v>1598</v>
      </c>
      <c r="D573" s="35">
        <v>45553.0</v>
      </c>
      <c r="E573" s="11" t="s">
        <v>1599</v>
      </c>
      <c r="H573" s="35"/>
    </row>
    <row r="574">
      <c r="A574" s="48" t="s">
        <v>826</v>
      </c>
      <c r="B574" s="46" t="s">
        <v>827</v>
      </c>
      <c r="D574" s="35">
        <v>43835.0</v>
      </c>
      <c r="E574" s="11" t="s">
        <v>1600</v>
      </c>
      <c r="F574" s="11" t="s">
        <v>1421</v>
      </c>
      <c r="H574" s="35"/>
    </row>
    <row r="575">
      <c r="A575" s="48" t="s">
        <v>1601</v>
      </c>
      <c r="B575" s="46" t="s">
        <v>1602</v>
      </c>
      <c r="C575" s="11" t="s">
        <v>716</v>
      </c>
      <c r="D575" s="35">
        <v>44430.0</v>
      </c>
      <c r="E575" s="11" t="s">
        <v>1603</v>
      </c>
      <c r="F575" s="11" t="s">
        <v>750</v>
      </c>
      <c r="G575" s="11" t="s">
        <v>723</v>
      </c>
      <c r="H575" s="35">
        <v>44431.0</v>
      </c>
      <c r="I575" s="11" t="s">
        <v>782</v>
      </c>
    </row>
    <row r="576">
      <c r="A576" s="48" t="s">
        <v>1604</v>
      </c>
      <c r="B576" s="46" t="s">
        <v>1605</v>
      </c>
      <c r="D576" s="35">
        <v>44081.0</v>
      </c>
      <c r="E576" s="11" t="s">
        <v>1606</v>
      </c>
      <c r="F576" s="11" t="s">
        <v>1533</v>
      </c>
      <c r="G576" s="11" t="s">
        <v>723</v>
      </c>
      <c r="H576" s="35">
        <v>44081.0</v>
      </c>
      <c r="I576" s="11" t="s">
        <v>1607</v>
      </c>
    </row>
    <row r="577">
      <c r="A577" s="48" t="s">
        <v>1608</v>
      </c>
      <c r="B577" s="46" t="s">
        <v>1609</v>
      </c>
      <c r="D577" s="35">
        <v>45021.0</v>
      </c>
      <c r="E577" s="11" t="s">
        <v>1610</v>
      </c>
      <c r="F577" s="11" t="s">
        <v>750</v>
      </c>
      <c r="G577" s="11" t="s">
        <v>723</v>
      </c>
      <c r="H577" s="35">
        <v>45021.0</v>
      </c>
      <c r="I577" s="11" t="s">
        <v>1611</v>
      </c>
    </row>
    <row r="578">
      <c r="A578" s="48" t="s">
        <v>1612</v>
      </c>
      <c r="B578" s="46" t="s">
        <v>1613</v>
      </c>
      <c r="D578" s="35">
        <v>44276.0</v>
      </c>
      <c r="E578" s="11" t="s">
        <v>1614</v>
      </c>
      <c r="G578" s="11" t="s">
        <v>723</v>
      </c>
      <c r="H578" s="35">
        <v>44279.0</v>
      </c>
      <c r="I578" s="11" t="s">
        <v>1864</v>
      </c>
    </row>
    <row r="579">
      <c r="A579" s="48" t="s">
        <v>826</v>
      </c>
      <c r="B579" s="46" t="s">
        <v>827</v>
      </c>
      <c r="C579" s="11" t="s">
        <v>716</v>
      </c>
      <c r="D579" s="35">
        <v>43768.0</v>
      </c>
      <c r="E579" s="11" t="s">
        <v>1616</v>
      </c>
      <c r="F579" s="11" t="s">
        <v>1617</v>
      </c>
      <c r="H579" s="35"/>
    </row>
    <row r="580">
      <c r="A580" s="48" t="s">
        <v>1618</v>
      </c>
      <c r="B580" s="46" t="s">
        <v>1619</v>
      </c>
      <c r="D580" s="35">
        <v>45242.0</v>
      </c>
      <c r="E580" s="11" t="s">
        <v>1620</v>
      </c>
    </row>
    <row r="581">
      <c r="A581" s="48" t="s">
        <v>1621</v>
      </c>
      <c r="B581" s="46" t="s">
        <v>1622</v>
      </c>
      <c r="C581" s="11" t="s">
        <v>716</v>
      </c>
      <c r="D581" s="35">
        <v>44226.0</v>
      </c>
      <c r="E581" s="11" t="s">
        <v>1623</v>
      </c>
      <c r="F581" s="11" t="s">
        <v>1337</v>
      </c>
      <c r="G581" s="11" t="s">
        <v>723</v>
      </c>
      <c r="H581" s="35">
        <v>44228.0</v>
      </c>
      <c r="I581" s="11" t="s">
        <v>1624</v>
      </c>
    </row>
    <row r="582">
      <c r="A582" s="48" t="s">
        <v>826</v>
      </c>
      <c r="B582" s="46" t="s">
        <v>827</v>
      </c>
      <c r="D582" s="35">
        <v>43500.0</v>
      </c>
      <c r="E582" s="11" t="s">
        <v>1625</v>
      </c>
      <c r="F582" s="11" t="s">
        <v>754</v>
      </c>
      <c r="H582" s="35"/>
    </row>
    <row r="583">
      <c r="A583" s="48" t="s">
        <v>1626</v>
      </c>
      <c r="B583" s="46" t="s">
        <v>1627</v>
      </c>
      <c r="D583" s="35">
        <v>45493.0</v>
      </c>
      <c r="E583" s="11" t="s">
        <v>1628</v>
      </c>
      <c r="F583" s="11" t="s">
        <v>754</v>
      </c>
      <c r="G583" s="11" t="s">
        <v>723</v>
      </c>
      <c r="H583" s="35">
        <v>45493.0</v>
      </c>
      <c r="I583" s="11" t="s">
        <v>1865</v>
      </c>
    </row>
    <row r="584">
      <c r="A584" s="48" t="s">
        <v>1630</v>
      </c>
      <c r="B584" s="46" t="s">
        <v>1631</v>
      </c>
      <c r="D584" s="35">
        <v>44326.0</v>
      </c>
      <c r="E584" s="11" t="s">
        <v>1632</v>
      </c>
      <c r="F584" s="11" t="s">
        <v>1233</v>
      </c>
      <c r="G584" s="11" t="s">
        <v>723</v>
      </c>
      <c r="H584" s="35">
        <v>44334.0</v>
      </c>
      <c r="I584" s="11" t="s">
        <v>1633</v>
      </c>
    </row>
    <row r="585">
      <c r="A585" s="48" t="s">
        <v>1634</v>
      </c>
      <c r="B585" s="46" t="s">
        <v>1635</v>
      </c>
      <c r="D585" s="35">
        <v>44418.0</v>
      </c>
      <c r="E585" s="11" t="s">
        <v>1636</v>
      </c>
      <c r="G585" s="11" t="s">
        <v>723</v>
      </c>
      <c r="H585" s="35">
        <v>44419.0</v>
      </c>
      <c r="I585" s="11" t="s">
        <v>1866</v>
      </c>
    </row>
    <row r="586">
      <c r="A586" s="48" t="s">
        <v>1638</v>
      </c>
      <c r="B586" s="46" t="s">
        <v>1639</v>
      </c>
      <c r="D586" s="35">
        <v>44368.0</v>
      </c>
      <c r="E586" s="11" t="s">
        <v>1640</v>
      </c>
      <c r="F586" s="11" t="s">
        <v>789</v>
      </c>
      <c r="G586" s="11" t="s">
        <v>723</v>
      </c>
      <c r="H586" s="35">
        <v>44369.0</v>
      </c>
      <c r="I586" s="11" t="s">
        <v>1641</v>
      </c>
    </row>
    <row r="587">
      <c r="A587" s="48" t="s">
        <v>826</v>
      </c>
      <c r="B587" s="46" t="s">
        <v>827</v>
      </c>
      <c r="D587" s="35">
        <v>43769.0</v>
      </c>
      <c r="E587" s="11" t="s">
        <v>1642</v>
      </c>
      <c r="F587" s="11" t="s">
        <v>1079</v>
      </c>
    </row>
    <row r="588">
      <c r="A588" s="48" t="s">
        <v>1643</v>
      </c>
      <c r="B588" s="46" t="s">
        <v>1644</v>
      </c>
      <c r="D588" s="35">
        <v>44051.0</v>
      </c>
      <c r="E588" s="11" t="s">
        <v>1645</v>
      </c>
      <c r="F588" s="11" t="s">
        <v>789</v>
      </c>
      <c r="G588" s="11" t="s">
        <v>723</v>
      </c>
      <c r="H588" s="35">
        <v>44051.0</v>
      </c>
      <c r="I588" s="11" t="s">
        <v>1646</v>
      </c>
    </row>
    <row r="589">
      <c r="A589" s="48" t="s">
        <v>1647</v>
      </c>
      <c r="B589" s="46" t="s">
        <v>1648</v>
      </c>
      <c r="D589" s="35">
        <v>45523.0</v>
      </c>
      <c r="E589" s="11" t="s">
        <v>1649</v>
      </c>
      <c r="H589" s="35"/>
    </row>
    <row r="590">
      <c r="A590" s="48" t="s">
        <v>1650</v>
      </c>
      <c r="B590" s="46" t="s">
        <v>1651</v>
      </c>
      <c r="D590" s="35">
        <v>44555.0</v>
      </c>
      <c r="E590" s="11" t="s">
        <v>1652</v>
      </c>
      <c r="F590" s="11" t="s">
        <v>1559</v>
      </c>
      <c r="G590" s="11" t="s">
        <v>723</v>
      </c>
      <c r="H590" s="35">
        <v>44557.0</v>
      </c>
      <c r="I590" s="11" t="s">
        <v>724</v>
      </c>
    </row>
    <row r="591">
      <c r="A591" s="48" t="s">
        <v>1653</v>
      </c>
      <c r="B591" s="46" t="s">
        <v>1654</v>
      </c>
      <c r="D591" s="35">
        <v>44332.0</v>
      </c>
      <c r="E591" s="11" t="s">
        <v>1655</v>
      </c>
      <c r="F591" s="11" t="s">
        <v>732</v>
      </c>
      <c r="G591" s="11" t="s">
        <v>723</v>
      </c>
      <c r="H591" s="35">
        <v>44334.0</v>
      </c>
      <c r="I591" s="11" t="s">
        <v>1656</v>
      </c>
    </row>
    <row r="592">
      <c r="A592" s="48" t="s">
        <v>1657</v>
      </c>
      <c r="B592" s="46" t="s">
        <v>1658</v>
      </c>
      <c r="D592" s="35">
        <v>44183.0</v>
      </c>
      <c r="E592" s="11" t="s">
        <v>1659</v>
      </c>
      <c r="F592" s="11" t="s">
        <v>773</v>
      </c>
      <c r="G592" s="11" t="s">
        <v>723</v>
      </c>
      <c r="H592" s="35">
        <v>44183.0</v>
      </c>
      <c r="I592" s="11" t="s">
        <v>1253</v>
      </c>
    </row>
    <row r="593">
      <c r="A593" s="48" t="s">
        <v>1660</v>
      </c>
      <c r="B593" s="46" t="s">
        <v>1661</v>
      </c>
      <c r="D593" s="35">
        <v>44326.0</v>
      </c>
      <c r="E593" s="11" t="s">
        <v>1662</v>
      </c>
      <c r="F593" s="11" t="s">
        <v>754</v>
      </c>
      <c r="G593" s="11" t="s">
        <v>723</v>
      </c>
      <c r="H593" s="35">
        <v>44334.0</v>
      </c>
      <c r="I593" s="11" t="s">
        <v>1663</v>
      </c>
    </row>
    <row r="594">
      <c r="A594" s="48" t="s">
        <v>1664</v>
      </c>
      <c r="B594" s="46" t="s">
        <v>857</v>
      </c>
      <c r="D594" s="35">
        <v>44467.0</v>
      </c>
      <c r="E594" s="11" t="s">
        <v>1665</v>
      </c>
      <c r="F594" s="11" t="s">
        <v>1666</v>
      </c>
      <c r="G594" s="11" t="s">
        <v>723</v>
      </c>
      <c r="H594" s="35">
        <v>44468.0</v>
      </c>
      <c r="I594" s="11" t="s">
        <v>782</v>
      </c>
    </row>
    <row r="595">
      <c r="A595" s="48" t="s">
        <v>1667</v>
      </c>
      <c r="B595" s="46" t="s">
        <v>1668</v>
      </c>
      <c r="C595" s="11" t="s">
        <v>716</v>
      </c>
      <c r="D595" s="35">
        <v>45351.0</v>
      </c>
      <c r="E595" s="11" t="s">
        <v>1669</v>
      </c>
      <c r="F595" s="11" t="s">
        <v>885</v>
      </c>
      <c r="G595" s="11" t="s">
        <v>723</v>
      </c>
      <c r="H595" s="35">
        <v>45351.0</v>
      </c>
      <c r="I595" s="11" t="s">
        <v>1670</v>
      </c>
    </row>
    <row r="596">
      <c r="A596" s="48" t="s">
        <v>1671</v>
      </c>
      <c r="B596" s="46" t="s">
        <v>1672</v>
      </c>
      <c r="D596" s="35">
        <v>44223.0</v>
      </c>
      <c r="E596" s="11" t="s">
        <v>1673</v>
      </c>
      <c r="G596" s="11" t="s">
        <v>723</v>
      </c>
      <c r="H596" s="35">
        <v>44224.0</v>
      </c>
      <c r="I596" s="11" t="s">
        <v>1674</v>
      </c>
    </row>
    <row r="597">
      <c r="A597" s="48" t="s">
        <v>1675</v>
      </c>
      <c r="B597" s="46" t="s">
        <v>1676</v>
      </c>
      <c r="D597" s="35">
        <v>44719.0</v>
      </c>
      <c r="E597" s="11" t="s">
        <v>1677</v>
      </c>
      <c r="F597" s="11" t="s">
        <v>754</v>
      </c>
      <c r="H597" s="35"/>
    </row>
    <row r="598">
      <c r="A598" s="48" t="s">
        <v>826</v>
      </c>
      <c r="B598" s="46" t="s">
        <v>827</v>
      </c>
      <c r="D598" s="35">
        <v>43561.0</v>
      </c>
      <c r="E598" s="11" t="s">
        <v>1678</v>
      </c>
      <c r="F598" s="11" t="s">
        <v>878</v>
      </c>
      <c r="G598" s="11" t="s">
        <v>723</v>
      </c>
      <c r="H598" s="35">
        <v>43588.0</v>
      </c>
      <c r="I598" s="11" t="s">
        <v>1679</v>
      </c>
    </row>
    <row r="599">
      <c r="A599" s="48" t="s">
        <v>1680</v>
      </c>
      <c r="B599" s="46" t="s">
        <v>1681</v>
      </c>
      <c r="D599" s="35">
        <v>44551.0</v>
      </c>
      <c r="E599" s="11" t="s">
        <v>1682</v>
      </c>
      <c r="F599" s="11" t="s">
        <v>1303</v>
      </c>
      <c r="G599" s="11" t="s">
        <v>723</v>
      </c>
      <c r="H599" s="35">
        <v>44551.0</v>
      </c>
      <c r="I599" s="11" t="s">
        <v>945</v>
      </c>
    </row>
    <row r="600">
      <c r="A600" s="48" t="s">
        <v>1683</v>
      </c>
      <c r="B600" s="46" t="s">
        <v>1684</v>
      </c>
      <c r="D600" s="35">
        <v>45150.0</v>
      </c>
      <c r="E600" s="11" t="s">
        <v>1685</v>
      </c>
      <c r="F600" s="11" t="s">
        <v>732</v>
      </c>
      <c r="G600" s="11" t="s">
        <v>723</v>
      </c>
      <c r="H600" s="35">
        <v>45151.0</v>
      </c>
      <c r="I600" s="11" t="s">
        <v>1686</v>
      </c>
    </row>
    <row r="601">
      <c r="A601" s="48" t="s">
        <v>1687</v>
      </c>
      <c r="B601" s="46" t="s">
        <v>1688</v>
      </c>
      <c r="D601" s="35">
        <v>44217.0</v>
      </c>
      <c r="E601" s="11" t="s">
        <v>1689</v>
      </c>
      <c r="F601" s="11" t="s">
        <v>754</v>
      </c>
      <c r="G601" s="11" t="s">
        <v>723</v>
      </c>
      <c r="H601" s="35">
        <v>44218.0</v>
      </c>
      <c r="I601" s="11" t="s">
        <v>1690</v>
      </c>
    </row>
    <row r="602">
      <c r="A602" s="48" t="s">
        <v>1691</v>
      </c>
      <c r="B602" s="46" t="s">
        <v>1692</v>
      </c>
      <c r="D602" s="35">
        <v>45598.0</v>
      </c>
      <c r="E602" s="11" t="s">
        <v>1693</v>
      </c>
      <c r="G602" s="11" t="s">
        <v>723</v>
      </c>
      <c r="H602" s="35">
        <v>45598.0</v>
      </c>
      <c r="I602" s="11" t="s">
        <v>782</v>
      </c>
    </row>
    <row r="603">
      <c r="A603" s="48" t="s">
        <v>1694</v>
      </c>
      <c r="B603" s="46" t="s">
        <v>1695</v>
      </c>
      <c r="D603" s="35">
        <v>45586.0</v>
      </c>
      <c r="E603" s="11" t="s">
        <v>1696</v>
      </c>
      <c r="H603" s="35"/>
    </row>
    <row r="604">
      <c r="A604" s="48" t="s">
        <v>1697</v>
      </c>
      <c r="B604" s="46" t="s">
        <v>1593</v>
      </c>
      <c r="D604" s="35">
        <v>44115.0</v>
      </c>
      <c r="E604" s="11" t="s">
        <v>1698</v>
      </c>
      <c r="F604" s="11" t="s">
        <v>789</v>
      </c>
      <c r="G604" s="11" t="s">
        <v>723</v>
      </c>
      <c r="H604" s="35">
        <v>44116.0</v>
      </c>
      <c r="I604" s="11" t="s">
        <v>1699</v>
      </c>
    </row>
    <row r="605">
      <c r="A605" s="48" t="s">
        <v>826</v>
      </c>
      <c r="B605" s="46" t="s">
        <v>827</v>
      </c>
      <c r="D605" s="35">
        <v>43570.0</v>
      </c>
      <c r="E605" s="11" t="s">
        <v>1700</v>
      </c>
      <c r="F605" s="11" t="s">
        <v>918</v>
      </c>
      <c r="G605" s="11" t="s">
        <v>723</v>
      </c>
      <c r="H605" s="35">
        <v>43577.0</v>
      </c>
      <c r="I605" s="11" t="s">
        <v>1701</v>
      </c>
    </row>
    <row r="606">
      <c r="A606" s="48" t="s">
        <v>1702</v>
      </c>
      <c r="B606" s="46" t="s">
        <v>1703</v>
      </c>
      <c r="C606" s="11" t="s">
        <v>716</v>
      </c>
      <c r="D606" s="35">
        <v>44724.0</v>
      </c>
      <c r="E606" s="11" t="s">
        <v>1704</v>
      </c>
      <c r="F606" s="11" t="s">
        <v>832</v>
      </c>
      <c r="H606" s="35"/>
    </row>
    <row r="607">
      <c r="A607" s="48" t="s">
        <v>1705</v>
      </c>
      <c r="B607" s="46" t="s">
        <v>1706</v>
      </c>
      <c r="D607" s="35">
        <v>44829.0</v>
      </c>
      <c r="E607" s="11" t="s">
        <v>1707</v>
      </c>
      <c r="F607" s="11" t="s">
        <v>1708</v>
      </c>
      <c r="H607" s="35"/>
    </row>
    <row r="608">
      <c r="A608" s="48" t="s">
        <v>1709</v>
      </c>
      <c r="B608" s="46" t="s">
        <v>1710</v>
      </c>
      <c r="C608" s="11" t="s">
        <v>716</v>
      </c>
      <c r="D608" s="35">
        <v>45288.0</v>
      </c>
      <c r="E608" s="11" t="s">
        <v>1711</v>
      </c>
      <c r="G608" s="11" t="s">
        <v>723</v>
      </c>
      <c r="H608" s="35">
        <v>45292.0</v>
      </c>
      <c r="I608" s="11" t="s">
        <v>1867</v>
      </c>
    </row>
    <row r="609">
      <c r="A609" s="48" t="s">
        <v>1713</v>
      </c>
      <c r="B609" s="46" t="s">
        <v>1714</v>
      </c>
      <c r="D609" s="35">
        <v>44040.0</v>
      </c>
      <c r="E609" s="11" t="s">
        <v>1715</v>
      </c>
      <c r="F609" s="11" t="s">
        <v>759</v>
      </c>
      <c r="G609" s="11" t="s">
        <v>723</v>
      </c>
      <c r="H609" s="35">
        <v>44040.0</v>
      </c>
      <c r="I609" s="11" t="s">
        <v>1716</v>
      </c>
    </row>
    <row r="610">
      <c r="A610" s="48" t="s">
        <v>1717</v>
      </c>
      <c r="B610" s="46" t="s">
        <v>1718</v>
      </c>
      <c r="D610" s="35">
        <v>44383.0</v>
      </c>
      <c r="E610" s="11" t="s">
        <v>1719</v>
      </c>
      <c r="F610" s="11" t="s">
        <v>1510</v>
      </c>
      <c r="G610" s="11" t="s">
        <v>723</v>
      </c>
      <c r="H610" s="35">
        <v>44384.0</v>
      </c>
      <c r="I610" s="11" t="s">
        <v>1720</v>
      </c>
    </row>
    <row r="611">
      <c r="A611" s="48" t="s">
        <v>1721</v>
      </c>
      <c r="B611" s="46" t="s">
        <v>1722</v>
      </c>
      <c r="D611" s="35">
        <v>45546.0</v>
      </c>
      <c r="E611" s="11" t="s">
        <v>1723</v>
      </c>
      <c r="H611" s="35"/>
    </row>
    <row r="612">
      <c r="A612" s="48" t="s">
        <v>1724</v>
      </c>
      <c r="B612" s="46" t="s">
        <v>1725</v>
      </c>
      <c r="D612" s="35">
        <v>45568.0</v>
      </c>
      <c r="E612" s="11" t="s">
        <v>1726</v>
      </c>
    </row>
    <row r="613">
      <c r="A613" s="48" t="s">
        <v>1727</v>
      </c>
      <c r="B613" s="46" t="s">
        <v>1728</v>
      </c>
      <c r="D613" s="35">
        <v>45568.0</v>
      </c>
      <c r="E613" s="11" t="s">
        <v>1729</v>
      </c>
      <c r="G613" s="11" t="s">
        <v>723</v>
      </c>
      <c r="H613" s="35">
        <v>45569.0</v>
      </c>
      <c r="I613" s="11" t="s">
        <v>1836</v>
      </c>
    </row>
    <row r="614">
      <c r="A614" s="48" t="s">
        <v>1730</v>
      </c>
      <c r="B614" s="46" t="s">
        <v>1731</v>
      </c>
      <c r="D614" s="35">
        <v>45556.0</v>
      </c>
      <c r="E614" s="11" t="s">
        <v>1732</v>
      </c>
      <c r="H614" s="35"/>
    </row>
    <row r="615">
      <c r="A615" s="48" t="s">
        <v>1733</v>
      </c>
      <c r="B615" s="46" t="s">
        <v>1734</v>
      </c>
      <c r="D615" s="35">
        <v>44086.0</v>
      </c>
      <c r="E615" s="11" t="s">
        <v>1735</v>
      </c>
      <c r="F615" s="11" t="s">
        <v>759</v>
      </c>
      <c r="G615" s="11" t="s">
        <v>723</v>
      </c>
      <c r="H615" s="35">
        <v>44086.0</v>
      </c>
      <c r="I615" s="11" t="s">
        <v>1736</v>
      </c>
    </row>
    <row r="616">
      <c r="A616" s="48" t="s">
        <v>1737</v>
      </c>
      <c r="B616" s="46" t="s">
        <v>1738</v>
      </c>
      <c r="C616" s="11" t="s">
        <v>716</v>
      </c>
      <c r="D616" s="35">
        <v>44526.0</v>
      </c>
      <c r="E616" s="11" t="s">
        <v>1739</v>
      </c>
      <c r="F616" s="11" t="s">
        <v>1249</v>
      </c>
      <c r="G616" s="11" t="s">
        <v>723</v>
      </c>
      <c r="H616" s="35">
        <v>44526.0</v>
      </c>
      <c r="I616" s="11" t="s">
        <v>1740</v>
      </c>
    </row>
    <row r="617">
      <c r="A617" s="48" t="s">
        <v>1741</v>
      </c>
      <c r="B617" s="46" t="s">
        <v>1742</v>
      </c>
      <c r="D617" s="35">
        <v>44414.0</v>
      </c>
      <c r="E617" s="11" t="s">
        <v>1743</v>
      </c>
      <c r="F617" s="11" t="s">
        <v>754</v>
      </c>
      <c r="G617" s="11" t="s">
        <v>723</v>
      </c>
      <c r="H617" s="35">
        <v>44414.0</v>
      </c>
      <c r="I617" s="11" t="s">
        <v>1744</v>
      </c>
    </row>
    <row r="618">
      <c r="A618" s="48" t="s">
        <v>1745</v>
      </c>
      <c r="B618" s="46" t="s">
        <v>1746</v>
      </c>
      <c r="D618" s="35">
        <v>44379.0</v>
      </c>
      <c r="E618" s="11" t="s">
        <v>1747</v>
      </c>
      <c r="F618" s="11" t="s">
        <v>1337</v>
      </c>
      <c r="G618" s="11" t="s">
        <v>723</v>
      </c>
      <c r="H618" s="35">
        <v>44380.0</v>
      </c>
      <c r="I618" s="11" t="s">
        <v>1748</v>
      </c>
    </row>
    <row r="619">
      <c r="A619" s="48" t="s">
        <v>1749</v>
      </c>
      <c r="B619" s="46" t="s">
        <v>1750</v>
      </c>
      <c r="D619" s="35">
        <v>45508.0</v>
      </c>
      <c r="E619" s="11" t="s">
        <v>1751</v>
      </c>
      <c r="F619" s="11" t="s">
        <v>789</v>
      </c>
    </row>
    <row r="620">
      <c r="A620" s="48" t="s">
        <v>1752</v>
      </c>
      <c r="B620" s="46" t="s">
        <v>1753</v>
      </c>
      <c r="D620" s="35">
        <v>45221.0</v>
      </c>
      <c r="E620" s="11" t="s">
        <v>1754</v>
      </c>
      <c r="F620" s="11" t="s">
        <v>773</v>
      </c>
      <c r="G620" s="11" t="s">
        <v>723</v>
      </c>
      <c r="H620" s="35">
        <v>45222.0</v>
      </c>
      <c r="I620" s="11" t="s">
        <v>1755</v>
      </c>
    </row>
    <row r="621">
      <c r="A621" s="48" t="s">
        <v>1756</v>
      </c>
      <c r="B621" s="46" t="s">
        <v>1757</v>
      </c>
      <c r="C621" s="11" t="s">
        <v>716</v>
      </c>
      <c r="D621" s="35">
        <v>45602.0</v>
      </c>
      <c r="E621" s="11" t="s">
        <v>1758</v>
      </c>
      <c r="H621" s="35"/>
    </row>
    <row r="622">
      <c r="A622" s="48" t="s">
        <v>1759</v>
      </c>
      <c r="B622" s="46" t="s">
        <v>1760</v>
      </c>
      <c r="D622" s="35">
        <v>45479.0</v>
      </c>
      <c r="E622" s="11" t="s">
        <v>1761</v>
      </c>
      <c r="G622" s="11" t="s">
        <v>723</v>
      </c>
      <c r="H622" s="35">
        <v>45479.0</v>
      </c>
      <c r="I622" s="11" t="s">
        <v>1868</v>
      </c>
    </row>
    <row r="623">
      <c r="A623" s="48" t="s">
        <v>1763</v>
      </c>
      <c r="B623" s="46" t="s">
        <v>1764</v>
      </c>
      <c r="D623" s="35">
        <v>44533.0</v>
      </c>
      <c r="E623" s="11" t="s">
        <v>1765</v>
      </c>
      <c r="F623" s="11" t="s">
        <v>754</v>
      </c>
      <c r="G623" s="11" t="s">
        <v>723</v>
      </c>
      <c r="H623" s="35">
        <v>44534.0</v>
      </c>
      <c r="I623" s="11" t="s">
        <v>945</v>
      </c>
    </row>
    <row r="624">
      <c r="A624" s="48" t="s">
        <v>1766</v>
      </c>
      <c r="B624" s="46" t="s">
        <v>1767</v>
      </c>
      <c r="C624" s="11" t="s">
        <v>716</v>
      </c>
      <c r="D624" s="35">
        <v>45004.0</v>
      </c>
      <c r="E624" s="11" t="s">
        <v>1768</v>
      </c>
      <c r="G624" s="11" t="s">
        <v>723</v>
      </c>
      <c r="H624" s="35">
        <v>45004.0</v>
      </c>
      <c r="I624" s="11" t="s">
        <v>1869</v>
      </c>
    </row>
    <row r="625">
      <c r="A625" s="48" t="s">
        <v>1770</v>
      </c>
      <c r="B625" s="46" t="s">
        <v>1771</v>
      </c>
      <c r="D625" s="35">
        <v>44899.0</v>
      </c>
      <c r="E625" s="11" t="s">
        <v>1772</v>
      </c>
      <c r="F625" s="11" t="s">
        <v>754</v>
      </c>
      <c r="G625" s="11" t="s">
        <v>723</v>
      </c>
      <c r="H625" s="35">
        <v>44899.0</v>
      </c>
      <c r="I625" s="11" t="s">
        <v>1312</v>
      </c>
    </row>
    <row r="626">
      <c r="A626" s="48" t="s">
        <v>1870</v>
      </c>
      <c r="B626" s="46" t="s">
        <v>1871</v>
      </c>
      <c r="C626" s="11" t="s">
        <v>716</v>
      </c>
      <c r="D626" s="35">
        <v>44878.0</v>
      </c>
      <c r="E626" s="11" t="s">
        <v>1872</v>
      </c>
      <c r="G626" s="11" t="s">
        <v>723</v>
      </c>
      <c r="H626" s="35">
        <v>44878.0</v>
      </c>
      <c r="I626" s="11" t="s">
        <v>977</v>
      </c>
    </row>
    <row r="627">
      <c r="A627" s="48" t="s">
        <v>1873</v>
      </c>
      <c r="B627" s="46" t="s">
        <v>1874</v>
      </c>
      <c r="D627" s="35">
        <v>45533.0</v>
      </c>
      <c r="E627" s="11" t="s">
        <v>1875</v>
      </c>
      <c r="H627" s="35"/>
    </row>
    <row r="628">
      <c r="A628" s="48" t="s">
        <v>1876</v>
      </c>
      <c r="B628" s="46" t="s">
        <v>1877</v>
      </c>
      <c r="D628" s="35">
        <v>45543.0</v>
      </c>
      <c r="E628" s="11" t="s">
        <v>1878</v>
      </c>
    </row>
    <row r="629">
      <c r="A629" s="48" t="s">
        <v>1879</v>
      </c>
      <c r="B629" s="46" t="s">
        <v>1880</v>
      </c>
      <c r="D629" s="35">
        <v>44707.0</v>
      </c>
      <c r="E629" s="11" t="s">
        <v>1881</v>
      </c>
      <c r="F629" s="11" t="s">
        <v>750</v>
      </c>
      <c r="G629" s="11" t="s">
        <v>723</v>
      </c>
      <c r="H629" s="35">
        <v>44707.0</v>
      </c>
      <c r="I629" s="11" t="s">
        <v>1882</v>
      </c>
    </row>
    <row r="630">
      <c r="A630" s="48" t="s">
        <v>1883</v>
      </c>
      <c r="B630" s="46" t="s">
        <v>1884</v>
      </c>
      <c r="D630" s="35">
        <v>45548.0</v>
      </c>
      <c r="E630" s="11" t="s">
        <v>1885</v>
      </c>
      <c r="H630" s="35"/>
    </row>
    <row r="631">
      <c r="A631" s="48" t="s">
        <v>826</v>
      </c>
      <c r="B631" s="46" t="s">
        <v>827</v>
      </c>
      <c r="C631" s="11" t="s">
        <v>716</v>
      </c>
      <c r="D631" s="35">
        <v>43704.0</v>
      </c>
      <c r="E631" s="11" t="s">
        <v>1886</v>
      </c>
      <c r="F631" s="11" t="s">
        <v>789</v>
      </c>
      <c r="H631" s="35"/>
    </row>
    <row r="632">
      <c r="A632" s="48" t="s">
        <v>1887</v>
      </c>
      <c r="B632" s="46" t="s">
        <v>1888</v>
      </c>
      <c r="D632" s="35">
        <v>44231.0</v>
      </c>
      <c r="E632" s="11" t="s">
        <v>1889</v>
      </c>
      <c r="F632" s="11" t="s">
        <v>754</v>
      </c>
      <c r="G632" s="11" t="s">
        <v>723</v>
      </c>
      <c r="H632" s="35">
        <v>44231.0</v>
      </c>
      <c r="I632" s="11" t="s">
        <v>1299</v>
      </c>
    </row>
    <row r="633">
      <c r="A633" s="48" t="s">
        <v>1890</v>
      </c>
      <c r="B633" s="46" t="s">
        <v>1891</v>
      </c>
      <c r="D633" s="35">
        <v>45125.0</v>
      </c>
      <c r="E633" s="11" t="s">
        <v>1892</v>
      </c>
      <c r="F633" s="11" t="s">
        <v>1303</v>
      </c>
      <c r="G633" s="11" t="s">
        <v>723</v>
      </c>
      <c r="H633" s="35">
        <v>45125.0</v>
      </c>
      <c r="I633" s="11" t="s">
        <v>1857</v>
      </c>
    </row>
    <row r="634">
      <c r="A634" s="48" t="s">
        <v>1893</v>
      </c>
      <c r="B634" s="46" t="s">
        <v>1894</v>
      </c>
      <c r="D634" s="35">
        <v>44265.0</v>
      </c>
      <c r="E634" s="11" t="s">
        <v>1895</v>
      </c>
      <c r="F634" s="11" t="s">
        <v>741</v>
      </c>
      <c r="G634" s="11" t="s">
        <v>723</v>
      </c>
      <c r="H634" s="35">
        <v>44266.0</v>
      </c>
      <c r="I634" s="11" t="s">
        <v>1896</v>
      </c>
    </row>
    <row r="635">
      <c r="A635" s="48" t="s">
        <v>1897</v>
      </c>
      <c r="B635" s="46" t="s">
        <v>1898</v>
      </c>
      <c r="D635" s="35">
        <v>44475.0</v>
      </c>
      <c r="E635" s="11" t="s">
        <v>1899</v>
      </c>
      <c r="F635" s="11" t="s">
        <v>918</v>
      </c>
      <c r="G635" s="11" t="s">
        <v>723</v>
      </c>
      <c r="H635" s="35">
        <v>44476.0</v>
      </c>
      <c r="I635" s="11" t="s">
        <v>782</v>
      </c>
    </row>
    <row r="636">
      <c r="A636" s="48" t="s">
        <v>826</v>
      </c>
      <c r="B636" s="46" t="s">
        <v>827</v>
      </c>
      <c r="C636" s="11" t="s">
        <v>716</v>
      </c>
      <c r="D636" s="35">
        <v>43890.0</v>
      </c>
      <c r="E636" s="11" t="s">
        <v>1900</v>
      </c>
      <c r="F636" s="11" t="s">
        <v>745</v>
      </c>
      <c r="H636" s="35"/>
    </row>
    <row r="637">
      <c r="A637" s="48" t="s">
        <v>1901</v>
      </c>
      <c r="B637" s="46" t="s">
        <v>1902</v>
      </c>
      <c r="D637" s="35">
        <v>44740.0</v>
      </c>
      <c r="E637" s="11" t="s">
        <v>1903</v>
      </c>
      <c r="F637" s="11" t="s">
        <v>997</v>
      </c>
      <c r="H637" s="35"/>
    </row>
    <row r="638">
      <c r="A638" s="48" t="s">
        <v>1904</v>
      </c>
      <c r="B638" s="46" t="s">
        <v>1905</v>
      </c>
      <c r="D638" s="35">
        <v>45196.0</v>
      </c>
      <c r="E638" s="11" t="s">
        <v>1906</v>
      </c>
      <c r="F638" s="11" t="s">
        <v>754</v>
      </c>
      <c r="G638" s="11" t="s">
        <v>723</v>
      </c>
      <c r="H638" s="35">
        <v>45203.0</v>
      </c>
      <c r="I638" s="11" t="s">
        <v>1907</v>
      </c>
    </row>
    <row r="639">
      <c r="A639" s="48" t="s">
        <v>1908</v>
      </c>
      <c r="B639" s="46" t="s">
        <v>1909</v>
      </c>
      <c r="D639" s="35">
        <v>45261.0</v>
      </c>
      <c r="E639" s="11" t="s">
        <v>1910</v>
      </c>
      <c r="F639" s="11" t="s">
        <v>918</v>
      </c>
      <c r="G639" s="11" t="s">
        <v>723</v>
      </c>
      <c r="H639" s="35">
        <v>45261.0</v>
      </c>
      <c r="I639" s="11" t="s">
        <v>1053</v>
      </c>
    </row>
    <row r="640">
      <c r="A640" s="48" t="s">
        <v>1911</v>
      </c>
      <c r="B640" s="46" t="s">
        <v>1912</v>
      </c>
      <c r="D640" s="35">
        <v>44742.0</v>
      </c>
      <c r="E640" s="11" t="s">
        <v>1913</v>
      </c>
      <c r="F640" s="11" t="s">
        <v>859</v>
      </c>
      <c r="G640" s="11" t="s">
        <v>723</v>
      </c>
      <c r="H640" s="35">
        <v>44743.0</v>
      </c>
      <c r="I640" s="11" t="s">
        <v>1914</v>
      </c>
    </row>
    <row r="641">
      <c r="A641" s="48" t="s">
        <v>826</v>
      </c>
      <c r="B641" s="46" t="s">
        <v>827</v>
      </c>
      <c r="D641" s="35">
        <v>43884.0</v>
      </c>
      <c r="E641" s="11" t="s">
        <v>1915</v>
      </c>
      <c r="F641" s="11" t="s">
        <v>1361</v>
      </c>
    </row>
    <row r="642">
      <c r="A642" s="48" t="s">
        <v>1916</v>
      </c>
      <c r="B642" s="46" t="s">
        <v>1917</v>
      </c>
      <c r="C642" s="11" t="s">
        <v>716</v>
      </c>
      <c r="D642" s="35">
        <v>45037.0</v>
      </c>
      <c r="E642" s="11" t="s">
        <v>1918</v>
      </c>
      <c r="G642" s="11" t="s">
        <v>723</v>
      </c>
      <c r="H642" s="35">
        <v>45042.0</v>
      </c>
      <c r="I642" s="11" t="s">
        <v>1257</v>
      </c>
    </row>
    <row r="643">
      <c r="A643" s="48" t="s">
        <v>826</v>
      </c>
      <c r="B643" s="46" t="s">
        <v>827</v>
      </c>
      <c r="C643" s="11" t="s">
        <v>716</v>
      </c>
      <c r="D643" s="35">
        <v>43497.0</v>
      </c>
      <c r="E643" s="11" t="s">
        <v>1919</v>
      </c>
      <c r="F643" s="11" t="s">
        <v>741</v>
      </c>
    </row>
    <row r="644">
      <c r="A644" s="48" t="s">
        <v>1920</v>
      </c>
      <c r="B644" s="46" t="s">
        <v>1921</v>
      </c>
      <c r="D644" s="35">
        <v>45010.0</v>
      </c>
      <c r="E644" s="11" t="s">
        <v>1922</v>
      </c>
      <c r="F644" s="11" t="s">
        <v>754</v>
      </c>
      <c r="G644" s="11" t="s">
        <v>723</v>
      </c>
      <c r="H644" s="35">
        <v>45011.0</v>
      </c>
      <c r="I644" s="11" t="s">
        <v>1257</v>
      </c>
    </row>
    <row r="645">
      <c r="A645" s="48" t="s">
        <v>826</v>
      </c>
      <c r="B645" s="46" t="s">
        <v>827</v>
      </c>
      <c r="D645" s="35">
        <v>43868.0</v>
      </c>
      <c r="E645" s="11" t="s">
        <v>1923</v>
      </c>
      <c r="F645" s="11" t="s">
        <v>741</v>
      </c>
      <c r="H645" s="35"/>
    </row>
    <row r="646">
      <c r="A646" s="48" t="s">
        <v>1924</v>
      </c>
      <c r="B646" s="46" t="s">
        <v>1925</v>
      </c>
      <c r="D646" s="35">
        <v>44657.0</v>
      </c>
      <c r="E646" s="11" t="s">
        <v>1926</v>
      </c>
      <c r="F646" s="11" t="s">
        <v>902</v>
      </c>
      <c r="H646" s="35"/>
    </row>
    <row r="647">
      <c r="A647" s="48" t="s">
        <v>1927</v>
      </c>
      <c r="B647" s="46" t="s">
        <v>1020</v>
      </c>
      <c r="D647" s="35">
        <v>45172.0</v>
      </c>
      <c r="E647" s="11" t="s">
        <v>1928</v>
      </c>
      <c r="F647" s="11" t="s">
        <v>864</v>
      </c>
      <c r="G647" s="11" t="s">
        <v>723</v>
      </c>
      <c r="H647" s="35">
        <v>45172.0</v>
      </c>
      <c r="I647" s="11" t="s">
        <v>1862</v>
      </c>
    </row>
    <row r="648">
      <c r="A648" s="48" t="s">
        <v>1929</v>
      </c>
      <c r="B648" s="46" t="s">
        <v>1930</v>
      </c>
      <c r="D648" s="35">
        <v>45155.0</v>
      </c>
      <c r="E648" s="11" t="s">
        <v>1931</v>
      </c>
      <c r="G648" s="11" t="s">
        <v>723</v>
      </c>
      <c r="H648" s="35">
        <v>45156.0</v>
      </c>
      <c r="I648" s="11" t="s">
        <v>1932</v>
      </c>
    </row>
    <row r="649">
      <c r="A649" s="48" t="s">
        <v>1933</v>
      </c>
      <c r="B649" s="46" t="s">
        <v>1934</v>
      </c>
      <c r="D649" s="35">
        <v>44531.0</v>
      </c>
      <c r="E649" s="11" t="s">
        <v>1935</v>
      </c>
      <c r="F649" s="11" t="s">
        <v>1708</v>
      </c>
      <c r="G649" s="11" t="s">
        <v>723</v>
      </c>
      <c r="H649" s="35">
        <v>44533.0</v>
      </c>
      <c r="I649" s="11" t="s">
        <v>945</v>
      </c>
    </row>
    <row r="650">
      <c r="A650" s="48" t="s">
        <v>1936</v>
      </c>
      <c r="B650" s="46" t="s">
        <v>1937</v>
      </c>
      <c r="C650" s="11" t="s">
        <v>716</v>
      </c>
      <c r="D650" s="35">
        <v>44611.0</v>
      </c>
      <c r="E650" s="11" t="s">
        <v>1938</v>
      </c>
      <c r="F650" s="11" t="s">
        <v>754</v>
      </c>
      <c r="G650" s="11" t="s">
        <v>723</v>
      </c>
      <c r="H650" s="35">
        <v>44611.0</v>
      </c>
      <c r="I650" s="11" t="s">
        <v>724</v>
      </c>
    </row>
    <row r="651">
      <c r="A651" s="48" t="s">
        <v>1939</v>
      </c>
      <c r="B651" s="46" t="s">
        <v>1940</v>
      </c>
      <c r="D651" s="35">
        <v>44054.0</v>
      </c>
      <c r="E651" s="11" t="s">
        <v>1941</v>
      </c>
      <c r="F651" s="11" t="s">
        <v>789</v>
      </c>
      <c r="G651" s="11" t="s">
        <v>723</v>
      </c>
      <c r="H651" s="35">
        <v>44055.0</v>
      </c>
      <c r="I651" s="11" t="s">
        <v>1942</v>
      </c>
    </row>
    <row r="652">
      <c r="A652" s="48" t="s">
        <v>1943</v>
      </c>
      <c r="B652" s="46" t="s">
        <v>1944</v>
      </c>
      <c r="D652" s="35">
        <v>44441.0</v>
      </c>
      <c r="E652" s="11" t="s">
        <v>1945</v>
      </c>
      <c r="F652" s="11" t="s">
        <v>754</v>
      </c>
      <c r="G652" s="11" t="s">
        <v>723</v>
      </c>
      <c r="H652" s="35">
        <v>44442.0</v>
      </c>
      <c r="I652" s="11" t="s">
        <v>1946</v>
      </c>
    </row>
    <row r="653">
      <c r="A653" s="48" t="s">
        <v>1947</v>
      </c>
      <c r="B653" s="46" t="s">
        <v>1948</v>
      </c>
      <c r="D653" s="35">
        <v>45381.0</v>
      </c>
      <c r="E653" s="11" t="s">
        <v>1949</v>
      </c>
      <c r="F653" s="11" t="s">
        <v>745</v>
      </c>
      <c r="G653" s="11" t="s">
        <v>723</v>
      </c>
      <c r="H653" s="35">
        <v>45383.0</v>
      </c>
      <c r="I653" s="11" t="s">
        <v>1950</v>
      </c>
    </row>
    <row r="654">
      <c r="A654" s="48" t="s">
        <v>826</v>
      </c>
      <c r="B654" s="46" t="s">
        <v>827</v>
      </c>
      <c r="C654" s="11" t="s">
        <v>716</v>
      </c>
      <c r="D654" s="35">
        <v>43884.0</v>
      </c>
      <c r="E654" s="11" t="s">
        <v>1951</v>
      </c>
      <c r="F654" s="11" t="s">
        <v>759</v>
      </c>
      <c r="H654" s="35"/>
    </row>
    <row r="655">
      <c r="A655" s="48" t="s">
        <v>826</v>
      </c>
      <c r="B655" s="46" t="s">
        <v>827</v>
      </c>
      <c r="C655" s="11" t="s">
        <v>716</v>
      </c>
      <c r="D655" s="35">
        <v>43727.0</v>
      </c>
      <c r="E655" s="11" t="s">
        <v>1952</v>
      </c>
      <c r="F655" s="11" t="s">
        <v>885</v>
      </c>
    </row>
    <row r="656">
      <c r="A656" s="48" t="s">
        <v>1953</v>
      </c>
      <c r="B656" s="46" t="s">
        <v>1954</v>
      </c>
      <c r="D656" s="35">
        <v>44622.0</v>
      </c>
      <c r="E656" s="11" t="s">
        <v>1955</v>
      </c>
      <c r="F656" s="11" t="s">
        <v>789</v>
      </c>
      <c r="G656" s="11" t="s">
        <v>723</v>
      </c>
      <c r="H656" s="35">
        <v>44622.0</v>
      </c>
      <c r="I656" s="11" t="s">
        <v>724</v>
      </c>
    </row>
    <row r="657">
      <c r="A657" s="48" t="s">
        <v>826</v>
      </c>
      <c r="B657" s="46" t="s">
        <v>827</v>
      </c>
      <c r="D657" s="35">
        <v>43711.0</v>
      </c>
      <c r="E657" s="11" t="s">
        <v>1956</v>
      </c>
      <c r="F657" s="11" t="s">
        <v>902</v>
      </c>
      <c r="H657" s="35"/>
    </row>
    <row r="658">
      <c r="A658" s="48" t="s">
        <v>826</v>
      </c>
      <c r="B658" s="46" t="s">
        <v>827</v>
      </c>
      <c r="D658" s="35">
        <v>43936.0</v>
      </c>
      <c r="E658" s="11" t="s">
        <v>1957</v>
      </c>
      <c r="F658" s="11" t="s">
        <v>789</v>
      </c>
      <c r="H658" s="35"/>
    </row>
    <row r="659">
      <c r="A659" s="48" t="s">
        <v>1958</v>
      </c>
      <c r="B659" s="46" t="s">
        <v>1959</v>
      </c>
      <c r="D659" s="35">
        <v>44483.0</v>
      </c>
      <c r="E659" s="11" t="s">
        <v>1960</v>
      </c>
      <c r="G659" s="11" t="s">
        <v>723</v>
      </c>
      <c r="H659" s="35">
        <v>44484.0</v>
      </c>
      <c r="I659" s="11" t="s">
        <v>1961</v>
      </c>
    </row>
    <row r="660">
      <c r="A660" s="48" t="s">
        <v>1962</v>
      </c>
      <c r="B660" s="46" t="s">
        <v>1963</v>
      </c>
      <c r="D660" s="35">
        <v>45335.0</v>
      </c>
      <c r="E660" s="11" t="s">
        <v>1964</v>
      </c>
      <c r="F660" s="11" t="s">
        <v>745</v>
      </c>
      <c r="G660" s="11" t="s">
        <v>723</v>
      </c>
      <c r="H660" s="35">
        <v>45336.0</v>
      </c>
      <c r="I660" s="11" t="s">
        <v>1965</v>
      </c>
    </row>
    <row r="661">
      <c r="A661" s="48" t="s">
        <v>826</v>
      </c>
      <c r="B661" s="46" t="s">
        <v>827</v>
      </c>
      <c r="C661" s="11" t="s">
        <v>716</v>
      </c>
      <c r="D661" s="35">
        <v>43384.0</v>
      </c>
      <c r="E661" s="11" t="s">
        <v>1966</v>
      </c>
      <c r="H661" s="35"/>
    </row>
    <row r="662">
      <c r="A662" s="48" t="s">
        <v>826</v>
      </c>
      <c r="B662" s="46" t="s">
        <v>827</v>
      </c>
      <c r="D662" s="35">
        <v>43544.0</v>
      </c>
      <c r="E662" s="11" t="s">
        <v>1967</v>
      </c>
    </row>
    <row r="663">
      <c r="A663" s="48" t="s">
        <v>1968</v>
      </c>
      <c r="B663" s="46" t="s">
        <v>1969</v>
      </c>
      <c r="D663" s="35">
        <v>44059.0</v>
      </c>
      <c r="E663" s="11" t="s">
        <v>1970</v>
      </c>
      <c r="F663" s="11" t="s">
        <v>754</v>
      </c>
      <c r="G663" s="11" t="s">
        <v>723</v>
      </c>
      <c r="H663" s="35">
        <v>44060.0</v>
      </c>
      <c r="I663" s="11" t="s">
        <v>1971</v>
      </c>
    </row>
    <row r="664">
      <c r="A664" s="48" t="s">
        <v>1972</v>
      </c>
      <c r="B664" s="46" t="s">
        <v>1973</v>
      </c>
      <c r="D664" s="35">
        <v>44885.0</v>
      </c>
      <c r="E664" s="11" t="s">
        <v>1974</v>
      </c>
      <c r="H664" s="35"/>
    </row>
    <row r="665">
      <c r="A665" s="48" t="s">
        <v>1975</v>
      </c>
      <c r="B665" s="46" t="s">
        <v>1976</v>
      </c>
      <c r="D665" s="35">
        <v>44500.0</v>
      </c>
      <c r="E665" s="11" t="s">
        <v>1977</v>
      </c>
      <c r="F665" s="11" t="s">
        <v>754</v>
      </c>
      <c r="G665" s="11" t="s">
        <v>723</v>
      </c>
      <c r="H665" s="35">
        <v>44501.0</v>
      </c>
      <c r="I665" s="11" t="s">
        <v>782</v>
      </c>
    </row>
    <row r="666">
      <c r="A666" s="48" t="s">
        <v>1978</v>
      </c>
      <c r="B666" s="46" t="s">
        <v>1979</v>
      </c>
      <c r="D666" s="35">
        <v>44394.0</v>
      </c>
      <c r="E666" s="11" t="s">
        <v>1980</v>
      </c>
      <c r="F666" s="11" t="s">
        <v>789</v>
      </c>
      <c r="G666" s="11" t="s">
        <v>723</v>
      </c>
      <c r="H666" s="35">
        <v>44396.0</v>
      </c>
      <c r="I666" s="11" t="s">
        <v>1981</v>
      </c>
    </row>
    <row r="667">
      <c r="A667" s="48" t="s">
        <v>1982</v>
      </c>
      <c r="B667" s="46" t="s">
        <v>1983</v>
      </c>
      <c r="D667" s="35">
        <v>44954.0</v>
      </c>
      <c r="E667" s="11" t="s">
        <v>1984</v>
      </c>
      <c r="G667" s="11" t="s">
        <v>723</v>
      </c>
      <c r="H667" s="35">
        <v>44955.0</v>
      </c>
      <c r="I667" s="11" t="s">
        <v>1299</v>
      </c>
    </row>
    <row r="668">
      <c r="A668" s="48" t="s">
        <v>826</v>
      </c>
      <c r="B668" s="46" t="s">
        <v>827</v>
      </c>
      <c r="C668" s="11" t="s">
        <v>716</v>
      </c>
      <c r="D668" s="35">
        <v>43841.0</v>
      </c>
      <c r="E668" s="11" t="s">
        <v>1985</v>
      </c>
      <c r="F668" s="11" t="s">
        <v>789</v>
      </c>
    </row>
    <row r="669">
      <c r="A669" s="48" t="s">
        <v>826</v>
      </c>
      <c r="B669" s="46" t="s">
        <v>827</v>
      </c>
      <c r="C669" s="11" t="s">
        <v>716</v>
      </c>
      <c r="D669" s="35">
        <v>43416.0</v>
      </c>
      <c r="E669" s="11" t="s">
        <v>1986</v>
      </c>
      <c r="F669" s="11" t="s">
        <v>754</v>
      </c>
      <c r="H669" s="35"/>
    </row>
    <row r="670">
      <c r="A670" s="48" t="s">
        <v>1987</v>
      </c>
      <c r="B670" s="46" t="s">
        <v>1988</v>
      </c>
      <c r="D670" s="35">
        <v>45171.0</v>
      </c>
      <c r="E670" s="11" t="s">
        <v>1989</v>
      </c>
      <c r="F670" s="11" t="s">
        <v>759</v>
      </c>
      <c r="H670" s="35"/>
    </row>
    <row r="671">
      <c r="A671" s="48" t="s">
        <v>1990</v>
      </c>
      <c r="B671" s="46" t="s">
        <v>1991</v>
      </c>
      <c r="D671" s="35">
        <v>44283.0</v>
      </c>
      <c r="E671" s="11" t="s">
        <v>1992</v>
      </c>
      <c r="F671" s="11" t="s">
        <v>754</v>
      </c>
      <c r="G671" s="11" t="s">
        <v>723</v>
      </c>
      <c r="H671" s="35">
        <v>44284.0</v>
      </c>
      <c r="I671" s="11" t="s">
        <v>1993</v>
      </c>
    </row>
    <row r="672">
      <c r="A672" s="48" t="s">
        <v>1994</v>
      </c>
      <c r="B672" s="46" t="s">
        <v>1995</v>
      </c>
      <c r="D672" s="35">
        <v>44582.0</v>
      </c>
      <c r="E672" s="11" t="s">
        <v>1996</v>
      </c>
      <c r="F672" s="11" t="s">
        <v>745</v>
      </c>
      <c r="G672" s="11" t="s">
        <v>723</v>
      </c>
      <c r="H672" s="35">
        <v>44582.0</v>
      </c>
      <c r="I672" s="11" t="s">
        <v>945</v>
      </c>
    </row>
    <row r="673">
      <c r="A673" s="48" t="s">
        <v>826</v>
      </c>
      <c r="B673" s="46" t="s">
        <v>827</v>
      </c>
      <c r="D673" s="35">
        <v>43884.0</v>
      </c>
      <c r="E673" s="11" t="s">
        <v>1997</v>
      </c>
      <c r="F673" s="11" t="s">
        <v>1666</v>
      </c>
      <c r="H673" s="35"/>
    </row>
    <row r="674">
      <c r="A674" s="48" t="s">
        <v>1998</v>
      </c>
      <c r="B674" s="46" t="s">
        <v>1999</v>
      </c>
      <c r="D674" s="35">
        <v>44199.0</v>
      </c>
      <c r="E674" s="11" t="s">
        <v>2000</v>
      </c>
      <c r="F674" s="11" t="s">
        <v>885</v>
      </c>
      <c r="G674" s="11" t="s">
        <v>723</v>
      </c>
      <c r="H674" s="35">
        <v>44200.0</v>
      </c>
      <c r="I674" s="11" t="s">
        <v>2001</v>
      </c>
    </row>
    <row r="675">
      <c r="A675" s="48" t="s">
        <v>2002</v>
      </c>
      <c r="B675" s="46" t="s">
        <v>2003</v>
      </c>
      <c r="D675" s="35">
        <v>45340.0</v>
      </c>
      <c r="E675" s="11" t="s">
        <v>2004</v>
      </c>
      <c r="F675" s="11" t="s">
        <v>902</v>
      </c>
      <c r="G675" s="11" t="s">
        <v>723</v>
      </c>
      <c r="H675" s="35">
        <v>45341.0</v>
      </c>
      <c r="I675" s="11" t="s">
        <v>2005</v>
      </c>
    </row>
    <row r="676">
      <c r="A676" s="48" t="s">
        <v>2006</v>
      </c>
      <c r="B676" s="46" t="s">
        <v>2007</v>
      </c>
      <c r="D676" s="35">
        <v>45255.0</v>
      </c>
      <c r="E676" s="11" t="s">
        <v>2008</v>
      </c>
      <c r="F676" s="11" t="s">
        <v>754</v>
      </c>
      <c r="G676" s="11" t="s">
        <v>723</v>
      </c>
      <c r="H676" s="35">
        <v>45257.0</v>
      </c>
      <c r="I676" s="11" t="s">
        <v>2009</v>
      </c>
    </row>
    <row r="677">
      <c r="A677" s="48" t="s">
        <v>2010</v>
      </c>
      <c r="B677" s="46" t="s">
        <v>2011</v>
      </c>
      <c r="D677" s="35">
        <v>44818.0</v>
      </c>
      <c r="E677" s="11" t="s">
        <v>2012</v>
      </c>
      <c r="H677" s="35"/>
    </row>
    <row r="678">
      <c r="A678" s="48" t="s">
        <v>2013</v>
      </c>
      <c r="B678" s="46" t="s">
        <v>2014</v>
      </c>
      <c r="D678" s="35">
        <v>44421.0</v>
      </c>
      <c r="E678" s="11" t="s">
        <v>2015</v>
      </c>
      <c r="F678" s="11" t="s">
        <v>1079</v>
      </c>
      <c r="G678" s="11" t="s">
        <v>723</v>
      </c>
      <c r="H678" s="35">
        <v>44421.0</v>
      </c>
      <c r="I678" s="11" t="s">
        <v>782</v>
      </c>
    </row>
    <row r="679">
      <c r="A679" s="48" t="s">
        <v>2016</v>
      </c>
      <c r="B679" s="46" t="s">
        <v>2017</v>
      </c>
      <c r="D679" s="35">
        <v>44664.0</v>
      </c>
      <c r="E679" s="11" t="s">
        <v>2018</v>
      </c>
      <c r="F679" s="11" t="s">
        <v>754</v>
      </c>
      <c r="G679" s="11" t="s">
        <v>723</v>
      </c>
      <c r="H679" s="35">
        <v>44665.0</v>
      </c>
      <c r="I679" s="11" t="s">
        <v>2019</v>
      </c>
    </row>
    <row r="680">
      <c r="A680" s="48" t="s">
        <v>826</v>
      </c>
      <c r="B680" s="46" t="s">
        <v>827</v>
      </c>
      <c r="D680" s="35">
        <v>43597.0</v>
      </c>
      <c r="E680" s="11" t="s">
        <v>2020</v>
      </c>
      <c r="F680" s="11" t="s">
        <v>918</v>
      </c>
    </row>
    <row r="681">
      <c r="A681" s="48" t="s">
        <v>2021</v>
      </c>
      <c r="B681" s="46" t="s">
        <v>2022</v>
      </c>
      <c r="D681" s="35">
        <v>44281.0</v>
      </c>
      <c r="E681" s="11" t="s">
        <v>2023</v>
      </c>
      <c r="F681" s="11" t="s">
        <v>754</v>
      </c>
      <c r="G681" s="11" t="s">
        <v>723</v>
      </c>
      <c r="H681" s="35">
        <v>44281.0</v>
      </c>
      <c r="I681" s="11" t="s">
        <v>1299</v>
      </c>
    </row>
    <row r="682">
      <c r="A682" s="48" t="s">
        <v>826</v>
      </c>
      <c r="B682" s="46" t="s">
        <v>827</v>
      </c>
      <c r="C682" s="11" t="s">
        <v>716</v>
      </c>
      <c r="D682" s="35">
        <v>43885.0</v>
      </c>
      <c r="E682" s="11" t="s">
        <v>2024</v>
      </c>
      <c r="H682" s="35"/>
    </row>
    <row r="683">
      <c r="A683" s="48" t="s">
        <v>2025</v>
      </c>
      <c r="B683" s="46" t="s">
        <v>2026</v>
      </c>
      <c r="C683" s="11" t="s">
        <v>716</v>
      </c>
      <c r="D683" s="35">
        <v>44191.0</v>
      </c>
      <c r="E683" s="11" t="s">
        <v>2027</v>
      </c>
      <c r="F683" s="11" t="s">
        <v>902</v>
      </c>
      <c r="G683" s="11" t="s">
        <v>723</v>
      </c>
      <c r="H683" s="35">
        <v>44193.0</v>
      </c>
      <c r="I683" s="11" t="s">
        <v>2028</v>
      </c>
    </row>
    <row r="684">
      <c r="A684" s="48" t="s">
        <v>2029</v>
      </c>
      <c r="B684" s="46" t="s">
        <v>2030</v>
      </c>
      <c r="C684" s="11" t="s">
        <v>716</v>
      </c>
      <c r="D684" s="35">
        <v>44260.0</v>
      </c>
      <c r="E684" s="11" t="s">
        <v>2031</v>
      </c>
      <c r="F684" s="11" t="s">
        <v>754</v>
      </c>
      <c r="G684" s="11" t="s">
        <v>723</v>
      </c>
      <c r="H684" s="35">
        <v>44263.0</v>
      </c>
      <c r="I684" s="11" t="s">
        <v>1378</v>
      </c>
    </row>
    <row r="685">
      <c r="A685" s="48" t="s">
        <v>826</v>
      </c>
      <c r="B685" s="46" t="s">
        <v>827</v>
      </c>
      <c r="C685" s="11" t="s">
        <v>716</v>
      </c>
      <c r="D685" s="35">
        <v>43429.0</v>
      </c>
      <c r="E685" s="11" t="s">
        <v>2032</v>
      </c>
      <c r="F685" s="11" t="s">
        <v>754</v>
      </c>
      <c r="H685" s="35"/>
    </row>
    <row r="686">
      <c r="A686" s="48" t="s">
        <v>2033</v>
      </c>
      <c r="B686" s="46" t="s">
        <v>2034</v>
      </c>
      <c r="D686" s="35">
        <v>44768.0</v>
      </c>
      <c r="E686" s="11" t="s">
        <v>2035</v>
      </c>
      <c r="F686" s="11" t="s">
        <v>759</v>
      </c>
      <c r="G686" s="11" t="s">
        <v>723</v>
      </c>
      <c r="H686" s="35">
        <v>44769.0</v>
      </c>
      <c r="I686" s="11" t="s">
        <v>2036</v>
      </c>
    </row>
    <row r="687">
      <c r="A687" s="48" t="s">
        <v>2037</v>
      </c>
      <c r="B687" s="46" t="s">
        <v>2038</v>
      </c>
      <c r="D687" s="35">
        <v>44265.0</v>
      </c>
      <c r="E687" s="11" t="s">
        <v>2039</v>
      </c>
      <c r="G687" s="11" t="s">
        <v>723</v>
      </c>
      <c r="H687" s="35">
        <v>44266.0</v>
      </c>
      <c r="I687" s="11" t="s">
        <v>2040</v>
      </c>
    </row>
    <row r="688">
      <c r="A688" s="48" t="s">
        <v>826</v>
      </c>
      <c r="B688" s="46" t="s">
        <v>827</v>
      </c>
      <c r="D688" s="35">
        <v>43831.0</v>
      </c>
      <c r="E688" s="11" t="s">
        <v>2041</v>
      </c>
      <c r="F688" s="11" t="s">
        <v>754</v>
      </c>
    </row>
    <row r="689">
      <c r="A689" s="48" t="s">
        <v>2042</v>
      </c>
      <c r="B689" s="46" t="s">
        <v>2043</v>
      </c>
      <c r="D689" s="35">
        <v>44357.0</v>
      </c>
      <c r="E689" s="11" t="s">
        <v>2044</v>
      </c>
      <c r="G689" s="11" t="s">
        <v>723</v>
      </c>
      <c r="H689" s="35">
        <v>44357.0</v>
      </c>
      <c r="I689" s="11" t="s">
        <v>2045</v>
      </c>
    </row>
    <row r="690">
      <c r="A690" s="48" t="s">
        <v>826</v>
      </c>
      <c r="B690" s="46" t="s">
        <v>827</v>
      </c>
      <c r="D690" s="35">
        <v>43854.0</v>
      </c>
      <c r="E690" s="11" t="s">
        <v>2046</v>
      </c>
      <c r="F690" s="11" t="s">
        <v>895</v>
      </c>
    </row>
    <row r="691">
      <c r="A691" s="48" t="s">
        <v>826</v>
      </c>
      <c r="B691" s="46" t="s">
        <v>827</v>
      </c>
      <c r="C691" s="11" t="s">
        <v>716</v>
      </c>
      <c r="D691" s="35">
        <v>43764.0</v>
      </c>
      <c r="E691" s="11" t="s">
        <v>2047</v>
      </c>
      <c r="F691" s="11" t="s">
        <v>1057</v>
      </c>
    </row>
    <row r="692">
      <c r="A692" s="48" t="s">
        <v>2048</v>
      </c>
      <c r="B692" s="46" t="s">
        <v>2049</v>
      </c>
      <c r="C692" s="11" t="s">
        <v>716</v>
      </c>
      <c r="D692" s="35">
        <v>44905.0</v>
      </c>
      <c r="E692" s="11" t="s">
        <v>2050</v>
      </c>
      <c r="F692" s="11" t="s">
        <v>789</v>
      </c>
    </row>
    <row r="693">
      <c r="A693" s="48" t="s">
        <v>826</v>
      </c>
      <c r="B693" s="46" t="s">
        <v>827</v>
      </c>
      <c r="C693" s="11" t="s">
        <v>716</v>
      </c>
      <c r="D693" s="35">
        <v>43452.0</v>
      </c>
      <c r="E693" s="11" t="s">
        <v>2051</v>
      </c>
      <c r="F693" s="11" t="s">
        <v>759</v>
      </c>
    </row>
    <row r="694">
      <c r="A694" s="48" t="s">
        <v>826</v>
      </c>
      <c r="B694" s="46" t="s">
        <v>827</v>
      </c>
      <c r="D694" s="35">
        <v>43856.0</v>
      </c>
      <c r="E694" s="11" t="s">
        <v>2052</v>
      </c>
      <c r="F694" s="11" t="s">
        <v>1249</v>
      </c>
      <c r="H694" s="35"/>
    </row>
    <row r="695">
      <c r="A695" s="48" t="s">
        <v>826</v>
      </c>
      <c r="B695" s="46" t="s">
        <v>827</v>
      </c>
      <c r="C695" s="11" t="s">
        <v>716</v>
      </c>
      <c r="D695" s="35">
        <v>43408.0</v>
      </c>
      <c r="E695" s="11" t="s">
        <v>2053</v>
      </c>
      <c r="F695" s="11" t="s">
        <v>1708</v>
      </c>
    </row>
    <row r="696">
      <c r="A696" s="48" t="s">
        <v>2054</v>
      </c>
      <c r="B696" s="46" t="s">
        <v>2055</v>
      </c>
      <c r="D696" s="35">
        <v>44015.0</v>
      </c>
      <c r="E696" s="11" t="s">
        <v>2056</v>
      </c>
      <c r="G696" s="11" t="s">
        <v>723</v>
      </c>
      <c r="H696" s="35">
        <v>44021.0</v>
      </c>
      <c r="I696" s="11" t="s">
        <v>2057</v>
      </c>
    </row>
    <row r="697">
      <c r="A697" s="48" t="s">
        <v>826</v>
      </c>
      <c r="B697" s="46" t="s">
        <v>827</v>
      </c>
      <c r="D697" s="35">
        <v>43458.0</v>
      </c>
      <c r="E697" s="11" t="s">
        <v>2058</v>
      </c>
      <c r="H697" s="35"/>
    </row>
    <row r="698">
      <c r="A698" s="48" t="s">
        <v>2059</v>
      </c>
      <c r="B698" s="46" t="s">
        <v>2060</v>
      </c>
      <c r="D698" s="35">
        <v>45513.0</v>
      </c>
      <c r="E698" s="11" t="s">
        <v>2061</v>
      </c>
      <c r="H698" s="35"/>
    </row>
    <row r="699">
      <c r="A699" s="48" t="s">
        <v>2062</v>
      </c>
      <c r="B699" s="46" t="s">
        <v>2063</v>
      </c>
      <c r="D699" s="35">
        <v>44174.0</v>
      </c>
      <c r="E699" s="11" t="s">
        <v>2064</v>
      </c>
      <c r="F699" s="11" t="s">
        <v>754</v>
      </c>
      <c r="G699" s="11" t="s">
        <v>723</v>
      </c>
      <c r="H699" s="35">
        <v>44175.0</v>
      </c>
      <c r="I699" s="11" t="s">
        <v>2065</v>
      </c>
    </row>
    <row r="700">
      <c r="A700" s="48" t="s">
        <v>2066</v>
      </c>
      <c r="B700" s="46" t="s">
        <v>2067</v>
      </c>
      <c r="D700" s="35">
        <v>44515.0</v>
      </c>
      <c r="E700" s="11" t="s">
        <v>2068</v>
      </c>
      <c r="F700" s="11" t="s">
        <v>754</v>
      </c>
      <c r="G700" s="11" t="s">
        <v>723</v>
      </c>
      <c r="H700" s="35">
        <v>44516.0</v>
      </c>
      <c r="I700" s="11" t="s">
        <v>2069</v>
      </c>
    </row>
    <row r="701">
      <c r="A701" s="48" t="s">
        <v>2070</v>
      </c>
      <c r="B701" s="46" t="s">
        <v>2071</v>
      </c>
      <c r="D701" s="35">
        <v>45150.0</v>
      </c>
      <c r="E701" s="11" t="s">
        <v>2072</v>
      </c>
      <c r="F701" s="11" t="s">
        <v>773</v>
      </c>
      <c r="G701" s="11" t="s">
        <v>723</v>
      </c>
      <c r="H701" s="35">
        <v>45151.0</v>
      </c>
      <c r="I701" s="11" t="s">
        <v>1863</v>
      </c>
    </row>
    <row r="702">
      <c r="A702" s="48" t="s">
        <v>2073</v>
      </c>
      <c r="B702" s="46" t="s">
        <v>2074</v>
      </c>
      <c r="D702" s="35">
        <v>44183.0</v>
      </c>
      <c r="E702" s="11" t="s">
        <v>2075</v>
      </c>
      <c r="F702" s="11" t="s">
        <v>741</v>
      </c>
      <c r="G702" s="11" t="s">
        <v>723</v>
      </c>
      <c r="H702" s="35">
        <v>44183.0</v>
      </c>
      <c r="I702" s="11" t="s">
        <v>2076</v>
      </c>
    </row>
    <row r="703">
      <c r="A703" s="48" t="s">
        <v>2077</v>
      </c>
      <c r="B703" s="46" t="s">
        <v>2078</v>
      </c>
      <c r="D703" s="35">
        <v>45203.0</v>
      </c>
      <c r="E703" s="11" t="s">
        <v>2079</v>
      </c>
      <c r="H703" s="35"/>
    </row>
    <row r="704">
      <c r="A704" s="48" t="s">
        <v>826</v>
      </c>
      <c r="B704" s="46" t="s">
        <v>827</v>
      </c>
      <c r="C704" s="11" t="s">
        <v>716</v>
      </c>
      <c r="D704" s="35">
        <v>43887.0</v>
      </c>
      <c r="E704" s="11" t="s">
        <v>2080</v>
      </c>
      <c r="F704" s="11" t="s">
        <v>750</v>
      </c>
      <c r="H704" s="35"/>
    </row>
    <row r="705">
      <c r="A705" s="48" t="s">
        <v>2081</v>
      </c>
      <c r="B705" s="46" t="s">
        <v>2082</v>
      </c>
      <c r="D705" s="35">
        <v>44552.0</v>
      </c>
      <c r="E705" s="11" t="s">
        <v>2083</v>
      </c>
      <c r="F705" s="11" t="s">
        <v>754</v>
      </c>
      <c r="G705" s="11" t="s">
        <v>723</v>
      </c>
      <c r="H705" s="35">
        <v>44553.0</v>
      </c>
      <c r="I705" s="11" t="s">
        <v>945</v>
      </c>
    </row>
    <row r="706">
      <c r="A706" s="48" t="s">
        <v>2084</v>
      </c>
      <c r="B706" s="46" t="s">
        <v>2085</v>
      </c>
      <c r="D706" s="35">
        <v>44452.0</v>
      </c>
      <c r="E706" s="11" t="s">
        <v>2086</v>
      </c>
      <c r="G706" s="11" t="s">
        <v>723</v>
      </c>
      <c r="H706" s="35">
        <v>44452.0</v>
      </c>
      <c r="I706" s="11" t="s">
        <v>2087</v>
      </c>
    </row>
    <row r="707">
      <c r="A707" s="48" t="s">
        <v>2088</v>
      </c>
      <c r="B707" s="46" t="s">
        <v>2089</v>
      </c>
      <c r="D707" s="35">
        <v>45315.0</v>
      </c>
      <c r="E707" s="11" t="s">
        <v>2090</v>
      </c>
      <c r="G707" s="11" t="s">
        <v>723</v>
      </c>
      <c r="H707" s="35">
        <v>45316.0</v>
      </c>
      <c r="I707" s="11" t="s">
        <v>2091</v>
      </c>
    </row>
    <row r="708">
      <c r="A708" s="48" t="s">
        <v>2092</v>
      </c>
      <c r="B708" s="46" t="s">
        <v>2093</v>
      </c>
      <c r="D708" s="35">
        <v>44922.0</v>
      </c>
      <c r="E708" s="11" t="s">
        <v>2094</v>
      </c>
      <c r="G708" s="11" t="s">
        <v>723</v>
      </c>
      <c r="H708" s="35">
        <v>44923.0</v>
      </c>
      <c r="I708" s="11" t="s">
        <v>1312</v>
      </c>
    </row>
    <row r="709">
      <c r="A709" s="48" t="s">
        <v>2095</v>
      </c>
      <c r="B709" s="46" t="s">
        <v>2096</v>
      </c>
      <c r="D709" s="35">
        <v>44580.0</v>
      </c>
      <c r="E709" s="11" t="s">
        <v>2097</v>
      </c>
      <c r="F709" s="11" t="s">
        <v>759</v>
      </c>
      <c r="G709" s="11" t="s">
        <v>723</v>
      </c>
      <c r="H709" s="35">
        <v>44581.0</v>
      </c>
      <c r="I709" s="11" t="s">
        <v>724</v>
      </c>
    </row>
    <row r="710">
      <c r="A710" s="48" t="s">
        <v>2098</v>
      </c>
      <c r="B710" s="46" t="s">
        <v>2099</v>
      </c>
      <c r="D710" s="35">
        <v>45141.0</v>
      </c>
      <c r="E710" s="11" t="s">
        <v>2100</v>
      </c>
      <c r="G710" s="11" t="s">
        <v>723</v>
      </c>
      <c r="H710" s="35">
        <v>45143.0</v>
      </c>
      <c r="I710" s="11" t="s">
        <v>2101</v>
      </c>
    </row>
    <row r="711">
      <c r="A711" s="48" t="s">
        <v>2102</v>
      </c>
      <c r="B711" s="46" t="s">
        <v>2103</v>
      </c>
      <c r="D711" s="35">
        <v>44101.0</v>
      </c>
      <c r="E711" s="11" t="s">
        <v>2104</v>
      </c>
      <c r="F711" s="11" t="s">
        <v>754</v>
      </c>
      <c r="G711" s="11" t="s">
        <v>723</v>
      </c>
      <c r="H711" s="35">
        <v>44102.0</v>
      </c>
      <c r="I711" s="11" t="s">
        <v>1299</v>
      </c>
    </row>
    <row r="712">
      <c r="A712" s="48" t="s">
        <v>2105</v>
      </c>
      <c r="B712" s="46" t="s">
        <v>2106</v>
      </c>
      <c r="D712" s="35">
        <v>44273.0</v>
      </c>
      <c r="E712" s="11" t="s">
        <v>2107</v>
      </c>
      <c r="G712" s="11" t="s">
        <v>723</v>
      </c>
      <c r="H712" s="35">
        <v>44273.0</v>
      </c>
      <c r="I712" s="11" t="s">
        <v>1378</v>
      </c>
    </row>
    <row r="713">
      <c r="A713" s="48" t="s">
        <v>2108</v>
      </c>
      <c r="B713" s="46" t="s">
        <v>2109</v>
      </c>
      <c r="D713" s="35">
        <v>44496.0</v>
      </c>
      <c r="E713" s="11" t="s">
        <v>2110</v>
      </c>
      <c r="F713" s="11" t="s">
        <v>1337</v>
      </c>
      <c r="G713" s="11" t="s">
        <v>723</v>
      </c>
      <c r="H713" s="35">
        <v>44496.0</v>
      </c>
      <c r="I713" s="11" t="s">
        <v>2111</v>
      </c>
    </row>
    <row r="714">
      <c r="A714" s="48" t="s">
        <v>2112</v>
      </c>
      <c r="B714" s="46" t="s">
        <v>2113</v>
      </c>
      <c r="D714" s="35">
        <v>45109.0</v>
      </c>
      <c r="E714" s="11" t="s">
        <v>2114</v>
      </c>
      <c r="F714" s="11" t="s">
        <v>2115</v>
      </c>
      <c r="G714" s="11" t="s">
        <v>723</v>
      </c>
      <c r="H714" s="35">
        <v>45110.0</v>
      </c>
      <c r="I714" s="11" t="s">
        <v>2116</v>
      </c>
    </row>
    <row r="715">
      <c r="A715" s="48" t="s">
        <v>2117</v>
      </c>
      <c r="B715" s="46" t="s">
        <v>2118</v>
      </c>
      <c r="D715" s="35">
        <v>44568.0</v>
      </c>
      <c r="E715" s="11" t="s">
        <v>2119</v>
      </c>
      <c r="F715" s="11" t="s">
        <v>1510</v>
      </c>
      <c r="G715" s="11" t="s">
        <v>723</v>
      </c>
      <c r="H715" s="35">
        <v>44569.0</v>
      </c>
      <c r="I715" s="11" t="s">
        <v>724</v>
      </c>
    </row>
    <row r="716">
      <c r="A716" s="48" t="s">
        <v>2120</v>
      </c>
      <c r="B716" s="46" t="s">
        <v>2121</v>
      </c>
      <c r="D716" s="35">
        <v>45025.0</v>
      </c>
      <c r="E716" s="11" t="s">
        <v>2122</v>
      </c>
      <c r="F716" s="11" t="s">
        <v>754</v>
      </c>
      <c r="G716" s="11" t="s">
        <v>723</v>
      </c>
      <c r="H716" s="35">
        <v>45026.0</v>
      </c>
      <c r="I716" s="11" t="s">
        <v>1299</v>
      </c>
    </row>
    <row r="717">
      <c r="A717" s="48" t="s">
        <v>2123</v>
      </c>
      <c r="B717" s="46" t="s">
        <v>2124</v>
      </c>
      <c r="D717" s="35">
        <v>44413.0</v>
      </c>
      <c r="E717" s="11" t="s">
        <v>2125</v>
      </c>
      <c r="F717" s="11" t="s">
        <v>1233</v>
      </c>
      <c r="G717" s="11" t="s">
        <v>723</v>
      </c>
      <c r="H717" s="35">
        <v>44415.0</v>
      </c>
      <c r="I717" s="11" t="s">
        <v>2126</v>
      </c>
    </row>
    <row r="718">
      <c r="A718" s="48" t="s">
        <v>826</v>
      </c>
      <c r="B718" s="46" t="s">
        <v>827</v>
      </c>
      <c r="D718" s="35">
        <v>43786.0</v>
      </c>
      <c r="E718" s="11" t="s">
        <v>2127</v>
      </c>
      <c r="F718" s="11" t="s">
        <v>754</v>
      </c>
    </row>
    <row r="719">
      <c r="A719" s="48" t="s">
        <v>2128</v>
      </c>
      <c r="B719" s="46" t="s">
        <v>2129</v>
      </c>
      <c r="C719" s="11" t="s">
        <v>716</v>
      </c>
      <c r="D719" s="35">
        <v>44445.0</v>
      </c>
      <c r="E719" s="11" t="s">
        <v>2130</v>
      </c>
      <c r="G719" s="11" t="s">
        <v>723</v>
      </c>
      <c r="H719" s="35">
        <v>44445.0</v>
      </c>
      <c r="I719" s="11" t="s">
        <v>782</v>
      </c>
    </row>
    <row r="720">
      <c r="A720" s="48" t="s">
        <v>826</v>
      </c>
      <c r="B720" s="46" t="s">
        <v>827</v>
      </c>
      <c r="D720" s="35">
        <v>43828.0</v>
      </c>
      <c r="E720" s="11" t="s">
        <v>2131</v>
      </c>
    </row>
    <row r="721">
      <c r="A721" s="48" t="s">
        <v>826</v>
      </c>
      <c r="B721" s="46" t="s">
        <v>827</v>
      </c>
      <c r="D721" s="35">
        <v>43639.0</v>
      </c>
      <c r="E721" s="11" t="s">
        <v>2132</v>
      </c>
      <c r="F721" s="11" t="s">
        <v>754</v>
      </c>
      <c r="H721" s="35"/>
    </row>
    <row r="722">
      <c r="A722" s="48" t="s">
        <v>826</v>
      </c>
      <c r="B722" s="46" t="s">
        <v>827</v>
      </c>
      <c r="C722" s="11" t="s">
        <v>716</v>
      </c>
      <c r="D722" s="35">
        <v>43355.0</v>
      </c>
      <c r="E722" s="11" t="s">
        <v>2133</v>
      </c>
    </row>
    <row r="723">
      <c r="A723" s="48" t="s">
        <v>2134</v>
      </c>
      <c r="B723" s="46" t="s">
        <v>2135</v>
      </c>
      <c r="D723" s="35">
        <v>44636.0</v>
      </c>
      <c r="E723" s="11" t="s">
        <v>2136</v>
      </c>
      <c r="F723" s="11" t="s">
        <v>754</v>
      </c>
      <c r="G723" s="11" t="s">
        <v>723</v>
      </c>
      <c r="H723" s="35">
        <v>44637.0</v>
      </c>
      <c r="I723" s="11" t="s">
        <v>945</v>
      </c>
    </row>
    <row r="724">
      <c r="A724" s="48" t="s">
        <v>826</v>
      </c>
      <c r="B724" s="46" t="s">
        <v>827</v>
      </c>
      <c r="C724" s="11" t="s">
        <v>716</v>
      </c>
      <c r="D724" s="35">
        <v>43443.0</v>
      </c>
      <c r="E724" s="11" t="s">
        <v>2137</v>
      </c>
      <c r="F724" s="11" t="s">
        <v>745</v>
      </c>
      <c r="H724" s="35"/>
    </row>
    <row r="725">
      <c r="A725" s="48" t="s">
        <v>2138</v>
      </c>
      <c r="B725" s="46" t="s">
        <v>2139</v>
      </c>
      <c r="D725" s="35">
        <v>44408.0</v>
      </c>
      <c r="E725" s="11" t="s">
        <v>2140</v>
      </c>
      <c r="G725" s="11" t="s">
        <v>723</v>
      </c>
      <c r="H725" s="35">
        <v>44408.0</v>
      </c>
      <c r="I725" s="11" t="s">
        <v>782</v>
      </c>
    </row>
    <row r="726">
      <c r="A726" s="48" t="s">
        <v>2141</v>
      </c>
      <c r="B726" s="46" t="s">
        <v>2142</v>
      </c>
      <c r="D726" s="35">
        <v>45163.0</v>
      </c>
      <c r="E726" s="11" t="s">
        <v>2143</v>
      </c>
      <c r="F726" s="11" t="s">
        <v>902</v>
      </c>
      <c r="G726" s="11" t="s">
        <v>723</v>
      </c>
      <c r="H726" s="35">
        <v>45166.0</v>
      </c>
      <c r="I726" s="11" t="s">
        <v>1862</v>
      </c>
    </row>
    <row r="727">
      <c r="A727" s="48" t="s">
        <v>826</v>
      </c>
      <c r="B727" s="46" t="s">
        <v>827</v>
      </c>
      <c r="C727" s="11" t="s">
        <v>716</v>
      </c>
      <c r="D727" s="35">
        <v>43657.0</v>
      </c>
      <c r="E727" s="11" t="s">
        <v>2144</v>
      </c>
    </row>
    <row r="728">
      <c r="A728" s="48" t="s">
        <v>2145</v>
      </c>
      <c r="B728" s="46" t="s">
        <v>2146</v>
      </c>
      <c r="D728" s="35">
        <v>44537.0</v>
      </c>
      <c r="E728" s="11" t="s">
        <v>2147</v>
      </c>
      <c r="F728" s="11" t="s">
        <v>750</v>
      </c>
      <c r="G728" s="11" t="s">
        <v>723</v>
      </c>
      <c r="H728" s="35">
        <v>44537.0</v>
      </c>
      <c r="I728" s="11" t="s">
        <v>945</v>
      </c>
    </row>
    <row r="729">
      <c r="A729" s="48" t="s">
        <v>2148</v>
      </c>
      <c r="B729" s="46" t="s">
        <v>2149</v>
      </c>
      <c r="D729" s="35">
        <v>44830.0</v>
      </c>
      <c r="E729" s="11" t="s">
        <v>2150</v>
      </c>
      <c r="F729" s="11" t="s">
        <v>789</v>
      </c>
      <c r="H729" s="35"/>
    </row>
    <row r="730">
      <c r="A730" s="48" t="s">
        <v>2151</v>
      </c>
      <c r="B730" s="46" t="s">
        <v>2152</v>
      </c>
      <c r="D730" s="35">
        <v>44004.0</v>
      </c>
      <c r="E730" s="11" t="s">
        <v>2153</v>
      </c>
      <c r="F730" s="11" t="s">
        <v>1708</v>
      </c>
      <c r="G730" s="11" t="s">
        <v>723</v>
      </c>
      <c r="H730" s="35">
        <v>44021.0</v>
      </c>
      <c r="I730" s="11" t="s">
        <v>2154</v>
      </c>
    </row>
    <row r="731">
      <c r="A731" s="48" t="s">
        <v>2155</v>
      </c>
      <c r="B731" s="46" t="s">
        <v>2156</v>
      </c>
      <c r="D731" s="35">
        <v>45025.0</v>
      </c>
      <c r="E731" s="11" t="s">
        <v>2157</v>
      </c>
      <c r="F731" s="11" t="s">
        <v>754</v>
      </c>
      <c r="G731" s="11" t="s">
        <v>723</v>
      </c>
      <c r="H731" s="35">
        <v>45026.0</v>
      </c>
      <c r="I731" s="11" t="s">
        <v>1295</v>
      </c>
    </row>
    <row r="732">
      <c r="A732" s="48" t="s">
        <v>2158</v>
      </c>
      <c r="B732" s="46" t="s">
        <v>2159</v>
      </c>
      <c r="D732" s="35">
        <v>44406.0</v>
      </c>
      <c r="E732" s="11" t="s">
        <v>2160</v>
      </c>
      <c r="G732" s="11" t="s">
        <v>723</v>
      </c>
      <c r="H732" s="35">
        <v>44407.0</v>
      </c>
      <c r="I732" s="11" t="s">
        <v>2161</v>
      </c>
    </row>
    <row r="733">
      <c r="A733" s="48" t="s">
        <v>2162</v>
      </c>
      <c r="B733" s="46" t="s">
        <v>2163</v>
      </c>
      <c r="D733" s="35">
        <v>44685.0</v>
      </c>
      <c r="E733" s="11" t="s">
        <v>2164</v>
      </c>
      <c r="G733" s="11" t="s">
        <v>723</v>
      </c>
      <c r="H733" s="35">
        <v>44687.0</v>
      </c>
      <c r="I733" s="11" t="s">
        <v>945</v>
      </c>
    </row>
    <row r="734">
      <c r="A734" s="48" t="s">
        <v>2165</v>
      </c>
      <c r="B734" s="46" t="s">
        <v>2166</v>
      </c>
      <c r="D734" s="35">
        <v>44209.0</v>
      </c>
      <c r="E734" s="11" t="s">
        <v>2167</v>
      </c>
      <c r="F734" s="11" t="s">
        <v>759</v>
      </c>
      <c r="G734" s="11" t="s">
        <v>723</v>
      </c>
      <c r="H734" s="35">
        <v>44209.0</v>
      </c>
      <c r="I734" s="11" t="s">
        <v>2168</v>
      </c>
    </row>
    <row r="735">
      <c r="A735" s="48" t="s">
        <v>2169</v>
      </c>
      <c r="B735" s="46" t="s">
        <v>2170</v>
      </c>
      <c r="D735" s="35">
        <v>44409.0</v>
      </c>
      <c r="E735" s="11" t="s">
        <v>2171</v>
      </c>
      <c r="F735" s="11" t="s">
        <v>754</v>
      </c>
      <c r="G735" s="11" t="s">
        <v>723</v>
      </c>
      <c r="H735" s="35">
        <v>44415.0</v>
      </c>
      <c r="I735" s="11" t="s">
        <v>2172</v>
      </c>
    </row>
    <row r="736">
      <c r="A736" s="48" t="s">
        <v>826</v>
      </c>
      <c r="B736" s="46" t="s">
        <v>827</v>
      </c>
      <c r="D736" s="35">
        <v>43942.0</v>
      </c>
      <c r="E736" s="11" t="s">
        <v>2173</v>
      </c>
      <c r="F736" s="11" t="s">
        <v>773</v>
      </c>
      <c r="H736" s="35"/>
    </row>
    <row r="737">
      <c r="A737" s="48" t="s">
        <v>2174</v>
      </c>
      <c r="B737" s="46" t="s">
        <v>2175</v>
      </c>
      <c r="D737" s="35">
        <v>44992.0</v>
      </c>
      <c r="E737" s="11" t="s">
        <v>2176</v>
      </c>
      <c r="G737" s="11" t="s">
        <v>723</v>
      </c>
      <c r="H737" s="35">
        <v>44993.0</v>
      </c>
      <c r="I737" s="11" t="s">
        <v>1257</v>
      </c>
    </row>
    <row r="738">
      <c r="A738" s="48" t="s">
        <v>2177</v>
      </c>
      <c r="B738" s="46" t="s">
        <v>2178</v>
      </c>
      <c r="C738" s="11" t="s">
        <v>716</v>
      </c>
      <c r="D738" s="35">
        <v>45458.0</v>
      </c>
      <c r="E738" s="11" t="s">
        <v>2179</v>
      </c>
      <c r="G738" s="11" t="s">
        <v>723</v>
      </c>
      <c r="H738" s="35">
        <v>45458.0</v>
      </c>
      <c r="I738" s="11" t="s">
        <v>2180</v>
      </c>
    </row>
    <row r="739">
      <c r="A739" s="48" t="s">
        <v>2181</v>
      </c>
      <c r="B739" s="46" t="s">
        <v>2182</v>
      </c>
      <c r="D739" s="35">
        <v>44629.0</v>
      </c>
      <c r="E739" s="11" t="s">
        <v>2183</v>
      </c>
      <c r="F739" s="11" t="s">
        <v>745</v>
      </c>
      <c r="G739" s="11" t="s">
        <v>723</v>
      </c>
      <c r="H739" s="35">
        <v>44630.0</v>
      </c>
      <c r="I739" s="11" t="s">
        <v>782</v>
      </c>
    </row>
    <row r="740">
      <c r="A740" s="48" t="s">
        <v>2184</v>
      </c>
      <c r="B740" s="46" t="s">
        <v>2185</v>
      </c>
      <c r="D740" s="35">
        <v>45599.0</v>
      </c>
      <c r="E740" s="11" t="s">
        <v>2186</v>
      </c>
      <c r="G740" s="11" t="s">
        <v>723</v>
      </c>
      <c r="H740" s="35">
        <v>45600.0</v>
      </c>
      <c r="I740" s="11" t="s">
        <v>2187</v>
      </c>
    </row>
    <row r="741">
      <c r="A741" s="48" t="s">
        <v>2188</v>
      </c>
      <c r="B741" s="46" t="s">
        <v>2189</v>
      </c>
      <c r="C741" s="11" t="s">
        <v>716</v>
      </c>
      <c r="D741" s="35">
        <v>44074.0</v>
      </c>
      <c r="E741" s="11" t="s">
        <v>2190</v>
      </c>
      <c r="G741" s="11" t="s">
        <v>723</v>
      </c>
      <c r="H741" s="35">
        <v>44076.0</v>
      </c>
      <c r="I741" s="11" t="s">
        <v>2191</v>
      </c>
    </row>
    <row r="742">
      <c r="A742" s="48" t="s">
        <v>2192</v>
      </c>
      <c r="B742" s="46" t="s">
        <v>2193</v>
      </c>
      <c r="D742" s="35">
        <v>45522.0</v>
      </c>
      <c r="E742" s="11" t="s">
        <v>2194</v>
      </c>
    </row>
    <row r="743">
      <c r="A743" s="48" t="s">
        <v>826</v>
      </c>
      <c r="B743" s="46" t="s">
        <v>827</v>
      </c>
      <c r="C743" s="11" t="s">
        <v>716</v>
      </c>
      <c r="D743" s="35">
        <v>43626.0</v>
      </c>
      <c r="E743" s="11" t="s">
        <v>2195</v>
      </c>
      <c r="F743" s="11" t="s">
        <v>750</v>
      </c>
      <c r="H743" s="35"/>
    </row>
    <row r="744">
      <c r="A744" s="48" t="s">
        <v>826</v>
      </c>
      <c r="B744" s="46" t="s">
        <v>827</v>
      </c>
      <c r="D744" s="35">
        <v>43869.0</v>
      </c>
      <c r="E744" s="11" t="s">
        <v>2196</v>
      </c>
      <c r="F744" s="11" t="s">
        <v>754</v>
      </c>
      <c r="H744" s="35"/>
    </row>
    <row r="745">
      <c r="A745" s="48" t="s">
        <v>2197</v>
      </c>
      <c r="B745" s="46" t="s">
        <v>2198</v>
      </c>
      <c r="D745" s="35">
        <v>45448.0</v>
      </c>
      <c r="E745" s="11" t="s">
        <v>2199</v>
      </c>
      <c r="F745" s="11" t="s">
        <v>759</v>
      </c>
      <c r="G745" s="11" t="s">
        <v>723</v>
      </c>
      <c r="H745" s="35">
        <v>45449.0</v>
      </c>
      <c r="I745" s="11" t="s">
        <v>2200</v>
      </c>
    </row>
    <row r="746">
      <c r="A746" s="48" t="s">
        <v>2201</v>
      </c>
      <c r="B746" s="46" t="s">
        <v>2202</v>
      </c>
      <c r="D746" s="35">
        <v>45439.0</v>
      </c>
      <c r="E746" s="11" t="s">
        <v>2203</v>
      </c>
      <c r="F746" s="11" t="s">
        <v>789</v>
      </c>
      <c r="G746" s="11" t="s">
        <v>723</v>
      </c>
      <c r="H746" s="35">
        <v>45440.0</v>
      </c>
      <c r="I746" s="11" t="s">
        <v>2204</v>
      </c>
    </row>
    <row r="747">
      <c r="A747" s="48" t="s">
        <v>2205</v>
      </c>
      <c r="B747" s="46" t="s">
        <v>2206</v>
      </c>
      <c r="D747" s="35">
        <v>45478.0</v>
      </c>
      <c r="E747" s="11" t="s">
        <v>2207</v>
      </c>
      <c r="G747" s="11" t="s">
        <v>723</v>
      </c>
      <c r="H747" s="35">
        <v>45479.0</v>
      </c>
      <c r="I747" s="11" t="s">
        <v>2208</v>
      </c>
    </row>
    <row r="748">
      <c r="A748" s="48" t="s">
        <v>2209</v>
      </c>
      <c r="B748" s="46" t="s">
        <v>2210</v>
      </c>
      <c r="D748" s="35">
        <v>44909.0</v>
      </c>
      <c r="E748" s="11" t="s">
        <v>2211</v>
      </c>
      <c r="F748" s="11" t="s">
        <v>759</v>
      </c>
      <c r="H748" s="35"/>
    </row>
    <row r="749">
      <c r="A749" s="48" t="s">
        <v>2212</v>
      </c>
      <c r="B749" s="46" t="s">
        <v>2213</v>
      </c>
      <c r="D749" s="35">
        <v>44361.0</v>
      </c>
      <c r="E749" s="11" t="s">
        <v>2214</v>
      </c>
      <c r="G749" s="11" t="s">
        <v>723</v>
      </c>
      <c r="H749" s="35">
        <v>44362.0</v>
      </c>
      <c r="I749" s="11" t="s">
        <v>2215</v>
      </c>
    </row>
    <row r="750">
      <c r="A750" s="48" t="s">
        <v>2216</v>
      </c>
      <c r="B750" s="46" t="s">
        <v>2217</v>
      </c>
      <c r="D750" s="35">
        <v>45152.0</v>
      </c>
      <c r="E750" s="11" t="s">
        <v>2218</v>
      </c>
      <c r="G750" s="11" t="s">
        <v>723</v>
      </c>
      <c r="H750" s="35">
        <v>45153.0</v>
      </c>
      <c r="I750" s="11" t="s">
        <v>1862</v>
      </c>
    </row>
    <row r="751">
      <c r="A751" s="48" t="s">
        <v>826</v>
      </c>
      <c r="B751" s="46" t="s">
        <v>827</v>
      </c>
      <c r="C751" s="11" t="s">
        <v>716</v>
      </c>
      <c r="D751" s="35">
        <v>43793.0</v>
      </c>
      <c r="E751" s="11" t="s">
        <v>2219</v>
      </c>
      <c r="F751" s="11" t="s">
        <v>2115</v>
      </c>
      <c r="H751" s="35"/>
    </row>
    <row r="752">
      <c r="A752" s="48" t="s">
        <v>2220</v>
      </c>
      <c r="B752" s="46" t="s">
        <v>2221</v>
      </c>
      <c r="D752" s="35">
        <v>44553.0</v>
      </c>
      <c r="E752" s="11" t="s">
        <v>2222</v>
      </c>
      <c r="F752" s="11" t="s">
        <v>754</v>
      </c>
      <c r="G752" s="11" t="s">
        <v>723</v>
      </c>
      <c r="H752" s="35">
        <v>44554.0</v>
      </c>
      <c r="I752" s="11" t="s">
        <v>2223</v>
      </c>
    </row>
    <row r="753">
      <c r="A753" s="48" t="s">
        <v>2224</v>
      </c>
      <c r="B753" s="46" t="s">
        <v>2225</v>
      </c>
      <c r="D753" s="35">
        <v>44400.0</v>
      </c>
      <c r="E753" s="11" t="s">
        <v>2226</v>
      </c>
      <c r="G753" s="11" t="s">
        <v>723</v>
      </c>
      <c r="H753" s="35">
        <v>44400.0</v>
      </c>
      <c r="I753" s="11" t="s">
        <v>782</v>
      </c>
    </row>
    <row r="754">
      <c r="A754" s="48" t="s">
        <v>2227</v>
      </c>
      <c r="B754" s="46" t="s">
        <v>2228</v>
      </c>
      <c r="D754" s="35">
        <v>45521.0</v>
      </c>
      <c r="E754" s="11" t="s">
        <v>2229</v>
      </c>
      <c r="H754" s="35"/>
    </row>
    <row r="755">
      <c r="A755" s="48" t="s">
        <v>826</v>
      </c>
      <c r="B755" s="46" t="s">
        <v>827</v>
      </c>
      <c r="C755" s="11" t="s">
        <v>716</v>
      </c>
      <c r="D755" s="35">
        <v>43876.0</v>
      </c>
      <c r="E755" s="11" t="s">
        <v>2230</v>
      </c>
      <c r="F755" s="11" t="s">
        <v>789</v>
      </c>
    </row>
    <row r="756">
      <c r="A756" s="48" t="s">
        <v>2231</v>
      </c>
      <c r="B756" s="46" t="s">
        <v>2232</v>
      </c>
      <c r="D756" s="35">
        <v>44495.0</v>
      </c>
      <c r="E756" s="11" t="s">
        <v>2233</v>
      </c>
      <c r="F756" s="11" t="s">
        <v>789</v>
      </c>
      <c r="G756" s="11" t="s">
        <v>723</v>
      </c>
      <c r="H756" s="35">
        <v>44496.0</v>
      </c>
      <c r="I756" s="11" t="s">
        <v>2234</v>
      </c>
    </row>
    <row r="757">
      <c r="A757" s="48" t="s">
        <v>2235</v>
      </c>
      <c r="B757" s="46" t="s">
        <v>2236</v>
      </c>
      <c r="D757" s="35">
        <v>45523.0</v>
      </c>
      <c r="E757" s="11" t="s">
        <v>2237</v>
      </c>
      <c r="H757" s="35"/>
    </row>
    <row r="758">
      <c r="A758" s="48" t="s">
        <v>2238</v>
      </c>
      <c r="B758" s="46" t="s">
        <v>2239</v>
      </c>
      <c r="D758" s="35">
        <v>44941.0</v>
      </c>
      <c r="E758" s="11" t="s">
        <v>2240</v>
      </c>
      <c r="G758" s="11" t="s">
        <v>723</v>
      </c>
      <c r="H758" s="35">
        <v>44941.0</v>
      </c>
      <c r="I758" s="11" t="s">
        <v>1299</v>
      </c>
    </row>
    <row r="759">
      <c r="A759" s="48" t="s">
        <v>2241</v>
      </c>
      <c r="B759" s="46" t="s">
        <v>2242</v>
      </c>
      <c r="D759" s="35">
        <v>44281.0</v>
      </c>
      <c r="E759" s="11" t="s">
        <v>2243</v>
      </c>
      <c r="F759" s="11" t="s">
        <v>754</v>
      </c>
      <c r="G759" s="11" t="s">
        <v>723</v>
      </c>
      <c r="H759" s="35">
        <v>44282.0</v>
      </c>
      <c r="I759" s="11" t="s">
        <v>1299</v>
      </c>
    </row>
    <row r="760">
      <c r="A760" s="48" t="s">
        <v>2244</v>
      </c>
      <c r="B760" s="46" t="s">
        <v>2245</v>
      </c>
      <c r="D760" s="35">
        <v>44085.0</v>
      </c>
      <c r="E760" s="11" t="s">
        <v>2246</v>
      </c>
      <c r="F760" s="11" t="s">
        <v>754</v>
      </c>
      <c r="G760" s="11" t="s">
        <v>723</v>
      </c>
      <c r="H760" s="35">
        <v>44086.0</v>
      </c>
      <c r="I760" s="11" t="s">
        <v>2247</v>
      </c>
    </row>
    <row r="761">
      <c r="A761" s="48" t="s">
        <v>2248</v>
      </c>
      <c r="B761" s="46" t="s">
        <v>2249</v>
      </c>
      <c r="D761" s="35">
        <v>44604.0</v>
      </c>
      <c r="E761" s="11" t="s">
        <v>2250</v>
      </c>
      <c r="F761" s="11" t="s">
        <v>754</v>
      </c>
      <c r="G761" s="11" t="s">
        <v>723</v>
      </c>
      <c r="H761" s="35">
        <v>44606.0</v>
      </c>
      <c r="I761" s="11" t="s">
        <v>724</v>
      </c>
    </row>
    <row r="762">
      <c r="A762" s="48" t="s">
        <v>2251</v>
      </c>
      <c r="B762" s="46" t="s">
        <v>2252</v>
      </c>
      <c r="D762" s="35">
        <v>44497.0</v>
      </c>
      <c r="E762" s="11" t="s">
        <v>2253</v>
      </c>
      <c r="F762" s="11" t="s">
        <v>754</v>
      </c>
      <c r="G762" s="11" t="s">
        <v>723</v>
      </c>
      <c r="H762" s="35">
        <v>44498.0</v>
      </c>
      <c r="I762" s="11" t="s">
        <v>2254</v>
      </c>
    </row>
    <row r="763">
      <c r="A763" s="48" t="s">
        <v>2255</v>
      </c>
      <c r="B763" s="46" t="s">
        <v>2256</v>
      </c>
      <c r="D763" s="35">
        <v>44016.0</v>
      </c>
      <c r="E763" s="11" t="s">
        <v>2257</v>
      </c>
      <c r="F763" s="11" t="s">
        <v>745</v>
      </c>
      <c r="G763" s="11" t="s">
        <v>723</v>
      </c>
      <c r="H763" s="35">
        <v>44021.0</v>
      </c>
      <c r="I763" s="11" t="s">
        <v>2258</v>
      </c>
    </row>
    <row r="764">
      <c r="A764" s="48" t="s">
        <v>2259</v>
      </c>
      <c r="B764" s="46" t="s">
        <v>2260</v>
      </c>
      <c r="D764" s="35">
        <v>44483.0</v>
      </c>
      <c r="E764" s="11" t="s">
        <v>2261</v>
      </c>
      <c r="G764" s="11" t="s">
        <v>723</v>
      </c>
      <c r="H764" s="35">
        <v>44483.0</v>
      </c>
      <c r="I764" s="11" t="s">
        <v>945</v>
      </c>
    </row>
    <row r="765">
      <c r="A765" s="48" t="s">
        <v>2262</v>
      </c>
      <c r="B765" s="46" t="s">
        <v>2263</v>
      </c>
      <c r="D765" s="35">
        <v>44150.0</v>
      </c>
      <c r="E765" s="11" t="s">
        <v>2264</v>
      </c>
      <c r="G765" s="11" t="s">
        <v>723</v>
      </c>
      <c r="H765" s="35">
        <v>44150.0</v>
      </c>
      <c r="I765" s="11" t="s">
        <v>2265</v>
      </c>
    </row>
    <row r="766">
      <c r="A766" s="48" t="s">
        <v>826</v>
      </c>
      <c r="B766" s="46" t="s">
        <v>827</v>
      </c>
      <c r="D766" s="35">
        <v>43679.0</v>
      </c>
      <c r="E766" s="11" t="s">
        <v>2266</v>
      </c>
      <c r="F766" s="11" t="s">
        <v>759</v>
      </c>
      <c r="H766" s="35"/>
    </row>
    <row r="767">
      <c r="A767" s="48" t="s">
        <v>2267</v>
      </c>
      <c r="B767" s="46" t="s">
        <v>2268</v>
      </c>
      <c r="D767" s="35">
        <v>44105.0</v>
      </c>
      <c r="E767" s="11" t="s">
        <v>2269</v>
      </c>
      <c r="F767" s="11" t="s">
        <v>789</v>
      </c>
    </row>
    <row r="768">
      <c r="A768" s="48" t="s">
        <v>2270</v>
      </c>
      <c r="B768" s="46" t="s">
        <v>2271</v>
      </c>
      <c r="D768" s="35">
        <v>45230.0</v>
      </c>
      <c r="E768" s="11" t="s">
        <v>2272</v>
      </c>
      <c r="F768" s="11" t="s">
        <v>754</v>
      </c>
      <c r="G768" s="11" t="s">
        <v>723</v>
      </c>
      <c r="H768" s="35">
        <v>45233.0</v>
      </c>
      <c r="I768" s="11" t="s">
        <v>2273</v>
      </c>
    </row>
    <row r="769">
      <c r="A769" s="48" t="s">
        <v>2274</v>
      </c>
      <c r="B769" s="46" t="s">
        <v>2275</v>
      </c>
      <c r="C769" s="11" t="s">
        <v>716</v>
      </c>
      <c r="D769" s="35">
        <v>45228.0</v>
      </c>
      <c r="E769" s="11" t="s">
        <v>2276</v>
      </c>
      <c r="H769" s="35"/>
    </row>
    <row r="770">
      <c r="A770" s="48" t="s">
        <v>826</v>
      </c>
      <c r="B770" s="46" t="s">
        <v>827</v>
      </c>
      <c r="D770" s="35">
        <v>43776.0</v>
      </c>
      <c r="E770" s="11" t="s">
        <v>2277</v>
      </c>
      <c r="F770" s="11" t="s">
        <v>1708</v>
      </c>
    </row>
    <row r="771">
      <c r="A771" s="48" t="s">
        <v>2278</v>
      </c>
      <c r="B771" s="46" t="s">
        <v>2279</v>
      </c>
      <c r="D771" s="35">
        <v>45295.0</v>
      </c>
      <c r="E771" s="11" t="s">
        <v>2280</v>
      </c>
      <c r="F771" s="11" t="s">
        <v>754</v>
      </c>
      <c r="G771" s="11" t="s">
        <v>723</v>
      </c>
      <c r="H771" s="35">
        <v>45296.0</v>
      </c>
      <c r="I771" s="11" t="s">
        <v>782</v>
      </c>
    </row>
    <row r="772">
      <c r="A772" s="48" t="s">
        <v>826</v>
      </c>
      <c r="B772" s="46" t="s">
        <v>827</v>
      </c>
      <c r="D772" s="35">
        <v>43825.0</v>
      </c>
      <c r="E772" s="11" t="s">
        <v>2281</v>
      </c>
      <c r="F772" s="11" t="s">
        <v>754</v>
      </c>
      <c r="H772" s="35"/>
    </row>
    <row r="773">
      <c r="A773" s="48" t="s">
        <v>2282</v>
      </c>
      <c r="B773" s="46" t="s">
        <v>2283</v>
      </c>
      <c r="D773" s="35">
        <v>44118.0</v>
      </c>
      <c r="E773" s="11" t="s">
        <v>2284</v>
      </c>
      <c r="G773" s="11" t="s">
        <v>723</v>
      </c>
      <c r="H773" s="35">
        <v>44119.0</v>
      </c>
      <c r="I773" s="11" t="s">
        <v>2285</v>
      </c>
    </row>
    <row r="774">
      <c r="A774" s="48" t="s">
        <v>2286</v>
      </c>
      <c r="B774" s="46" t="s">
        <v>1496</v>
      </c>
      <c r="D774" s="35">
        <v>44237.0</v>
      </c>
      <c r="E774" s="11" t="s">
        <v>2287</v>
      </c>
      <c r="G774" s="11" t="s">
        <v>723</v>
      </c>
      <c r="H774" s="35">
        <v>44237.0</v>
      </c>
      <c r="I774" s="11" t="s">
        <v>1624</v>
      </c>
    </row>
    <row r="775">
      <c r="A775" s="48" t="s">
        <v>2288</v>
      </c>
      <c r="B775" s="46" t="s">
        <v>2289</v>
      </c>
      <c r="D775" s="35">
        <v>45514.0</v>
      </c>
      <c r="E775" s="11" t="s">
        <v>2290</v>
      </c>
    </row>
    <row r="776">
      <c r="A776" s="48" t="s">
        <v>2291</v>
      </c>
      <c r="B776" s="46" t="s">
        <v>2292</v>
      </c>
      <c r="D776" s="35">
        <v>45306.0</v>
      </c>
      <c r="E776" s="11" t="s">
        <v>2293</v>
      </c>
      <c r="G776" s="11" t="s">
        <v>723</v>
      </c>
      <c r="H776" s="35">
        <v>45307.0</v>
      </c>
      <c r="I776" s="11" t="s">
        <v>2294</v>
      </c>
    </row>
    <row r="777">
      <c r="A777" s="48" t="s">
        <v>826</v>
      </c>
      <c r="B777" s="46" t="s">
        <v>827</v>
      </c>
      <c r="D777" s="35">
        <v>43429.0</v>
      </c>
      <c r="E777" s="11" t="s">
        <v>2295</v>
      </c>
    </row>
    <row r="778">
      <c r="A778" s="48" t="s">
        <v>2296</v>
      </c>
      <c r="B778" s="46" t="s">
        <v>2297</v>
      </c>
      <c r="D778" s="35">
        <v>44272.0</v>
      </c>
      <c r="E778" s="11" t="s">
        <v>2298</v>
      </c>
      <c r="F778" s="11" t="s">
        <v>773</v>
      </c>
      <c r="G778" s="11" t="s">
        <v>723</v>
      </c>
      <c r="H778" s="35">
        <v>44272.0</v>
      </c>
      <c r="I778" s="11" t="s">
        <v>2299</v>
      </c>
    </row>
    <row r="779">
      <c r="A779" s="48" t="s">
        <v>2300</v>
      </c>
      <c r="B779" s="46" t="s">
        <v>2301</v>
      </c>
      <c r="C779" s="11" t="s">
        <v>716</v>
      </c>
      <c r="D779" s="35">
        <v>44794.0</v>
      </c>
      <c r="E779" s="11" t="s">
        <v>2302</v>
      </c>
      <c r="F779" s="11" t="s">
        <v>773</v>
      </c>
      <c r="H779" s="35"/>
    </row>
    <row r="780">
      <c r="A780" s="48" t="s">
        <v>2303</v>
      </c>
      <c r="B780" s="46" t="s">
        <v>2304</v>
      </c>
      <c r="D780" s="35">
        <v>44141.0</v>
      </c>
      <c r="E780" s="11" t="s">
        <v>2305</v>
      </c>
      <c r="F780" s="11" t="s">
        <v>754</v>
      </c>
      <c r="G780" s="11" t="s">
        <v>723</v>
      </c>
      <c r="H780" s="35">
        <v>44141.0</v>
      </c>
      <c r="I780" s="11" t="s">
        <v>2306</v>
      </c>
    </row>
    <row r="781">
      <c r="A781" s="48" t="s">
        <v>2307</v>
      </c>
      <c r="B781" s="46" t="s">
        <v>2308</v>
      </c>
      <c r="C781" s="11" t="s">
        <v>716</v>
      </c>
      <c r="D781" s="35">
        <v>45277.0</v>
      </c>
      <c r="E781" s="11" t="s">
        <v>2309</v>
      </c>
      <c r="G781" s="11" t="s">
        <v>723</v>
      </c>
      <c r="H781" s="35">
        <v>45278.0</v>
      </c>
      <c r="I781" s="11" t="s">
        <v>2310</v>
      </c>
    </row>
    <row r="782">
      <c r="A782" s="48" t="s">
        <v>2311</v>
      </c>
      <c r="B782" s="46" t="s">
        <v>2312</v>
      </c>
      <c r="D782" s="35">
        <v>45261.0</v>
      </c>
      <c r="E782" s="11" t="s">
        <v>2313</v>
      </c>
      <c r="G782" s="11" t="s">
        <v>723</v>
      </c>
      <c r="H782" s="35">
        <v>45261.0</v>
      </c>
      <c r="I782" s="11" t="s">
        <v>1053</v>
      </c>
    </row>
    <row r="783">
      <c r="A783" s="48" t="s">
        <v>2314</v>
      </c>
      <c r="B783" s="46" t="s">
        <v>2315</v>
      </c>
      <c r="D783" s="35">
        <v>44816.0</v>
      </c>
      <c r="E783" s="11" t="s">
        <v>2316</v>
      </c>
    </row>
    <row r="784">
      <c r="A784" s="48" t="s">
        <v>2317</v>
      </c>
      <c r="B784" s="46" t="s">
        <v>2318</v>
      </c>
      <c r="D784" s="35">
        <v>44431.0</v>
      </c>
      <c r="E784" s="11" t="s">
        <v>2319</v>
      </c>
      <c r="G784" s="11" t="s">
        <v>723</v>
      </c>
      <c r="H784" s="35">
        <v>44431.0</v>
      </c>
      <c r="I784" s="11" t="s">
        <v>782</v>
      </c>
    </row>
    <row r="785">
      <c r="A785" s="48" t="s">
        <v>826</v>
      </c>
      <c r="B785" s="46" t="s">
        <v>827</v>
      </c>
      <c r="D785" s="35">
        <v>43885.0</v>
      </c>
      <c r="E785" s="11" t="s">
        <v>2320</v>
      </c>
      <c r="F785" s="11" t="s">
        <v>745</v>
      </c>
      <c r="H785" s="35"/>
    </row>
    <row r="786">
      <c r="A786" s="48" t="s">
        <v>2321</v>
      </c>
      <c r="B786" s="46" t="s">
        <v>2322</v>
      </c>
      <c r="D786" s="35">
        <v>45331.0</v>
      </c>
      <c r="E786" s="11" t="s">
        <v>2323</v>
      </c>
      <c r="G786" s="11" t="s">
        <v>723</v>
      </c>
      <c r="H786" s="35">
        <v>45332.0</v>
      </c>
      <c r="I786" s="11" t="s">
        <v>1445</v>
      </c>
    </row>
    <row r="787">
      <c r="A787" s="48" t="s">
        <v>2324</v>
      </c>
      <c r="B787" s="46" t="s">
        <v>2325</v>
      </c>
      <c r="C787" s="11" t="s">
        <v>716</v>
      </c>
      <c r="D787" s="35">
        <v>44586.0</v>
      </c>
      <c r="E787" s="11" t="s">
        <v>2326</v>
      </c>
      <c r="F787" s="11" t="s">
        <v>789</v>
      </c>
      <c r="G787" s="11" t="s">
        <v>723</v>
      </c>
      <c r="H787" s="35">
        <v>44586.0</v>
      </c>
      <c r="I787" s="11" t="s">
        <v>945</v>
      </c>
    </row>
    <row r="788">
      <c r="A788" s="48" t="s">
        <v>2327</v>
      </c>
      <c r="B788" s="46" t="s">
        <v>2328</v>
      </c>
      <c r="C788" s="11" t="s">
        <v>716</v>
      </c>
      <c r="D788" s="35">
        <v>44104.0</v>
      </c>
      <c r="E788" s="11" t="s">
        <v>2329</v>
      </c>
      <c r="F788" s="11" t="s">
        <v>741</v>
      </c>
      <c r="H788" s="35"/>
    </row>
    <row r="789">
      <c r="A789" s="48" t="s">
        <v>2330</v>
      </c>
      <c r="B789" s="46" t="s">
        <v>2331</v>
      </c>
      <c r="D789" s="35">
        <v>44390.0</v>
      </c>
      <c r="E789" s="11" t="s">
        <v>2332</v>
      </c>
      <c r="G789" s="11" t="s">
        <v>723</v>
      </c>
      <c r="H789" s="35">
        <v>44392.0</v>
      </c>
      <c r="I789" s="11" t="s">
        <v>2333</v>
      </c>
    </row>
    <row r="790">
      <c r="A790" s="48" t="s">
        <v>2334</v>
      </c>
      <c r="B790" s="46" t="s">
        <v>2335</v>
      </c>
      <c r="D790" s="35">
        <v>45047.0</v>
      </c>
      <c r="E790" s="11" t="s">
        <v>2336</v>
      </c>
      <c r="F790" s="11" t="s">
        <v>754</v>
      </c>
      <c r="G790" s="11" t="s">
        <v>723</v>
      </c>
      <c r="H790" s="35">
        <v>45047.0</v>
      </c>
      <c r="I790" s="11" t="s">
        <v>1257</v>
      </c>
    </row>
    <row r="791">
      <c r="A791" s="48" t="s">
        <v>2337</v>
      </c>
      <c r="B791" s="46" t="s">
        <v>2338</v>
      </c>
      <c r="D791" s="35">
        <v>44459.0</v>
      </c>
      <c r="E791" s="11" t="s">
        <v>2339</v>
      </c>
      <c r="G791" s="11" t="s">
        <v>723</v>
      </c>
      <c r="H791" s="35">
        <v>44460.0</v>
      </c>
      <c r="I791" s="11" t="s">
        <v>2340</v>
      </c>
    </row>
    <row r="792">
      <c r="A792" s="48" t="s">
        <v>826</v>
      </c>
      <c r="B792" s="46" t="s">
        <v>827</v>
      </c>
      <c r="D792" s="35">
        <v>43610.0</v>
      </c>
      <c r="E792" s="11" t="s">
        <v>2341</v>
      </c>
      <c r="F792" s="11" t="s">
        <v>741</v>
      </c>
      <c r="H792" s="35"/>
    </row>
    <row r="793">
      <c r="A793" s="48" t="s">
        <v>826</v>
      </c>
      <c r="B793" s="46" t="s">
        <v>827</v>
      </c>
      <c r="D793" s="35">
        <v>43755.0</v>
      </c>
      <c r="E793" s="11" t="s">
        <v>2342</v>
      </c>
      <c r="F793" s="11" t="s">
        <v>789</v>
      </c>
      <c r="H793" s="35"/>
    </row>
    <row r="794">
      <c r="A794" s="48" t="s">
        <v>2343</v>
      </c>
      <c r="B794" s="46" t="s">
        <v>2344</v>
      </c>
      <c r="D794" s="35">
        <v>44316.0</v>
      </c>
      <c r="E794" s="11" t="s">
        <v>2345</v>
      </c>
      <c r="F794" s="11" t="s">
        <v>759</v>
      </c>
      <c r="G794" s="11" t="s">
        <v>723</v>
      </c>
      <c r="H794" s="35">
        <v>44319.0</v>
      </c>
      <c r="I794" s="11" t="s">
        <v>1624</v>
      </c>
    </row>
    <row r="795">
      <c r="A795" s="48" t="s">
        <v>2346</v>
      </c>
      <c r="B795" s="46" t="s">
        <v>2347</v>
      </c>
      <c r="D795" s="35">
        <v>44369.0</v>
      </c>
      <c r="E795" s="11" t="s">
        <v>2348</v>
      </c>
      <c r="F795" s="11" t="s">
        <v>754</v>
      </c>
      <c r="G795" s="11" t="s">
        <v>723</v>
      </c>
      <c r="H795" s="35">
        <v>44370.0</v>
      </c>
      <c r="I795" s="11" t="s">
        <v>2349</v>
      </c>
    </row>
    <row r="796">
      <c r="A796" s="48" t="s">
        <v>2350</v>
      </c>
      <c r="B796" s="46" t="s">
        <v>2351</v>
      </c>
      <c r="C796" s="11" t="s">
        <v>716</v>
      </c>
      <c r="D796" s="35">
        <v>44080.0</v>
      </c>
      <c r="E796" s="11" t="s">
        <v>2352</v>
      </c>
      <c r="F796" s="11" t="s">
        <v>754</v>
      </c>
      <c r="G796" s="11" t="s">
        <v>723</v>
      </c>
      <c r="H796" s="35">
        <v>44081.0</v>
      </c>
      <c r="I796" s="11" t="s">
        <v>2353</v>
      </c>
    </row>
    <row r="797">
      <c r="A797" s="48" t="s">
        <v>2354</v>
      </c>
      <c r="B797" s="46" t="s">
        <v>2355</v>
      </c>
      <c r="C797" s="11" t="s">
        <v>716</v>
      </c>
      <c r="D797" s="35">
        <v>45152.0</v>
      </c>
      <c r="E797" s="11" t="s">
        <v>2356</v>
      </c>
      <c r="G797" s="11" t="s">
        <v>723</v>
      </c>
      <c r="H797" s="35">
        <v>45153.0</v>
      </c>
      <c r="I797" s="11" t="s">
        <v>1862</v>
      </c>
    </row>
    <row r="798">
      <c r="A798" s="48" t="s">
        <v>2357</v>
      </c>
      <c r="B798" s="46" t="s">
        <v>2358</v>
      </c>
      <c r="D798" s="35">
        <v>44467.0</v>
      </c>
      <c r="E798" s="11" t="s">
        <v>2359</v>
      </c>
      <c r="F798" s="11" t="s">
        <v>1708</v>
      </c>
      <c r="G798" s="11" t="s">
        <v>723</v>
      </c>
      <c r="H798" s="35">
        <v>44467.0</v>
      </c>
      <c r="I798" s="11" t="s">
        <v>782</v>
      </c>
    </row>
    <row r="799">
      <c r="A799" s="48" t="s">
        <v>2360</v>
      </c>
      <c r="B799" s="46" t="s">
        <v>2361</v>
      </c>
      <c r="D799" s="35">
        <v>44459.0</v>
      </c>
      <c r="E799" s="11" t="s">
        <v>2362</v>
      </c>
      <c r="G799" s="11" t="s">
        <v>723</v>
      </c>
      <c r="H799" s="35">
        <v>44459.0</v>
      </c>
      <c r="I799" s="11" t="s">
        <v>2363</v>
      </c>
    </row>
    <row r="800">
      <c r="A800" s="48" t="s">
        <v>826</v>
      </c>
      <c r="B800" s="46" t="s">
        <v>827</v>
      </c>
      <c r="D800" s="35">
        <v>43700.0</v>
      </c>
      <c r="E800" s="11" t="s">
        <v>2364</v>
      </c>
      <c r="F800" s="11" t="s">
        <v>773</v>
      </c>
      <c r="H800" s="35"/>
    </row>
    <row r="801">
      <c r="A801" s="48" t="s">
        <v>2365</v>
      </c>
      <c r="B801" s="46" t="s">
        <v>2366</v>
      </c>
      <c r="D801" s="35">
        <v>44834.0</v>
      </c>
      <c r="E801" s="11" t="s">
        <v>2367</v>
      </c>
      <c r="F801" s="11" t="s">
        <v>754</v>
      </c>
      <c r="H801" s="35"/>
    </row>
    <row r="802">
      <c r="A802" s="48" t="s">
        <v>2368</v>
      </c>
      <c r="B802" s="46" t="s">
        <v>2369</v>
      </c>
      <c r="D802" s="35">
        <v>44287.0</v>
      </c>
      <c r="E802" s="11" t="s">
        <v>2370</v>
      </c>
      <c r="G802" s="11" t="s">
        <v>723</v>
      </c>
      <c r="H802" s="35">
        <v>44289.0</v>
      </c>
      <c r="I802" s="11" t="s">
        <v>2371</v>
      </c>
    </row>
    <row r="803">
      <c r="A803" s="48" t="s">
        <v>2372</v>
      </c>
      <c r="B803" s="46" t="s">
        <v>2373</v>
      </c>
      <c r="D803" s="35">
        <v>45059.0</v>
      </c>
      <c r="E803" s="11" t="s">
        <v>2374</v>
      </c>
      <c r="G803" s="11" t="s">
        <v>723</v>
      </c>
      <c r="H803" s="35">
        <v>45059.0</v>
      </c>
      <c r="I803" s="11" t="s">
        <v>1257</v>
      </c>
    </row>
    <row r="804">
      <c r="A804" s="48" t="s">
        <v>2375</v>
      </c>
      <c r="B804" s="46" t="s">
        <v>2376</v>
      </c>
      <c r="D804" s="35">
        <v>44436.0</v>
      </c>
      <c r="E804" s="11" t="s">
        <v>2377</v>
      </c>
      <c r="F804" s="11" t="s">
        <v>754</v>
      </c>
      <c r="G804" s="11" t="s">
        <v>723</v>
      </c>
      <c r="H804" s="35">
        <v>44436.0</v>
      </c>
      <c r="I804" s="11" t="s">
        <v>782</v>
      </c>
    </row>
    <row r="805">
      <c r="A805" s="48" t="s">
        <v>826</v>
      </c>
      <c r="B805" s="46" t="s">
        <v>827</v>
      </c>
      <c r="D805" s="35">
        <v>43726.0</v>
      </c>
      <c r="E805" s="11" t="s">
        <v>2378</v>
      </c>
      <c r="F805" s="11" t="s">
        <v>1065</v>
      </c>
    </row>
    <row r="806">
      <c r="A806" s="48" t="s">
        <v>2379</v>
      </c>
      <c r="B806" s="46" t="s">
        <v>2380</v>
      </c>
      <c r="D806" s="35">
        <v>45056.0</v>
      </c>
      <c r="E806" s="11" t="s">
        <v>2381</v>
      </c>
      <c r="F806" s="11" t="s">
        <v>906</v>
      </c>
      <c r="G806" s="11" t="s">
        <v>723</v>
      </c>
      <c r="H806" s="35">
        <v>45058.0</v>
      </c>
      <c r="I806" s="11" t="s">
        <v>2382</v>
      </c>
    </row>
    <row r="807">
      <c r="A807" s="48" t="s">
        <v>2383</v>
      </c>
      <c r="B807" s="46" t="s">
        <v>2384</v>
      </c>
      <c r="D807" s="35">
        <v>45087.0</v>
      </c>
      <c r="E807" s="11" t="s">
        <v>2385</v>
      </c>
      <c r="H807" s="35"/>
    </row>
    <row r="808">
      <c r="A808" s="48" t="s">
        <v>2386</v>
      </c>
      <c r="B808" s="46" t="s">
        <v>2387</v>
      </c>
      <c r="C808" s="11" t="s">
        <v>716</v>
      </c>
      <c r="D808" s="35">
        <v>44902.0</v>
      </c>
      <c r="E808" s="11" t="s">
        <v>2388</v>
      </c>
      <c r="F808" s="11" t="s">
        <v>754</v>
      </c>
      <c r="G808" s="11" t="s">
        <v>723</v>
      </c>
      <c r="H808" s="35">
        <v>44520.0</v>
      </c>
      <c r="I808" s="11" t="s">
        <v>2389</v>
      </c>
    </row>
    <row r="809">
      <c r="A809" s="48" t="s">
        <v>2390</v>
      </c>
      <c r="B809" s="46" t="s">
        <v>2391</v>
      </c>
      <c r="D809" s="35">
        <v>44035.0</v>
      </c>
      <c r="E809" s="11" t="s">
        <v>2392</v>
      </c>
      <c r="F809" s="11" t="s">
        <v>754</v>
      </c>
      <c r="G809" s="11" t="s">
        <v>723</v>
      </c>
      <c r="H809" s="35">
        <v>44035.0</v>
      </c>
      <c r="I809" s="11" t="s">
        <v>2393</v>
      </c>
    </row>
    <row r="810">
      <c r="A810" s="48" t="s">
        <v>2394</v>
      </c>
      <c r="B810" s="46" t="s">
        <v>2395</v>
      </c>
      <c r="D810" s="35">
        <v>44493.0</v>
      </c>
      <c r="E810" s="11" t="s">
        <v>2396</v>
      </c>
      <c r="F810" s="11" t="s">
        <v>1182</v>
      </c>
      <c r="G810" s="11" t="s">
        <v>723</v>
      </c>
      <c r="H810" s="35">
        <v>44494.0</v>
      </c>
      <c r="I810" s="11" t="s">
        <v>2397</v>
      </c>
    </row>
    <row r="811">
      <c r="A811" s="48" t="s">
        <v>2398</v>
      </c>
      <c r="B811" s="46" t="s">
        <v>2399</v>
      </c>
      <c r="C811" s="11" t="s">
        <v>716</v>
      </c>
      <c r="D811" s="35">
        <v>45241.0</v>
      </c>
      <c r="E811" s="11" t="s">
        <v>2400</v>
      </c>
    </row>
    <row r="812">
      <c r="A812" s="48" t="s">
        <v>2401</v>
      </c>
      <c r="B812" s="46" t="s">
        <v>2402</v>
      </c>
      <c r="D812" s="35">
        <v>44817.0</v>
      </c>
      <c r="E812" s="11" t="s">
        <v>2403</v>
      </c>
      <c r="F812" s="11" t="s">
        <v>789</v>
      </c>
    </row>
    <row r="813">
      <c r="A813" s="48" t="s">
        <v>2404</v>
      </c>
      <c r="B813" s="46" t="s">
        <v>2405</v>
      </c>
      <c r="D813" s="35">
        <v>44936.0</v>
      </c>
      <c r="E813" s="11" t="s">
        <v>2406</v>
      </c>
      <c r="F813" s="11" t="s">
        <v>754</v>
      </c>
      <c r="H813" s="35"/>
    </row>
    <row r="814">
      <c r="A814" s="48" t="s">
        <v>2407</v>
      </c>
      <c r="B814" s="46" t="s">
        <v>2408</v>
      </c>
      <c r="D814" s="35">
        <v>43950.0</v>
      </c>
      <c r="E814" s="11" t="s">
        <v>2409</v>
      </c>
      <c r="F814" s="11" t="s">
        <v>754</v>
      </c>
      <c r="H814" s="35"/>
    </row>
    <row r="815">
      <c r="A815" s="48" t="s">
        <v>2410</v>
      </c>
      <c r="B815" s="46" t="s">
        <v>2411</v>
      </c>
      <c r="D815" s="35">
        <v>45042.0</v>
      </c>
      <c r="E815" s="11" t="s">
        <v>2412</v>
      </c>
      <c r="F815" s="11" t="s">
        <v>906</v>
      </c>
      <c r="G815" s="11" t="s">
        <v>723</v>
      </c>
      <c r="H815" s="35">
        <v>45043.0</v>
      </c>
      <c r="I815" s="11" t="s">
        <v>1257</v>
      </c>
    </row>
    <row r="816">
      <c r="A816" s="48" t="s">
        <v>2413</v>
      </c>
      <c r="B816" s="46" t="s">
        <v>2414</v>
      </c>
      <c r="D816" s="35">
        <v>44245.0</v>
      </c>
      <c r="E816" s="11" t="s">
        <v>2415</v>
      </c>
      <c r="F816" s="11" t="s">
        <v>754</v>
      </c>
      <c r="G816" s="11" t="s">
        <v>723</v>
      </c>
      <c r="H816" s="35">
        <v>44246.0</v>
      </c>
      <c r="I816" s="11" t="s">
        <v>1378</v>
      </c>
    </row>
    <row r="817">
      <c r="A817" s="48" t="s">
        <v>2416</v>
      </c>
      <c r="B817" s="46" t="s">
        <v>2417</v>
      </c>
      <c r="C817" s="11" t="s">
        <v>716</v>
      </c>
      <c r="D817" s="35">
        <v>45397.0</v>
      </c>
      <c r="E817" s="11" t="s">
        <v>2418</v>
      </c>
      <c r="G817" s="11" t="s">
        <v>723</v>
      </c>
      <c r="H817" s="35">
        <v>45398.0</v>
      </c>
      <c r="I817" s="11" t="s">
        <v>782</v>
      </c>
    </row>
    <row r="818">
      <c r="A818" s="48" t="s">
        <v>826</v>
      </c>
      <c r="B818" s="46" t="s">
        <v>827</v>
      </c>
      <c r="D818" s="35">
        <v>43595.0</v>
      </c>
      <c r="E818" s="11" t="s">
        <v>2419</v>
      </c>
    </row>
    <row r="819">
      <c r="A819" s="48" t="s">
        <v>2420</v>
      </c>
      <c r="B819" s="46" t="s">
        <v>2421</v>
      </c>
      <c r="D819" s="35">
        <v>45163.0</v>
      </c>
      <c r="E819" s="11" t="s">
        <v>2422</v>
      </c>
      <c r="F819" s="11" t="s">
        <v>754</v>
      </c>
      <c r="G819" s="11" t="s">
        <v>723</v>
      </c>
      <c r="H819" s="35">
        <v>45166.0</v>
      </c>
      <c r="I819" s="11" t="s">
        <v>1862</v>
      </c>
    </row>
    <row r="820">
      <c r="A820" s="48" t="s">
        <v>826</v>
      </c>
      <c r="B820" s="46" t="s">
        <v>827</v>
      </c>
      <c r="D820" s="35">
        <v>43638.0</v>
      </c>
      <c r="E820" s="11" t="s">
        <v>2423</v>
      </c>
      <c r="H820" s="35"/>
    </row>
    <row r="821">
      <c r="A821" s="48" t="s">
        <v>2424</v>
      </c>
      <c r="B821" s="46" t="s">
        <v>2425</v>
      </c>
      <c r="D821" s="35">
        <v>44355.0</v>
      </c>
      <c r="E821" s="11" t="s">
        <v>2426</v>
      </c>
      <c r="G821" s="11" t="s">
        <v>723</v>
      </c>
      <c r="H821" s="35">
        <v>44355.0</v>
      </c>
      <c r="I821" s="11" t="s">
        <v>2427</v>
      </c>
    </row>
    <row r="822">
      <c r="A822" s="48" t="s">
        <v>2428</v>
      </c>
      <c r="B822" s="46" t="s">
        <v>2429</v>
      </c>
      <c r="D822" s="35">
        <v>44112.0</v>
      </c>
      <c r="E822" s="11" t="s">
        <v>2430</v>
      </c>
      <c r="G822" s="11" t="s">
        <v>723</v>
      </c>
      <c r="H822" s="35">
        <v>44113.0</v>
      </c>
      <c r="I822" s="11" t="s">
        <v>2431</v>
      </c>
    </row>
    <row r="823">
      <c r="A823" s="48" t="s">
        <v>2432</v>
      </c>
      <c r="B823" s="46" t="s">
        <v>2433</v>
      </c>
      <c r="C823" s="11" t="s">
        <v>716</v>
      </c>
      <c r="D823" s="35">
        <v>44537.0</v>
      </c>
      <c r="E823" s="11" t="s">
        <v>2434</v>
      </c>
      <c r="F823" s="11" t="s">
        <v>1303</v>
      </c>
      <c r="G823" s="11" t="s">
        <v>723</v>
      </c>
      <c r="H823" s="35">
        <v>44538.0</v>
      </c>
      <c r="I823" s="11" t="s">
        <v>2435</v>
      </c>
    </row>
    <row r="824">
      <c r="A824" s="48" t="s">
        <v>826</v>
      </c>
      <c r="B824" s="46" t="s">
        <v>827</v>
      </c>
      <c r="D824" s="35">
        <v>43884.0</v>
      </c>
      <c r="E824" s="11" t="s">
        <v>2436</v>
      </c>
      <c r="F824" s="11" t="s">
        <v>1708</v>
      </c>
    </row>
    <row r="825">
      <c r="A825" s="48" t="s">
        <v>2437</v>
      </c>
      <c r="B825" s="46" t="s">
        <v>2438</v>
      </c>
      <c r="D825" s="35">
        <v>45055.0</v>
      </c>
      <c r="E825" s="11" t="s">
        <v>2439</v>
      </c>
      <c r="F825" s="11" t="s">
        <v>745</v>
      </c>
      <c r="G825" s="11" t="s">
        <v>723</v>
      </c>
      <c r="H825" s="35">
        <v>45055.0</v>
      </c>
      <c r="I825" s="11" t="s">
        <v>1257</v>
      </c>
    </row>
    <row r="826">
      <c r="A826" s="48" t="s">
        <v>2440</v>
      </c>
      <c r="B826" s="46" t="s">
        <v>2441</v>
      </c>
      <c r="D826" s="35">
        <v>44255.0</v>
      </c>
      <c r="E826" s="11" t="s">
        <v>2442</v>
      </c>
      <c r="F826" s="11" t="s">
        <v>1421</v>
      </c>
      <c r="G826" s="11" t="s">
        <v>723</v>
      </c>
      <c r="H826" s="35">
        <v>44258.0</v>
      </c>
      <c r="I826" s="11" t="s">
        <v>2443</v>
      </c>
    </row>
    <row r="827">
      <c r="A827" s="48" t="s">
        <v>2444</v>
      </c>
      <c r="B827" s="46" t="s">
        <v>2445</v>
      </c>
      <c r="D827" s="35">
        <v>44918.0</v>
      </c>
      <c r="E827" s="11" t="s">
        <v>2446</v>
      </c>
    </row>
    <row r="828">
      <c r="A828" s="48" t="s">
        <v>2447</v>
      </c>
      <c r="B828" s="46" t="s">
        <v>2448</v>
      </c>
      <c r="D828" s="35">
        <v>44061.0</v>
      </c>
      <c r="E828" s="11" t="s">
        <v>2449</v>
      </c>
      <c r="G828" s="11" t="s">
        <v>723</v>
      </c>
      <c r="H828" s="35">
        <v>44063.0</v>
      </c>
      <c r="I828" s="11" t="s">
        <v>2450</v>
      </c>
    </row>
    <row r="829">
      <c r="A829" s="48" t="s">
        <v>826</v>
      </c>
      <c r="B829" s="46" t="s">
        <v>827</v>
      </c>
      <c r="D829" s="35">
        <v>43921.0</v>
      </c>
      <c r="E829" s="11" t="s">
        <v>2451</v>
      </c>
      <c r="F829" s="11" t="s">
        <v>754</v>
      </c>
    </row>
    <row r="830">
      <c r="A830" s="48" t="s">
        <v>2452</v>
      </c>
      <c r="B830" s="46" t="s">
        <v>2453</v>
      </c>
      <c r="D830" s="35">
        <v>44879.0</v>
      </c>
      <c r="E830" s="11" t="s">
        <v>2454</v>
      </c>
      <c r="G830" s="11" t="s">
        <v>723</v>
      </c>
      <c r="H830" s="35">
        <v>44880.0</v>
      </c>
      <c r="I830" s="11" t="s">
        <v>1299</v>
      </c>
    </row>
    <row r="831">
      <c r="A831" s="48" t="s">
        <v>2455</v>
      </c>
      <c r="B831" s="46" t="s">
        <v>2456</v>
      </c>
      <c r="D831" s="35">
        <v>43967.0</v>
      </c>
      <c r="E831" s="11" t="s">
        <v>2457</v>
      </c>
      <c r="F831" s="11" t="s">
        <v>2458</v>
      </c>
    </row>
    <row r="832">
      <c r="A832" s="48" t="s">
        <v>2459</v>
      </c>
      <c r="B832" s="46" t="s">
        <v>2460</v>
      </c>
      <c r="D832" s="35">
        <v>45325.0</v>
      </c>
      <c r="E832" s="11" t="s">
        <v>2461</v>
      </c>
      <c r="G832" s="11" t="s">
        <v>723</v>
      </c>
      <c r="H832" s="35">
        <v>45327.0</v>
      </c>
      <c r="I832" s="11" t="s">
        <v>2462</v>
      </c>
    </row>
    <row r="833">
      <c r="A833" s="48" t="s">
        <v>2463</v>
      </c>
      <c r="B833" s="46" t="s">
        <v>2464</v>
      </c>
      <c r="C833" s="11" t="s">
        <v>716</v>
      </c>
      <c r="D833" s="35">
        <v>44268.0</v>
      </c>
      <c r="E833" s="11" t="s">
        <v>2465</v>
      </c>
      <c r="F833" s="11" t="s">
        <v>918</v>
      </c>
      <c r="G833" s="11" t="s">
        <v>723</v>
      </c>
      <c r="H833" s="35">
        <v>44268.0</v>
      </c>
      <c r="I833" s="11" t="s">
        <v>2466</v>
      </c>
    </row>
    <row r="834">
      <c r="A834" s="48" t="s">
        <v>2467</v>
      </c>
      <c r="B834" s="46" t="s">
        <v>2468</v>
      </c>
      <c r="C834" s="11" t="s">
        <v>716</v>
      </c>
      <c r="D834" s="35">
        <v>44983.0</v>
      </c>
      <c r="E834" s="11" t="s">
        <v>2469</v>
      </c>
      <c r="F834" s="11" t="s">
        <v>902</v>
      </c>
      <c r="G834" s="11" t="s">
        <v>723</v>
      </c>
      <c r="H834" s="35">
        <v>44983.0</v>
      </c>
      <c r="I834" s="11" t="s">
        <v>2470</v>
      </c>
    </row>
    <row r="835">
      <c r="A835" s="48" t="s">
        <v>2471</v>
      </c>
      <c r="B835" s="46" t="s">
        <v>2472</v>
      </c>
      <c r="D835" s="35">
        <v>44500.0</v>
      </c>
      <c r="E835" s="11" t="s">
        <v>2473</v>
      </c>
      <c r="G835" s="11" t="s">
        <v>723</v>
      </c>
      <c r="H835" s="35">
        <v>44502.0</v>
      </c>
      <c r="I835" s="11" t="s">
        <v>2474</v>
      </c>
    </row>
    <row r="836">
      <c r="A836" s="48" t="s">
        <v>2475</v>
      </c>
      <c r="B836" s="46" t="s">
        <v>2476</v>
      </c>
      <c r="C836" s="11" t="s">
        <v>716</v>
      </c>
      <c r="D836" s="35">
        <v>45401.0</v>
      </c>
      <c r="E836" s="11" t="s">
        <v>2477</v>
      </c>
      <c r="G836" s="11" t="s">
        <v>723</v>
      </c>
      <c r="H836" s="35">
        <v>45401.0</v>
      </c>
      <c r="I836" s="11" t="s">
        <v>782</v>
      </c>
    </row>
    <row r="837">
      <c r="A837" s="48" t="s">
        <v>2478</v>
      </c>
      <c r="B837" s="46" t="s">
        <v>2479</v>
      </c>
      <c r="D837" s="35">
        <v>44622.0</v>
      </c>
      <c r="E837" s="11" t="s">
        <v>2480</v>
      </c>
      <c r="F837" s="11" t="s">
        <v>754</v>
      </c>
      <c r="G837" s="11" t="s">
        <v>723</v>
      </c>
      <c r="H837" s="35">
        <v>44623.0</v>
      </c>
      <c r="I837" s="11" t="s">
        <v>945</v>
      </c>
    </row>
    <row r="838">
      <c r="A838" s="48" t="s">
        <v>2481</v>
      </c>
      <c r="B838" s="46" t="s">
        <v>2482</v>
      </c>
      <c r="D838" s="35">
        <v>44658.0</v>
      </c>
      <c r="E838" s="11" t="s">
        <v>2483</v>
      </c>
      <c r="F838" s="11" t="s">
        <v>754</v>
      </c>
      <c r="G838" s="11" t="s">
        <v>723</v>
      </c>
      <c r="H838" s="35">
        <v>44658.0</v>
      </c>
      <c r="I838" s="11" t="s">
        <v>2484</v>
      </c>
    </row>
    <row r="839">
      <c r="A839" s="48" t="s">
        <v>2485</v>
      </c>
      <c r="B839" s="46" t="s">
        <v>2486</v>
      </c>
      <c r="D839" s="35">
        <v>44213.0</v>
      </c>
      <c r="E839" s="11" t="s">
        <v>2487</v>
      </c>
      <c r="F839" s="11" t="s">
        <v>895</v>
      </c>
      <c r="G839" s="11" t="s">
        <v>723</v>
      </c>
      <c r="H839" s="35">
        <v>44215.0</v>
      </c>
      <c r="I839" s="11" t="s">
        <v>1299</v>
      </c>
    </row>
    <row r="840">
      <c r="A840" s="48" t="s">
        <v>2488</v>
      </c>
      <c r="B840" s="46" t="s">
        <v>2489</v>
      </c>
      <c r="D840" s="35">
        <v>44512.0</v>
      </c>
      <c r="E840" s="11" t="s">
        <v>2490</v>
      </c>
      <c r="F840" s="11" t="s">
        <v>789</v>
      </c>
      <c r="G840" s="11" t="s">
        <v>723</v>
      </c>
      <c r="H840" s="35">
        <v>44513.0</v>
      </c>
      <c r="I840" s="11" t="s">
        <v>2491</v>
      </c>
    </row>
    <row r="841">
      <c r="A841" s="48" t="s">
        <v>2492</v>
      </c>
      <c r="B841" s="46" t="s">
        <v>2493</v>
      </c>
      <c r="D841" s="35">
        <v>44027.0</v>
      </c>
      <c r="E841" s="11" t="s">
        <v>2494</v>
      </c>
      <c r="F841" s="11" t="s">
        <v>2495</v>
      </c>
      <c r="G841" s="11" t="s">
        <v>723</v>
      </c>
      <c r="H841" s="35">
        <v>44027.0</v>
      </c>
      <c r="I841" s="11" t="s">
        <v>2496</v>
      </c>
    </row>
    <row r="842">
      <c r="A842" s="48" t="s">
        <v>2497</v>
      </c>
      <c r="B842" s="46" t="s">
        <v>2498</v>
      </c>
      <c r="D842" s="35">
        <v>44236.0</v>
      </c>
      <c r="E842" s="11" t="s">
        <v>2499</v>
      </c>
      <c r="F842" s="11" t="s">
        <v>754</v>
      </c>
      <c r="G842" s="11" t="s">
        <v>723</v>
      </c>
      <c r="H842" s="35">
        <v>44236.0</v>
      </c>
      <c r="I842" s="11" t="s">
        <v>1624</v>
      </c>
    </row>
    <row r="843">
      <c r="A843" s="48" t="s">
        <v>2500</v>
      </c>
      <c r="B843" s="46" t="s">
        <v>2501</v>
      </c>
      <c r="D843" s="35">
        <v>44113.0</v>
      </c>
      <c r="E843" s="11" t="s">
        <v>2502</v>
      </c>
      <c r="F843" s="11" t="s">
        <v>789</v>
      </c>
      <c r="G843" s="11" t="s">
        <v>723</v>
      </c>
      <c r="H843" s="35">
        <v>44116.0</v>
      </c>
      <c r="I843" s="11" t="s">
        <v>2503</v>
      </c>
    </row>
    <row r="844">
      <c r="A844" s="48" t="s">
        <v>2504</v>
      </c>
      <c r="B844" s="46" t="s">
        <v>2505</v>
      </c>
      <c r="D844" s="35">
        <v>44691.0</v>
      </c>
      <c r="E844" s="11" t="s">
        <v>2506</v>
      </c>
      <c r="F844" s="11" t="s">
        <v>789</v>
      </c>
      <c r="G844" s="11" t="s">
        <v>723</v>
      </c>
      <c r="H844" s="35">
        <v>44692.0</v>
      </c>
      <c r="I844" s="11" t="s">
        <v>2507</v>
      </c>
    </row>
    <row r="845">
      <c r="A845" s="48" t="s">
        <v>2508</v>
      </c>
      <c r="B845" s="46" t="s">
        <v>2509</v>
      </c>
      <c r="D845" s="35">
        <v>44637.0</v>
      </c>
      <c r="E845" s="11" t="s">
        <v>2510</v>
      </c>
      <c r="F845" s="11" t="s">
        <v>754</v>
      </c>
      <c r="G845" s="11" t="s">
        <v>723</v>
      </c>
      <c r="H845" s="35">
        <v>44638.0</v>
      </c>
      <c r="I845" s="11" t="s">
        <v>782</v>
      </c>
    </row>
    <row r="846">
      <c r="A846" s="48" t="s">
        <v>826</v>
      </c>
      <c r="B846" s="46" t="s">
        <v>827</v>
      </c>
      <c r="D846" s="35">
        <v>43695.0</v>
      </c>
      <c r="E846" s="11" t="s">
        <v>2511</v>
      </c>
      <c r="F846" s="11" t="s">
        <v>754</v>
      </c>
    </row>
    <row r="847">
      <c r="A847" s="48" t="s">
        <v>2512</v>
      </c>
      <c r="B847" s="46" t="s">
        <v>2513</v>
      </c>
      <c r="D847" s="35">
        <v>44133.0</v>
      </c>
      <c r="E847" s="11" t="s">
        <v>2514</v>
      </c>
      <c r="G847" s="11" t="s">
        <v>723</v>
      </c>
      <c r="H847" s="35">
        <v>44133.0</v>
      </c>
      <c r="I847" s="11" t="s">
        <v>2515</v>
      </c>
    </row>
    <row r="848">
      <c r="A848" s="48" t="s">
        <v>2516</v>
      </c>
      <c r="B848" s="46" t="s">
        <v>2517</v>
      </c>
      <c r="D848" s="35">
        <v>45032.0</v>
      </c>
      <c r="E848" s="11" t="s">
        <v>2518</v>
      </c>
      <c r="G848" s="11" t="s">
        <v>723</v>
      </c>
      <c r="H848" s="35">
        <v>45033.0</v>
      </c>
      <c r="I848" s="11" t="s">
        <v>2382</v>
      </c>
    </row>
    <row r="849">
      <c r="A849" s="48" t="s">
        <v>2519</v>
      </c>
      <c r="B849" s="46" t="s">
        <v>2520</v>
      </c>
      <c r="D849" s="35">
        <v>44468.0</v>
      </c>
      <c r="E849" s="11" t="s">
        <v>2521</v>
      </c>
      <c r="F849" s="11" t="s">
        <v>759</v>
      </c>
      <c r="G849" s="11" t="s">
        <v>723</v>
      </c>
      <c r="H849" s="35">
        <v>44470.0</v>
      </c>
      <c r="I849" s="11" t="s">
        <v>2522</v>
      </c>
    </row>
    <row r="850">
      <c r="A850" s="48" t="s">
        <v>2523</v>
      </c>
      <c r="B850" s="46" t="s">
        <v>2524</v>
      </c>
      <c r="D850" s="35">
        <v>44509.0</v>
      </c>
      <c r="E850" s="11" t="s">
        <v>2525</v>
      </c>
      <c r="F850" s="11" t="s">
        <v>895</v>
      </c>
      <c r="G850" s="11" t="s">
        <v>723</v>
      </c>
      <c r="H850" s="35">
        <v>44510.0</v>
      </c>
      <c r="I850" s="11" t="s">
        <v>2526</v>
      </c>
    </row>
    <row r="851">
      <c r="A851" s="48" t="s">
        <v>2527</v>
      </c>
      <c r="B851" s="46" t="s">
        <v>2528</v>
      </c>
      <c r="D851" s="35">
        <v>44622.0</v>
      </c>
      <c r="E851" s="11" t="s">
        <v>2529</v>
      </c>
      <c r="F851" s="11" t="s">
        <v>773</v>
      </c>
      <c r="G851" s="11" t="s">
        <v>723</v>
      </c>
      <c r="H851" s="35">
        <v>44623.0</v>
      </c>
      <c r="I851" s="11" t="s">
        <v>945</v>
      </c>
    </row>
    <row r="852">
      <c r="A852" s="48" t="s">
        <v>826</v>
      </c>
      <c r="B852" s="46" t="s">
        <v>827</v>
      </c>
      <c r="D852" s="35">
        <v>43693.0</v>
      </c>
      <c r="E852" s="11" t="s">
        <v>2530</v>
      </c>
      <c r="F852" s="11" t="s">
        <v>773</v>
      </c>
    </row>
    <row r="853">
      <c r="A853" s="48" t="s">
        <v>2531</v>
      </c>
      <c r="B853" s="46" t="s">
        <v>2532</v>
      </c>
      <c r="D853" s="35">
        <v>44067.0</v>
      </c>
      <c r="E853" s="11" t="s">
        <v>2533</v>
      </c>
      <c r="G853" s="11" t="s">
        <v>723</v>
      </c>
      <c r="H853" s="35">
        <v>44067.0</v>
      </c>
      <c r="I853" s="11" t="s">
        <v>2534</v>
      </c>
    </row>
    <row r="854">
      <c r="A854" s="48" t="s">
        <v>2535</v>
      </c>
      <c r="B854" s="46" t="s">
        <v>2536</v>
      </c>
      <c r="D854" s="35">
        <v>44196.0</v>
      </c>
      <c r="E854" s="11" t="s">
        <v>2537</v>
      </c>
      <c r="F854" s="11" t="s">
        <v>1666</v>
      </c>
      <c r="G854" s="11" t="s">
        <v>723</v>
      </c>
      <c r="H854" s="35">
        <v>44196.0</v>
      </c>
      <c r="I854" s="11" t="s">
        <v>2538</v>
      </c>
    </row>
    <row r="855">
      <c r="A855" s="48" t="s">
        <v>826</v>
      </c>
      <c r="B855" s="46" t="s">
        <v>827</v>
      </c>
      <c r="C855" s="11" t="s">
        <v>716</v>
      </c>
      <c r="D855" s="35">
        <v>43796.0</v>
      </c>
      <c r="E855" s="11" t="s">
        <v>2539</v>
      </c>
      <c r="F855" s="11" t="s">
        <v>754</v>
      </c>
    </row>
    <row r="856">
      <c r="A856" s="48" t="s">
        <v>2540</v>
      </c>
      <c r="B856" s="46" t="s">
        <v>2541</v>
      </c>
      <c r="D856" s="35">
        <v>44108.0</v>
      </c>
      <c r="E856" s="11" t="s">
        <v>2542</v>
      </c>
      <c r="G856" s="11" t="s">
        <v>723</v>
      </c>
      <c r="H856" s="35">
        <v>44110.0</v>
      </c>
      <c r="I856" s="11" t="s">
        <v>2543</v>
      </c>
    </row>
    <row r="857">
      <c r="A857" s="48" t="s">
        <v>2544</v>
      </c>
      <c r="B857" s="46" t="s">
        <v>2545</v>
      </c>
      <c r="D857" s="35">
        <v>44098.0</v>
      </c>
      <c r="E857" s="11" t="s">
        <v>2546</v>
      </c>
    </row>
    <row r="858">
      <c r="A858" s="48" t="s">
        <v>2547</v>
      </c>
      <c r="B858" s="46" t="s">
        <v>2548</v>
      </c>
      <c r="D858" s="35">
        <v>44425.0</v>
      </c>
      <c r="E858" s="11" t="s">
        <v>2549</v>
      </c>
      <c r="G858" s="11" t="s">
        <v>723</v>
      </c>
      <c r="H858" s="35">
        <v>44434.0</v>
      </c>
      <c r="I858" s="11" t="s">
        <v>2550</v>
      </c>
    </row>
    <row r="859">
      <c r="A859" s="48" t="s">
        <v>2551</v>
      </c>
      <c r="B859" s="46" t="s">
        <v>2552</v>
      </c>
      <c r="D859" s="35">
        <v>44605.0</v>
      </c>
      <c r="E859" s="11" t="s">
        <v>2553</v>
      </c>
      <c r="F859" s="11" t="s">
        <v>789</v>
      </c>
      <c r="G859" s="11" t="s">
        <v>723</v>
      </c>
      <c r="H859" s="35">
        <v>44606.0</v>
      </c>
      <c r="I859" s="11" t="s">
        <v>945</v>
      </c>
    </row>
    <row r="860">
      <c r="A860" s="48" t="s">
        <v>826</v>
      </c>
      <c r="B860" s="46" t="s">
        <v>827</v>
      </c>
      <c r="D860" s="35">
        <v>43934.0</v>
      </c>
      <c r="E860" s="11" t="s">
        <v>2554</v>
      </c>
      <c r="F860" s="11" t="s">
        <v>754</v>
      </c>
    </row>
    <row r="861">
      <c r="A861" s="48" t="s">
        <v>2555</v>
      </c>
      <c r="B861" s="46" t="s">
        <v>2556</v>
      </c>
      <c r="D861" s="35">
        <v>45032.0</v>
      </c>
      <c r="E861" s="11" t="s">
        <v>2557</v>
      </c>
    </row>
    <row r="862">
      <c r="A862" s="48" t="s">
        <v>2558</v>
      </c>
      <c r="B862" s="46" t="s">
        <v>2559</v>
      </c>
      <c r="D862" s="35">
        <v>44537.0</v>
      </c>
      <c r="E862" s="11" t="s">
        <v>2560</v>
      </c>
      <c r="F862" s="11" t="s">
        <v>754</v>
      </c>
      <c r="G862" s="11" t="s">
        <v>723</v>
      </c>
      <c r="H862" s="35">
        <v>44538.0</v>
      </c>
      <c r="I862" s="11" t="s">
        <v>2435</v>
      </c>
    </row>
    <row r="863">
      <c r="A863" s="48" t="s">
        <v>826</v>
      </c>
      <c r="B863" s="46" t="s">
        <v>827</v>
      </c>
      <c r="D863" s="35">
        <v>43885.0</v>
      </c>
      <c r="E863" s="11" t="s">
        <v>2561</v>
      </c>
      <c r="F863" s="11" t="s">
        <v>902</v>
      </c>
    </row>
    <row r="864">
      <c r="A864" s="48" t="s">
        <v>2562</v>
      </c>
      <c r="B864" s="46" t="s">
        <v>2563</v>
      </c>
      <c r="D864" s="35">
        <v>43963.0</v>
      </c>
      <c r="E864" s="11" t="s">
        <v>2564</v>
      </c>
    </row>
    <row r="865">
      <c r="A865" s="48" t="s">
        <v>2565</v>
      </c>
      <c r="B865" s="46" t="s">
        <v>2566</v>
      </c>
      <c r="D865" s="35">
        <v>45051.0</v>
      </c>
      <c r="E865" s="11" t="s">
        <v>2567</v>
      </c>
      <c r="G865" s="11" t="s">
        <v>723</v>
      </c>
      <c r="H865" s="35">
        <v>45051.0</v>
      </c>
      <c r="I865" s="11" t="s">
        <v>2382</v>
      </c>
    </row>
    <row r="866">
      <c r="A866" s="48" t="s">
        <v>2568</v>
      </c>
      <c r="B866" s="46" t="s">
        <v>2569</v>
      </c>
      <c r="D866" s="35">
        <v>43987.0</v>
      </c>
      <c r="E866" s="11" t="s">
        <v>2570</v>
      </c>
      <c r="F866" s="11" t="s">
        <v>754</v>
      </c>
    </row>
    <row r="867">
      <c r="A867" s="48" t="s">
        <v>2571</v>
      </c>
      <c r="B867" s="46" t="s">
        <v>2572</v>
      </c>
      <c r="D867" s="35">
        <v>44590.0</v>
      </c>
      <c r="E867" s="11" t="s">
        <v>2573</v>
      </c>
      <c r="F867" s="11" t="s">
        <v>754</v>
      </c>
      <c r="G867" s="11" t="s">
        <v>723</v>
      </c>
      <c r="H867" s="35">
        <v>44590.0</v>
      </c>
      <c r="I867" s="11" t="s">
        <v>724</v>
      </c>
    </row>
    <row r="868">
      <c r="A868" s="48" t="s">
        <v>826</v>
      </c>
      <c r="B868" s="46" t="s">
        <v>827</v>
      </c>
      <c r="C868" s="11" t="s">
        <v>716</v>
      </c>
      <c r="D868" s="35">
        <v>43884.0</v>
      </c>
      <c r="E868" s="11" t="s">
        <v>2574</v>
      </c>
      <c r="F868" s="11" t="s">
        <v>789</v>
      </c>
    </row>
    <row r="869">
      <c r="A869" s="48" t="s">
        <v>826</v>
      </c>
      <c r="B869" s="46" t="s">
        <v>827</v>
      </c>
      <c r="D869" s="35">
        <v>43813.0</v>
      </c>
      <c r="E869" s="11" t="s">
        <v>2575</v>
      </c>
      <c r="F869" s="11" t="s">
        <v>1421</v>
      </c>
    </row>
    <row r="870">
      <c r="A870" s="48" t="s">
        <v>2576</v>
      </c>
      <c r="B870" s="46" t="s">
        <v>2577</v>
      </c>
      <c r="D870" s="35">
        <v>44085.0</v>
      </c>
      <c r="E870" s="11" t="s">
        <v>2578</v>
      </c>
      <c r="F870" s="11" t="s">
        <v>754</v>
      </c>
      <c r="G870" s="11" t="s">
        <v>723</v>
      </c>
      <c r="H870" s="35">
        <v>44085.0</v>
      </c>
      <c r="I870" s="11" t="s">
        <v>2579</v>
      </c>
    </row>
    <row r="871">
      <c r="A871" s="48" t="s">
        <v>2580</v>
      </c>
      <c r="B871" s="46" t="s">
        <v>2581</v>
      </c>
      <c r="D871" s="35">
        <v>44523.0</v>
      </c>
      <c r="E871" s="11" t="s">
        <v>2582</v>
      </c>
      <c r="F871" s="11" t="s">
        <v>773</v>
      </c>
      <c r="G871" s="11" t="s">
        <v>723</v>
      </c>
      <c r="H871" s="35">
        <v>44525.0</v>
      </c>
      <c r="I871" s="11" t="s">
        <v>2583</v>
      </c>
    </row>
    <row r="872">
      <c r="A872" s="48" t="s">
        <v>2584</v>
      </c>
      <c r="B872" s="46" t="s">
        <v>2585</v>
      </c>
      <c r="C872" s="11" t="s">
        <v>716</v>
      </c>
      <c r="D872" s="35">
        <v>45028.0</v>
      </c>
      <c r="E872" s="11" t="s">
        <v>2586</v>
      </c>
      <c r="G872" s="11" t="s">
        <v>723</v>
      </c>
      <c r="H872" s="35">
        <v>45028.0</v>
      </c>
      <c r="I872" s="11" t="s">
        <v>1257</v>
      </c>
    </row>
    <row r="873">
      <c r="A873" s="48" t="s">
        <v>2587</v>
      </c>
      <c r="B873" s="46" t="s">
        <v>2588</v>
      </c>
      <c r="C873" s="11" t="s">
        <v>716</v>
      </c>
      <c r="D873" s="35">
        <v>44433.0</v>
      </c>
      <c r="E873" s="11" t="s">
        <v>2589</v>
      </c>
      <c r="F873" s="11" t="s">
        <v>754</v>
      </c>
      <c r="G873" s="11" t="s">
        <v>723</v>
      </c>
      <c r="H873" s="35">
        <v>44434.0</v>
      </c>
      <c r="I873" s="11" t="s">
        <v>782</v>
      </c>
    </row>
    <row r="874">
      <c r="A874" s="48" t="s">
        <v>2590</v>
      </c>
      <c r="B874" s="46" t="s">
        <v>2591</v>
      </c>
      <c r="D874" s="35">
        <v>44846.0</v>
      </c>
      <c r="E874" s="11" t="s">
        <v>2592</v>
      </c>
      <c r="G874" s="11" t="s">
        <v>723</v>
      </c>
      <c r="H874" s="35">
        <v>44847.0</v>
      </c>
      <c r="I874" s="11" t="s">
        <v>1299</v>
      </c>
    </row>
    <row r="875">
      <c r="A875" s="48" t="s">
        <v>2593</v>
      </c>
      <c r="B875" s="46" t="s">
        <v>2594</v>
      </c>
      <c r="D875" s="35">
        <v>44244.0</v>
      </c>
      <c r="E875" s="11" t="s">
        <v>2595</v>
      </c>
      <c r="G875" s="11" t="s">
        <v>723</v>
      </c>
      <c r="H875" s="35">
        <v>44253.0</v>
      </c>
      <c r="I875" s="11" t="s">
        <v>2306</v>
      </c>
    </row>
    <row r="876">
      <c r="A876" s="48" t="s">
        <v>2596</v>
      </c>
      <c r="B876" s="46" t="s">
        <v>2597</v>
      </c>
      <c r="D876" s="35">
        <v>44875.0</v>
      </c>
      <c r="E876" s="11" t="s">
        <v>2598</v>
      </c>
    </row>
    <row r="877">
      <c r="A877" s="48" t="s">
        <v>826</v>
      </c>
      <c r="B877" s="46" t="s">
        <v>827</v>
      </c>
      <c r="C877" s="11" t="s">
        <v>716</v>
      </c>
      <c r="D877" s="35">
        <v>43431.0</v>
      </c>
      <c r="E877" s="11" t="s">
        <v>2599</v>
      </c>
      <c r="F877" s="11" t="s">
        <v>754</v>
      </c>
    </row>
    <row r="878">
      <c r="A878" s="48" t="s">
        <v>2600</v>
      </c>
      <c r="B878" s="46" t="s">
        <v>2601</v>
      </c>
      <c r="D878" s="35">
        <v>43961.0</v>
      </c>
      <c r="E878" s="11" t="s">
        <v>2602</v>
      </c>
      <c r="F878" s="11" t="s">
        <v>754</v>
      </c>
    </row>
    <row r="879">
      <c r="A879" s="48" t="s">
        <v>826</v>
      </c>
      <c r="B879" s="46" t="s">
        <v>827</v>
      </c>
      <c r="C879" s="11" t="s">
        <v>716</v>
      </c>
      <c r="D879" s="35">
        <v>43422.0</v>
      </c>
      <c r="E879" s="11" t="s">
        <v>2603</v>
      </c>
      <c r="F879" s="11" t="s">
        <v>754</v>
      </c>
    </row>
    <row r="880">
      <c r="A880" s="48" t="s">
        <v>826</v>
      </c>
      <c r="B880" s="46" t="s">
        <v>827</v>
      </c>
      <c r="C880" s="11" t="s">
        <v>716</v>
      </c>
      <c r="D880" s="35">
        <v>43377.0</v>
      </c>
      <c r="E880" s="11" t="s">
        <v>2604</v>
      </c>
    </row>
    <row r="881">
      <c r="A881" s="48" t="s">
        <v>2605</v>
      </c>
      <c r="B881" s="46" t="s">
        <v>2606</v>
      </c>
      <c r="D881" s="35">
        <v>44097.0</v>
      </c>
      <c r="E881" s="11" t="s">
        <v>2607</v>
      </c>
      <c r="F881" s="11" t="s">
        <v>789</v>
      </c>
    </row>
    <row r="882">
      <c r="A882" s="48" t="s">
        <v>826</v>
      </c>
      <c r="B882" s="46" t="s">
        <v>827</v>
      </c>
      <c r="D882" s="35">
        <v>43706.0</v>
      </c>
      <c r="E882" s="11" t="s">
        <v>2608</v>
      </c>
      <c r="F882" s="11" t="s">
        <v>1473</v>
      </c>
    </row>
    <row r="883">
      <c r="A883" s="48" t="s">
        <v>826</v>
      </c>
      <c r="B883" s="46" t="s">
        <v>827</v>
      </c>
      <c r="D883" s="35">
        <v>43738.0</v>
      </c>
      <c r="E883" s="11" t="s">
        <v>2609</v>
      </c>
      <c r="F883" s="11" t="s">
        <v>745</v>
      </c>
    </row>
    <row r="884">
      <c r="A884" s="48" t="s">
        <v>2610</v>
      </c>
      <c r="B884" s="46" t="s">
        <v>2611</v>
      </c>
      <c r="D884" s="35">
        <v>44622.0</v>
      </c>
      <c r="E884" s="11" t="s">
        <v>2612</v>
      </c>
      <c r="G884" s="11" t="s">
        <v>723</v>
      </c>
      <c r="H884" s="35">
        <v>44623.0</v>
      </c>
      <c r="I884" s="11" t="s">
        <v>724</v>
      </c>
    </row>
    <row r="885">
      <c r="A885" s="48" t="s">
        <v>2613</v>
      </c>
      <c r="B885" s="46" t="s">
        <v>2614</v>
      </c>
      <c r="D885" s="35">
        <v>44980.0</v>
      </c>
      <c r="E885" s="11" t="s">
        <v>2615</v>
      </c>
      <c r="F885" s="11" t="s">
        <v>754</v>
      </c>
      <c r="G885" s="11" t="s">
        <v>723</v>
      </c>
      <c r="H885" s="35">
        <v>44980.0</v>
      </c>
      <c r="I885" s="11" t="s">
        <v>1257</v>
      </c>
    </row>
    <row r="886">
      <c r="A886" s="48" t="s">
        <v>2616</v>
      </c>
      <c r="B886" s="46" t="s">
        <v>2617</v>
      </c>
      <c r="D886" s="35">
        <v>45057.0</v>
      </c>
      <c r="E886" s="11" t="s">
        <v>2618</v>
      </c>
      <c r="F886" s="11" t="s">
        <v>754</v>
      </c>
      <c r="G886" s="11" t="s">
        <v>723</v>
      </c>
      <c r="H886" s="35">
        <v>45058.0</v>
      </c>
      <c r="I886" s="11" t="s">
        <v>2382</v>
      </c>
    </row>
    <row r="887">
      <c r="A887" s="48" t="s">
        <v>826</v>
      </c>
      <c r="B887" s="46" t="s">
        <v>827</v>
      </c>
      <c r="D887" s="35">
        <v>43884.0</v>
      </c>
      <c r="E887" s="11" t="s">
        <v>2619</v>
      </c>
      <c r="F887" s="11" t="s">
        <v>902</v>
      </c>
    </row>
    <row r="888">
      <c r="A888" s="48" t="s">
        <v>2620</v>
      </c>
      <c r="B888" s="46" t="s">
        <v>2621</v>
      </c>
      <c r="C888" s="11" t="s">
        <v>716</v>
      </c>
      <c r="D888" s="35">
        <v>44384.0</v>
      </c>
      <c r="E888" s="11" t="s">
        <v>2622</v>
      </c>
      <c r="F888" s="11" t="s">
        <v>759</v>
      </c>
      <c r="G888" s="11" t="s">
        <v>723</v>
      </c>
      <c r="H888" s="35">
        <v>44385.0</v>
      </c>
      <c r="I888" s="11" t="s">
        <v>782</v>
      </c>
    </row>
    <row r="889">
      <c r="A889" s="48" t="s">
        <v>826</v>
      </c>
      <c r="B889" s="46" t="s">
        <v>827</v>
      </c>
      <c r="D889" s="35">
        <v>43724.0</v>
      </c>
      <c r="E889" s="11" t="s">
        <v>2623</v>
      </c>
      <c r="F889" s="11" t="s">
        <v>2624</v>
      </c>
    </row>
    <row r="890">
      <c r="A890" s="48" t="s">
        <v>2625</v>
      </c>
      <c r="B890" s="46" t="s">
        <v>2626</v>
      </c>
      <c r="D890" s="35">
        <v>44639.0</v>
      </c>
      <c r="E890" s="11" t="s">
        <v>2627</v>
      </c>
      <c r="G890" s="11" t="s">
        <v>723</v>
      </c>
      <c r="H890" s="35">
        <v>44639.0</v>
      </c>
      <c r="I890" s="11" t="s">
        <v>782</v>
      </c>
    </row>
    <row r="891">
      <c r="A891" s="48" t="s">
        <v>826</v>
      </c>
      <c r="B891" s="46" t="s">
        <v>827</v>
      </c>
      <c r="D891" s="35">
        <v>43884.0</v>
      </c>
      <c r="E891" s="11" t="s">
        <v>2628</v>
      </c>
    </row>
    <row r="892">
      <c r="A892" s="48" t="s">
        <v>2629</v>
      </c>
      <c r="B892" s="46" t="s">
        <v>2630</v>
      </c>
      <c r="D892" s="35">
        <v>45085.0</v>
      </c>
      <c r="E892" s="11" t="s">
        <v>2631</v>
      </c>
      <c r="F892" s="11" t="s">
        <v>741</v>
      </c>
      <c r="G892" s="11" t="s">
        <v>723</v>
      </c>
      <c r="H892" s="35">
        <v>45086.0</v>
      </c>
      <c r="I892" s="11" t="s">
        <v>2632</v>
      </c>
    </row>
    <row r="893">
      <c r="A893" s="48" t="s">
        <v>2633</v>
      </c>
      <c r="B893" s="46" t="s">
        <v>2634</v>
      </c>
      <c r="D893" s="35">
        <v>44199.0</v>
      </c>
      <c r="E893" s="11" t="s">
        <v>2635</v>
      </c>
      <c r="G893" s="11" t="s">
        <v>723</v>
      </c>
      <c r="H893" s="35">
        <v>44200.0</v>
      </c>
      <c r="I893" s="11" t="s">
        <v>2636</v>
      </c>
    </row>
    <row r="894">
      <c r="A894" s="48" t="s">
        <v>2637</v>
      </c>
      <c r="B894" s="46" t="s">
        <v>2638</v>
      </c>
      <c r="D894" s="35">
        <v>44977.0</v>
      </c>
      <c r="E894" s="11" t="s">
        <v>2639</v>
      </c>
      <c r="F894" s="11" t="s">
        <v>789</v>
      </c>
      <c r="G894" s="11" t="s">
        <v>723</v>
      </c>
      <c r="H894" s="35">
        <v>44978.0</v>
      </c>
      <c r="I894" s="11" t="s">
        <v>2640</v>
      </c>
    </row>
    <row r="895">
      <c r="A895" s="48" t="s">
        <v>826</v>
      </c>
      <c r="B895" s="46" t="s">
        <v>827</v>
      </c>
      <c r="C895" s="11" t="s">
        <v>716</v>
      </c>
      <c r="D895" s="35">
        <v>43731.0</v>
      </c>
      <c r="E895" s="11" t="s">
        <v>2641</v>
      </c>
      <c r="F895" s="11" t="s">
        <v>902</v>
      </c>
    </row>
    <row r="896">
      <c r="A896" s="48" t="s">
        <v>2642</v>
      </c>
      <c r="B896" s="46" t="s">
        <v>2643</v>
      </c>
      <c r="D896" s="35">
        <v>44392.0</v>
      </c>
      <c r="E896" s="11" t="s">
        <v>2644</v>
      </c>
      <c r="F896" s="11" t="s">
        <v>754</v>
      </c>
      <c r="G896" s="11" t="s">
        <v>723</v>
      </c>
      <c r="H896" s="35">
        <v>44393.0</v>
      </c>
      <c r="I896" s="11" t="s">
        <v>2645</v>
      </c>
    </row>
    <row r="897">
      <c r="A897" s="48" t="s">
        <v>826</v>
      </c>
      <c r="B897" s="46" t="s">
        <v>827</v>
      </c>
      <c r="D897" s="35">
        <v>43648.0</v>
      </c>
      <c r="E897" s="11" t="s">
        <v>2646</v>
      </c>
      <c r="F897" s="11" t="s">
        <v>1473</v>
      </c>
    </row>
    <row r="898">
      <c r="A898" s="48" t="s">
        <v>826</v>
      </c>
      <c r="B898" s="46" t="s">
        <v>827</v>
      </c>
      <c r="C898" s="11" t="s">
        <v>716</v>
      </c>
      <c r="D898" s="35">
        <v>43413.0</v>
      </c>
      <c r="E898" s="11" t="s">
        <v>2647</v>
      </c>
      <c r="F898" s="11" t="s">
        <v>754</v>
      </c>
    </row>
    <row r="899">
      <c r="A899" s="48" t="s">
        <v>826</v>
      </c>
      <c r="B899" s="46" t="s">
        <v>827</v>
      </c>
      <c r="D899" s="35">
        <v>43892.0</v>
      </c>
      <c r="E899" s="11" t="s">
        <v>2648</v>
      </c>
      <c r="F899" s="11" t="s">
        <v>754</v>
      </c>
    </row>
    <row r="900">
      <c r="A900" s="48" t="s">
        <v>2649</v>
      </c>
      <c r="B900" s="46" t="s">
        <v>2650</v>
      </c>
      <c r="D900" s="35">
        <v>44217.0</v>
      </c>
      <c r="E900" s="11" t="s">
        <v>2651</v>
      </c>
      <c r="F900" s="11" t="s">
        <v>759</v>
      </c>
      <c r="G900" s="11" t="s">
        <v>723</v>
      </c>
      <c r="H900" s="35">
        <v>44218.0</v>
      </c>
      <c r="I900" s="11" t="s">
        <v>2652</v>
      </c>
    </row>
    <row r="901">
      <c r="A901" s="48" t="s">
        <v>2653</v>
      </c>
      <c r="B901" s="46" t="s">
        <v>2654</v>
      </c>
      <c r="D901" s="35">
        <v>44483.0</v>
      </c>
      <c r="E901" s="11" t="s">
        <v>2655</v>
      </c>
      <c r="F901" s="11" t="s">
        <v>754</v>
      </c>
      <c r="G901" s="11" t="s">
        <v>723</v>
      </c>
      <c r="H901" s="35">
        <v>44483.0</v>
      </c>
      <c r="I901" s="11" t="s">
        <v>945</v>
      </c>
    </row>
    <row r="902">
      <c r="A902" s="48" t="s">
        <v>2656</v>
      </c>
      <c r="B902" s="46" t="s">
        <v>2657</v>
      </c>
      <c r="D902" s="35">
        <v>44069.0</v>
      </c>
      <c r="E902" s="11" t="s">
        <v>2658</v>
      </c>
      <c r="G902" s="11" t="s">
        <v>723</v>
      </c>
      <c r="H902" s="35">
        <v>44070.0</v>
      </c>
      <c r="I902" s="11" t="s">
        <v>2659</v>
      </c>
    </row>
    <row r="903">
      <c r="A903" s="48" t="s">
        <v>826</v>
      </c>
      <c r="B903" s="46" t="s">
        <v>827</v>
      </c>
      <c r="C903" s="11" t="s">
        <v>716</v>
      </c>
      <c r="D903" s="35">
        <v>43508.0</v>
      </c>
      <c r="E903" s="11" t="s">
        <v>2660</v>
      </c>
      <c r="F903" s="11" t="s">
        <v>1708</v>
      </c>
    </row>
    <row r="904">
      <c r="A904" s="48" t="s">
        <v>2661</v>
      </c>
      <c r="B904" s="46" t="s">
        <v>2662</v>
      </c>
      <c r="D904" s="35">
        <v>44343.0</v>
      </c>
      <c r="E904" s="11" t="s">
        <v>2663</v>
      </c>
      <c r="F904" s="11" t="s">
        <v>754</v>
      </c>
      <c r="G904" s="11" t="s">
        <v>723</v>
      </c>
      <c r="H904" s="35">
        <v>44343.0</v>
      </c>
      <c r="I904" s="11" t="s">
        <v>2664</v>
      </c>
    </row>
    <row r="905">
      <c r="A905" s="48" t="s">
        <v>2665</v>
      </c>
      <c r="B905" s="46" t="s">
        <v>2666</v>
      </c>
      <c r="D905" s="35">
        <v>44262.0</v>
      </c>
      <c r="E905" s="11" t="s">
        <v>2667</v>
      </c>
      <c r="G905" s="11" t="s">
        <v>723</v>
      </c>
      <c r="H905" s="35">
        <v>44263.0</v>
      </c>
      <c r="I905" s="11" t="s">
        <v>1624</v>
      </c>
    </row>
    <row r="906">
      <c r="A906" s="48" t="s">
        <v>2668</v>
      </c>
      <c r="B906" s="46" t="s">
        <v>2669</v>
      </c>
      <c r="D906" s="35">
        <v>44007.0</v>
      </c>
      <c r="E906" s="11" t="s">
        <v>2670</v>
      </c>
      <c r="G906" s="11" t="s">
        <v>723</v>
      </c>
      <c r="H906" s="35">
        <v>44021.0</v>
      </c>
      <c r="I906" s="11" t="s">
        <v>2671</v>
      </c>
    </row>
    <row r="907">
      <c r="A907" s="48" t="s">
        <v>2672</v>
      </c>
      <c r="B907" s="46" t="s">
        <v>2673</v>
      </c>
      <c r="C907" s="11" t="s">
        <v>716</v>
      </c>
      <c r="D907" s="35">
        <v>44685.0</v>
      </c>
      <c r="E907" s="11" t="s">
        <v>2674</v>
      </c>
      <c r="G907" s="11" t="s">
        <v>723</v>
      </c>
      <c r="H907" s="35">
        <v>44687.0</v>
      </c>
      <c r="I907" s="11" t="s">
        <v>945</v>
      </c>
    </row>
    <row r="908">
      <c r="A908" s="48" t="s">
        <v>2675</v>
      </c>
      <c r="B908" s="46" t="s">
        <v>2676</v>
      </c>
      <c r="D908" s="35">
        <v>44441.0</v>
      </c>
      <c r="E908" s="11" t="s">
        <v>2677</v>
      </c>
      <c r="G908" s="11" t="s">
        <v>723</v>
      </c>
      <c r="H908" s="35">
        <v>44442.0</v>
      </c>
      <c r="I908" s="11" t="s">
        <v>2678</v>
      </c>
    </row>
    <row r="909">
      <c r="A909" s="48" t="s">
        <v>2679</v>
      </c>
      <c r="B909" s="46" t="s">
        <v>2680</v>
      </c>
      <c r="D909" s="35">
        <v>44937.0</v>
      </c>
      <c r="E909" s="11" t="s">
        <v>2681</v>
      </c>
      <c r="F909" s="11" t="s">
        <v>754</v>
      </c>
    </row>
    <row r="910">
      <c r="A910" s="48" t="s">
        <v>2682</v>
      </c>
      <c r="B910" s="46" t="s">
        <v>1523</v>
      </c>
      <c r="D910" s="35">
        <v>44360.0</v>
      </c>
      <c r="E910" s="11" t="s">
        <v>2683</v>
      </c>
      <c r="F910" s="11" t="s">
        <v>789</v>
      </c>
      <c r="G910" s="11" t="s">
        <v>723</v>
      </c>
      <c r="H910" s="35">
        <v>44361.0</v>
      </c>
      <c r="I910" s="11" t="s">
        <v>2684</v>
      </c>
    </row>
    <row r="911">
      <c r="A911" s="48" t="s">
        <v>2685</v>
      </c>
      <c r="B911" s="46" t="s">
        <v>2686</v>
      </c>
      <c r="D911" s="35">
        <v>44591.0</v>
      </c>
      <c r="E911" s="11" t="s">
        <v>2687</v>
      </c>
      <c r="F911" s="11" t="s">
        <v>759</v>
      </c>
      <c r="G911" s="11" t="s">
        <v>723</v>
      </c>
      <c r="H911" s="35">
        <v>44592.0</v>
      </c>
      <c r="I911" s="11" t="s">
        <v>724</v>
      </c>
    </row>
    <row r="912">
      <c r="A912" s="48" t="s">
        <v>826</v>
      </c>
      <c r="B912" s="46" t="s">
        <v>827</v>
      </c>
      <c r="D912" s="35">
        <v>43708.0</v>
      </c>
      <c r="E912" s="11" t="s">
        <v>2688</v>
      </c>
      <c r="F912" s="11" t="s">
        <v>759</v>
      </c>
    </row>
    <row r="913">
      <c r="A913" s="48" t="s">
        <v>2689</v>
      </c>
      <c r="B913" s="46" t="s">
        <v>2690</v>
      </c>
      <c r="D913" s="35">
        <v>44928.0</v>
      </c>
      <c r="E913" s="11" t="s">
        <v>2691</v>
      </c>
      <c r="F913" s="11" t="s">
        <v>789</v>
      </c>
      <c r="G913" s="11" t="s">
        <v>723</v>
      </c>
      <c r="H913" s="35">
        <v>44929.0</v>
      </c>
      <c r="I913" s="11" t="s">
        <v>977</v>
      </c>
    </row>
    <row r="914">
      <c r="A914" s="48" t="s">
        <v>826</v>
      </c>
      <c r="B914" s="46" t="s">
        <v>827</v>
      </c>
      <c r="D914" s="35">
        <v>43867.0</v>
      </c>
      <c r="E914" s="11" t="s">
        <v>2692</v>
      </c>
    </row>
    <row r="915">
      <c r="A915" s="48" t="s">
        <v>2693</v>
      </c>
      <c r="B915" s="46" t="s">
        <v>2694</v>
      </c>
      <c r="D915" s="35">
        <v>44629.0</v>
      </c>
      <c r="E915" s="11" t="s">
        <v>2695</v>
      </c>
      <c r="G915" s="11" t="s">
        <v>723</v>
      </c>
      <c r="H915" s="35">
        <v>44630.0</v>
      </c>
      <c r="I915" s="11" t="s">
        <v>2696</v>
      </c>
    </row>
    <row r="916">
      <c r="A916" s="48" t="s">
        <v>2697</v>
      </c>
      <c r="B916" s="46" t="s">
        <v>2698</v>
      </c>
      <c r="D916" s="35">
        <v>44321.0</v>
      </c>
      <c r="E916" s="11" t="s">
        <v>2699</v>
      </c>
      <c r="F916" s="11" t="s">
        <v>902</v>
      </c>
      <c r="G916" s="11" t="s">
        <v>723</v>
      </c>
      <c r="H916" s="35">
        <v>44321.0</v>
      </c>
      <c r="I916" s="11" t="s">
        <v>1624</v>
      </c>
    </row>
    <row r="917">
      <c r="A917" s="48" t="s">
        <v>2700</v>
      </c>
      <c r="B917" s="46" t="s">
        <v>2701</v>
      </c>
      <c r="D917" s="35">
        <v>44546.0</v>
      </c>
      <c r="E917" s="11" t="s">
        <v>2702</v>
      </c>
      <c r="F917" s="11" t="s">
        <v>754</v>
      </c>
      <c r="G917" s="11" t="s">
        <v>723</v>
      </c>
      <c r="H917" s="35">
        <v>44547.0</v>
      </c>
      <c r="I917" s="11" t="s">
        <v>945</v>
      </c>
    </row>
    <row r="918">
      <c r="A918" s="48" t="s">
        <v>826</v>
      </c>
      <c r="B918" s="46" t="s">
        <v>827</v>
      </c>
      <c r="D918" s="35">
        <v>43894.0</v>
      </c>
      <c r="E918" s="11" t="s">
        <v>2703</v>
      </c>
    </row>
    <row r="919">
      <c r="A919" s="48" t="s">
        <v>826</v>
      </c>
      <c r="B919" s="46" t="s">
        <v>827</v>
      </c>
      <c r="C919" s="11" t="s">
        <v>716</v>
      </c>
      <c r="D919" s="35">
        <v>43394.0</v>
      </c>
      <c r="E919" s="11" t="s">
        <v>2704</v>
      </c>
      <c r="F919" s="11" t="s">
        <v>754</v>
      </c>
    </row>
    <row r="920">
      <c r="A920" s="48" t="s">
        <v>2705</v>
      </c>
      <c r="B920" s="46" t="s">
        <v>2706</v>
      </c>
      <c r="D920" s="35">
        <v>44395.0</v>
      </c>
      <c r="E920" s="11" t="s">
        <v>2707</v>
      </c>
      <c r="G920" s="11" t="s">
        <v>723</v>
      </c>
      <c r="H920" s="35">
        <v>44396.0</v>
      </c>
      <c r="I920" s="11" t="s">
        <v>2708</v>
      </c>
    </row>
    <row r="921">
      <c r="A921" s="48" t="s">
        <v>2709</v>
      </c>
      <c r="B921" s="46" t="s">
        <v>2710</v>
      </c>
      <c r="D921" s="35">
        <v>44739.0</v>
      </c>
      <c r="E921" s="11" t="s">
        <v>2711</v>
      </c>
    </row>
    <row r="922">
      <c r="A922" s="48" t="s">
        <v>2712</v>
      </c>
      <c r="B922" s="46" t="s">
        <v>2713</v>
      </c>
      <c r="D922" s="35">
        <v>44068.0</v>
      </c>
      <c r="E922" s="11" t="s">
        <v>2714</v>
      </c>
      <c r="F922" s="11" t="s">
        <v>754</v>
      </c>
      <c r="G922" s="11" t="s">
        <v>723</v>
      </c>
      <c r="H922" s="35">
        <v>44068.0</v>
      </c>
      <c r="I922" s="11" t="s">
        <v>2715</v>
      </c>
    </row>
    <row r="923">
      <c r="A923" s="48" t="s">
        <v>2716</v>
      </c>
      <c r="B923" s="46" t="s">
        <v>2717</v>
      </c>
      <c r="D923" s="35">
        <v>44098.0</v>
      </c>
      <c r="E923" s="11" t="s">
        <v>2718</v>
      </c>
      <c r="F923" s="11" t="s">
        <v>754</v>
      </c>
      <c r="G923" s="11" t="s">
        <v>723</v>
      </c>
      <c r="H923" s="35">
        <v>44099.0</v>
      </c>
      <c r="I923" s="11" t="s">
        <v>1299</v>
      </c>
    </row>
    <row r="924">
      <c r="A924" s="48" t="s">
        <v>2719</v>
      </c>
      <c r="B924" s="46" t="s">
        <v>2720</v>
      </c>
      <c r="D924" s="35">
        <v>44488.0</v>
      </c>
      <c r="E924" s="11" t="s">
        <v>2721</v>
      </c>
      <c r="F924" s="11" t="s">
        <v>902</v>
      </c>
      <c r="G924" s="11" t="s">
        <v>723</v>
      </c>
      <c r="H924" s="35">
        <v>44489.0</v>
      </c>
      <c r="I924" s="11" t="s">
        <v>2722</v>
      </c>
    </row>
    <row r="925">
      <c r="A925" s="48" t="s">
        <v>2723</v>
      </c>
      <c r="B925" s="46" t="s">
        <v>2724</v>
      </c>
      <c r="D925" s="35">
        <v>43995.0</v>
      </c>
      <c r="E925" s="11" t="s">
        <v>2725</v>
      </c>
      <c r="F925" s="11" t="s">
        <v>754</v>
      </c>
      <c r="G925" s="11" t="s">
        <v>723</v>
      </c>
      <c r="H925" s="35">
        <v>44021.0</v>
      </c>
      <c r="I925" s="11" t="s">
        <v>2726</v>
      </c>
    </row>
    <row r="926">
      <c r="A926" s="48" t="s">
        <v>2727</v>
      </c>
      <c r="B926" s="46" t="s">
        <v>2728</v>
      </c>
      <c r="C926" s="11" t="s">
        <v>716</v>
      </c>
      <c r="D926" s="35">
        <v>44466.0</v>
      </c>
      <c r="E926" s="11" t="s">
        <v>2729</v>
      </c>
      <c r="F926" s="11" t="s">
        <v>741</v>
      </c>
      <c r="G926" s="11" t="s">
        <v>723</v>
      </c>
      <c r="H926" s="35">
        <v>44467.0</v>
      </c>
      <c r="I926" s="11" t="s">
        <v>2730</v>
      </c>
    </row>
    <row r="927">
      <c r="A927" s="48" t="s">
        <v>826</v>
      </c>
      <c r="B927" s="46" t="s">
        <v>827</v>
      </c>
      <c r="C927" s="11" t="s">
        <v>716</v>
      </c>
      <c r="D927" s="35">
        <v>43596.0</v>
      </c>
      <c r="E927" s="11" t="s">
        <v>2731</v>
      </c>
      <c r="F927" s="11" t="s">
        <v>902</v>
      </c>
    </row>
    <row r="928">
      <c r="A928" s="48" t="s">
        <v>2732</v>
      </c>
      <c r="B928" s="46" t="s">
        <v>2733</v>
      </c>
      <c r="D928" s="35">
        <v>44411.0</v>
      </c>
      <c r="E928" s="11" t="s">
        <v>2734</v>
      </c>
      <c r="G928" s="11" t="s">
        <v>723</v>
      </c>
      <c r="H928" s="35">
        <v>44415.0</v>
      </c>
      <c r="I928" s="11" t="s">
        <v>2735</v>
      </c>
    </row>
    <row r="929">
      <c r="A929" s="48" t="s">
        <v>826</v>
      </c>
      <c r="B929" s="46" t="s">
        <v>827</v>
      </c>
      <c r="C929" s="11" t="s">
        <v>716</v>
      </c>
      <c r="D929" s="35">
        <v>43765.0</v>
      </c>
      <c r="E929" s="11" t="s">
        <v>2736</v>
      </c>
      <c r="F929" s="11" t="s">
        <v>754</v>
      </c>
    </row>
    <row r="930">
      <c r="A930" s="48" t="s">
        <v>826</v>
      </c>
      <c r="B930" s="46" t="s">
        <v>827</v>
      </c>
      <c r="C930" s="11" t="s">
        <v>716</v>
      </c>
      <c r="D930" s="35">
        <v>43400.0</v>
      </c>
      <c r="E930" s="11" t="s">
        <v>2737</v>
      </c>
      <c r="F930" s="11" t="s">
        <v>754</v>
      </c>
    </row>
    <row r="931">
      <c r="A931" s="48" t="s">
        <v>2738</v>
      </c>
      <c r="B931" s="46" t="s">
        <v>2739</v>
      </c>
      <c r="D931" s="35">
        <v>44357.0</v>
      </c>
      <c r="E931" s="11" t="s">
        <v>2740</v>
      </c>
      <c r="G931" s="11" t="s">
        <v>723</v>
      </c>
      <c r="H931" s="35">
        <v>44358.0</v>
      </c>
      <c r="I931" s="11" t="s">
        <v>2741</v>
      </c>
    </row>
    <row r="932">
      <c r="A932" s="48" t="s">
        <v>2742</v>
      </c>
      <c r="B932" s="46" t="s">
        <v>2743</v>
      </c>
      <c r="D932" s="35">
        <v>44464.0</v>
      </c>
      <c r="E932" s="11" t="s">
        <v>2744</v>
      </c>
      <c r="G932" s="11" t="s">
        <v>723</v>
      </c>
      <c r="H932" s="35">
        <v>44466.0</v>
      </c>
      <c r="I932" s="11" t="s">
        <v>2745</v>
      </c>
    </row>
    <row r="933">
      <c r="A933" s="48" t="s">
        <v>2746</v>
      </c>
      <c r="B933" s="46" t="s">
        <v>2747</v>
      </c>
      <c r="D933" s="35">
        <v>44547.0</v>
      </c>
      <c r="E933" s="11" t="s">
        <v>2748</v>
      </c>
      <c r="F933" s="11" t="s">
        <v>773</v>
      </c>
    </row>
    <row r="934">
      <c r="A934" s="48" t="s">
        <v>2749</v>
      </c>
      <c r="B934" s="46" t="s">
        <v>2750</v>
      </c>
      <c r="D934" s="35">
        <v>44354.0</v>
      </c>
      <c r="E934" s="11" t="s">
        <v>2751</v>
      </c>
      <c r="G934" s="11" t="s">
        <v>723</v>
      </c>
      <c r="H934" s="35">
        <v>44355.0</v>
      </c>
      <c r="I934" s="11" t="s">
        <v>2752</v>
      </c>
    </row>
    <row r="935">
      <c r="A935" s="48" t="s">
        <v>2753</v>
      </c>
      <c r="B935" s="46" t="s">
        <v>2754</v>
      </c>
      <c r="D935" s="35">
        <v>44047.0</v>
      </c>
      <c r="E935" s="11" t="s">
        <v>2755</v>
      </c>
      <c r="G935" s="11" t="s">
        <v>723</v>
      </c>
      <c r="H935" s="35">
        <v>44049.0</v>
      </c>
      <c r="I935" s="11" t="s">
        <v>2756</v>
      </c>
    </row>
    <row r="936">
      <c r="A936" s="48" t="s">
        <v>2757</v>
      </c>
      <c r="B936" s="46" t="s">
        <v>2758</v>
      </c>
      <c r="D936" s="35">
        <v>44715.0</v>
      </c>
      <c r="E936" s="11" t="s">
        <v>2759</v>
      </c>
      <c r="F936" s="11" t="s">
        <v>754</v>
      </c>
    </row>
    <row r="937">
      <c r="A937" s="48" t="s">
        <v>2760</v>
      </c>
      <c r="B937" s="46" t="s">
        <v>2761</v>
      </c>
      <c r="C937" s="11" t="s">
        <v>716</v>
      </c>
      <c r="D937" s="35">
        <v>44163.0</v>
      </c>
      <c r="E937" s="11" t="s">
        <v>2762</v>
      </c>
      <c r="G937" s="11" t="s">
        <v>723</v>
      </c>
      <c r="H937" s="35">
        <v>44168.0</v>
      </c>
      <c r="I937" s="11" t="s">
        <v>2763</v>
      </c>
    </row>
    <row r="938">
      <c r="A938" s="48" t="s">
        <v>826</v>
      </c>
      <c r="B938" s="46" t="s">
        <v>827</v>
      </c>
      <c r="C938" s="11" t="s">
        <v>716</v>
      </c>
      <c r="D938" s="35">
        <v>43367.0</v>
      </c>
      <c r="E938" s="11" t="s">
        <v>2764</v>
      </c>
    </row>
    <row r="939">
      <c r="A939" s="48" t="s">
        <v>2765</v>
      </c>
      <c r="B939" s="46" t="s">
        <v>2766</v>
      </c>
      <c r="D939" s="35">
        <v>44794.0</v>
      </c>
      <c r="E939" s="11" t="s">
        <v>2767</v>
      </c>
    </row>
    <row r="940">
      <c r="A940" s="48" t="s">
        <v>2768</v>
      </c>
      <c r="B940" s="46" t="s">
        <v>2769</v>
      </c>
      <c r="C940" s="11" t="s">
        <v>716</v>
      </c>
      <c r="D940" s="35">
        <v>44961.0</v>
      </c>
      <c r="E940" s="11" t="s">
        <v>2770</v>
      </c>
      <c r="F940" s="11" t="s">
        <v>754</v>
      </c>
      <c r="G940" s="11" t="s">
        <v>723</v>
      </c>
      <c r="H940" s="35">
        <v>44962.0</v>
      </c>
      <c r="I940" s="11" t="s">
        <v>1299</v>
      </c>
    </row>
    <row r="941">
      <c r="A941" s="48" t="s">
        <v>2771</v>
      </c>
      <c r="B941" s="46" t="s">
        <v>2772</v>
      </c>
      <c r="D941" s="35">
        <v>44973.0</v>
      </c>
      <c r="E941" s="11" t="s">
        <v>2773</v>
      </c>
      <c r="F941" s="11" t="s">
        <v>789</v>
      </c>
      <c r="G941" s="11" t="s">
        <v>723</v>
      </c>
      <c r="H941" s="35">
        <v>44973.0</v>
      </c>
      <c r="I941" s="11" t="s">
        <v>1413</v>
      </c>
    </row>
    <row r="942">
      <c r="A942" s="48" t="s">
        <v>2774</v>
      </c>
      <c r="B942" s="46" t="s">
        <v>2775</v>
      </c>
      <c r="D942" s="35">
        <v>44682.0</v>
      </c>
      <c r="E942" s="11" t="s">
        <v>2776</v>
      </c>
      <c r="F942" s="11" t="s">
        <v>754</v>
      </c>
      <c r="G942" s="11" t="s">
        <v>723</v>
      </c>
      <c r="H942" s="35">
        <v>44687.0</v>
      </c>
      <c r="I942" s="11" t="s">
        <v>2777</v>
      </c>
    </row>
    <row r="943">
      <c r="A943" s="48" t="s">
        <v>826</v>
      </c>
      <c r="B943" s="46" t="s">
        <v>827</v>
      </c>
      <c r="D943" s="35">
        <v>43817.0</v>
      </c>
      <c r="E943" s="11" t="s">
        <v>2778</v>
      </c>
    </row>
    <row r="944">
      <c r="A944" s="48" t="s">
        <v>2779</v>
      </c>
      <c r="B944" s="46" t="s">
        <v>2780</v>
      </c>
      <c r="D944" s="35">
        <v>44696.0</v>
      </c>
      <c r="E944" s="11" t="s">
        <v>2781</v>
      </c>
      <c r="F944" s="11" t="s">
        <v>754</v>
      </c>
      <c r="G944" s="11" t="s">
        <v>723</v>
      </c>
      <c r="H944" s="35">
        <v>44697.0</v>
      </c>
      <c r="I944" s="11" t="s">
        <v>2782</v>
      </c>
    </row>
    <row r="945">
      <c r="A945" s="48" t="s">
        <v>2783</v>
      </c>
      <c r="B945" s="46" t="s">
        <v>2784</v>
      </c>
      <c r="D945" s="35">
        <v>44832.0</v>
      </c>
      <c r="E945" s="11" t="s">
        <v>2785</v>
      </c>
      <c r="G945" s="11" t="s">
        <v>723</v>
      </c>
      <c r="H945" s="35">
        <v>44833.0</v>
      </c>
      <c r="I945" s="11" t="s">
        <v>2786</v>
      </c>
    </row>
    <row r="946">
      <c r="A946" s="48" t="s">
        <v>2787</v>
      </c>
      <c r="B946" s="46" t="s">
        <v>1546</v>
      </c>
      <c r="D946" s="35">
        <v>44878.0</v>
      </c>
      <c r="E946" s="11" t="s">
        <v>2788</v>
      </c>
      <c r="F946" s="11" t="s">
        <v>754</v>
      </c>
      <c r="G946" s="11" t="s">
        <v>723</v>
      </c>
      <c r="H946" s="35">
        <v>44878.0</v>
      </c>
      <c r="I946" s="11" t="s">
        <v>977</v>
      </c>
    </row>
    <row r="947">
      <c r="A947" s="48" t="s">
        <v>826</v>
      </c>
      <c r="B947" s="46" t="s">
        <v>827</v>
      </c>
      <c r="D947" s="35">
        <v>43515.0</v>
      </c>
      <c r="E947" s="11" t="s">
        <v>2789</v>
      </c>
      <c r="F947" s="11" t="s">
        <v>754</v>
      </c>
    </row>
    <row r="948">
      <c r="A948" s="48" t="s">
        <v>826</v>
      </c>
      <c r="B948" s="46" t="s">
        <v>827</v>
      </c>
      <c r="C948" s="11" t="s">
        <v>716</v>
      </c>
      <c r="D948" s="35">
        <v>43934.0</v>
      </c>
      <c r="E948" s="11" t="s">
        <v>2790</v>
      </c>
      <c r="F948" s="11" t="s">
        <v>789</v>
      </c>
    </row>
    <row r="949">
      <c r="A949" s="48" t="s">
        <v>826</v>
      </c>
      <c r="B949" s="46" t="s">
        <v>827</v>
      </c>
      <c r="D949" s="35">
        <v>43780.0</v>
      </c>
      <c r="E949" s="11" t="s">
        <v>2791</v>
      </c>
      <c r="F949" s="11" t="s">
        <v>754</v>
      </c>
    </row>
    <row r="950">
      <c r="A950" s="48" t="s">
        <v>826</v>
      </c>
      <c r="B950" s="46" t="s">
        <v>827</v>
      </c>
      <c r="D950" s="35">
        <v>43867.0</v>
      </c>
      <c r="E950" s="11" t="s">
        <v>2792</v>
      </c>
      <c r="F950" s="11" t="s">
        <v>754</v>
      </c>
    </row>
    <row r="951">
      <c r="A951" s="48" t="s">
        <v>2793</v>
      </c>
      <c r="B951" s="46" t="s">
        <v>2794</v>
      </c>
      <c r="D951" s="35">
        <v>44839.0</v>
      </c>
      <c r="E951" s="11" t="s">
        <v>2795</v>
      </c>
      <c r="F951" s="11" t="s">
        <v>754</v>
      </c>
      <c r="G951" s="11" t="s">
        <v>723</v>
      </c>
      <c r="H951" s="35">
        <v>44839.0</v>
      </c>
      <c r="I951" s="11" t="s">
        <v>1299</v>
      </c>
    </row>
    <row r="952">
      <c r="A952" s="48" t="s">
        <v>2796</v>
      </c>
      <c r="B952" s="46" t="s">
        <v>2797</v>
      </c>
      <c r="D952" s="35">
        <v>43968.0</v>
      </c>
      <c r="E952" s="11" t="s">
        <v>2798</v>
      </c>
      <c r="F952" s="11" t="s">
        <v>885</v>
      </c>
    </row>
    <row r="953">
      <c r="A953" s="48" t="s">
        <v>826</v>
      </c>
      <c r="B953" s="46" t="s">
        <v>827</v>
      </c>
      <c r="D953" s="35">
        <v>43700.0</v>
      </c>
      <c r="E953" s="11" t="s">
        <v>2799</v>
      </c>
      <c r="F953" s="11" t="s">
        <v>754</v>
      </c>
    </row>
    <row r="954">
      <c r="A954" s="48" t="s">
        <v>2800</v>
      </c>
      <c r="B954" s="46" t="s">
        <v>2801</v>
      </c>
      <c r="D954" s="35">
        <v>44380.0</v>
      </c>
      <c r="E954" s="11" t="s">
        <v>2802</v>
      </c>
      <c r="F954" s="11" t="s">
        <v>750</v>
      </c>
      <c r="G954" s="11" t="s">
        <v>723</v>
      </c>
      <c r="H954" s="35">
        <v>44382.0</v>
      </c>
      <c r="I954" s="11" t="s">
        <v>2803</v>
      </c>
    </row>
    <row r="955">
      <c r="A955" s="48" t="s">
        <v>2804</v>
      </c>
      <c r="B955" s="46" t="s">
        <v>2805</v>
      </c>
      <c r="C955" s="11" t="s">
        <v>716</v>
      </c>
      <c r="D955" s="35">
        <v>44297.0</v>
      </c>
      <c r="E955" s="11" t="s">
        <v>2806</v>
      </c>
      <c r="G955" s="11" t="s">
        <v>723</v>
      </c>
      <c r="H955" s="35">
        <v>44298.0</v>
      </c>
      <c r="I955" s="11" t="s">
        <v>2807</v>
      </c>
    </row>
    <row r="956">
      <c r="A956" s="48" t="s">
        <v>2808</v>
      </c>
      <c r="B956" s="46" t="s">
        <v>2809</v>
      </c>
      <c r="D956" s="35">
        <v>44297.0</v>
      </c>
      <c r="E956" s="11" t="s">
        <v>2810</v>
      </c>
      <c r="G956" s="11" t="s">
        <v>723</v>
      </c>
      <c r="H956" s="35">
        <v>44298.0</v>
      </c>
      <c r="I956" s="11" t="s">
        <v>2811</v>
      </c>
    </row>
    <row r="957">
      <c r="A957" s="48" t="s">
        <v>2812</v>
      </c>
      <c r="B957" s="46" t="s">
        <v>2813</v>
      </c>
      <c r="D957" s="35">
        <v>44036.0</v>
      </c>
      <c r="E957" s="11" t="s">
        <v>2814</v>
      </c>
      <c r="G957" s="11" t="s">
        <v>723</v>
      </c>
      <c r="H957" s="35">
        <v>44036.0</v>
      </c>
      <c r="I957" s="11" t="s">
        <v>2815</v>
      </c>
    </row>
    <row r="958">
      <c r="A958" s="48" t="s">
        <v>826</v>
      </c>
      <c r="B958" s="46" t="s">
        <v>827</v>
      </c>
      <c r="D958" s="35">
        <v>43909.0</v>
      </c>
      <c r="E958" s="11" t="s">
        <v>2816</v>
      </c>
    </row>
    <row r="959">
      <c r="A959" s="48" t="s">
        <v>2817</v>
      </c>
      <c r="B959" s="46" t="s">
        <v>2818</v>
      </c>
      <c r="D959" s="35">
        <v>44002.0</v>
      </c>
      <c r="E959" s="11" t="s">
        <v>2819</v>
      </c>
      <c r="F959" s="11" t="s">
        <v>750</v>
      </c>
      <c r="G959" s="11" t="s">
        <v>723</v>
      </c>
      <c r="H959" s="35">
        <v>44021.0</v>
      </c>
      <c r="I959" s="11" t="s">
        <v>2820</v>
      </c>
    </row>
    <row r="960">
      <c r="A960" s="48" t="s">
        <v>2821</v>
      </c>
      <c r="B960" s="46" t="s">
        <v>809</v>
      </c>
      <c r="D960" s="35">
        <v>45402.0</v>
      </c>
      <c r="E960" s="11" t="s">
        <v>2822</v>
      </c>
      <c r="F960" s="11" t="s">
        <v>754</v>
      </c>
      <c r="G960" s="11" t="s">
        <v>723</v>
      </c>
      <c r="H960" s="35">
        <v>45402.0</v>
      </c>
      <c r="I960" s="11" t="s">
        <v>2823</v>
      </c>
    </row>
    <row r="961">
      <c r="A961" s="48" t="s">
        <v>826</v>
      </c>
      <c r="B961" s="46" t="s">
        <v>827</v>
      </c>
      <c r="D961" s="35">
        <v>43933.0</v>
      </c>
      <c r="E961" s="11" t="s">
        <v>2824</v>
      </c>
    </row>
    <row r="962">
      <c r="A962" s="48" t="s">
        <v>826</v>
      </c>
      <c r="B962" s="46" t="s">
        <v>827</v>
      </c>
      <c r="C962" s="11" t="s">
        <v>716</v>
      </c>
      <c r="D962" s="35">
        <v>43884.0</v>
      </c>
      <c r="E962" s="11" t="s">
        <v>2825</v>
      </c>
      <c r="F962" s="11" t="s">
        <v>789</v>
      </c>
    </row>
    <row r="963">
      <c r="A963" s="48" t="s">
        <v>2826</v>
      </c>
      <c r="B963" s="46" t="s">
        <v>2827</v>
      </c>
      <c r="C963" s="11" t="s">
        <v>716</v>
      </c>
      <c r="D963" s="35">
        <v>44720.0</v>
      </c>
      <c r="E963" s="11" t="s">
        <v>2828</v>
      </c>
      <c r="F963" s="11" t="s">
        <v>754</v>
      </c>
      <c r="G963" s="11" t="s">
        <v>723</v>
      </c>
      <c r="H963" s="35">
        <v>44619.0</v>
      </c>
      <c r="I963" s="11" t="s">
        <v>945</v>
      </c>
    </row>
    <row r="964">
      <c r="A964" s="48" t="s">
        <v>2829</v>
      </c>
      <c r="B964" s="46" t="s">
        <v>2830</v>
      </c>
      <c r="D964" s="35">
        <v>44128.0</v>
      </c>
      <c r="E964" s="11" t="s">
        <v>2831</v>
      </c>
      <c r="F964" s="11" t="s">
        <v>759</v>
      </c>
      <c r="G964" s="11" t="s">
        <v>723</v>
      </c>
      <c r="H964" s="35">
        <v>44128.0</v>
      </c>
      <c r="I964" s="11" t="s">
        <v>2832</v>
      </c>
    </row>
    <row r="965">
      <c r="A965" s="48" t="s">
        <v>826</v>
      </c>
      <c r="B965" s="46" t="s">
        <v>827</v>
      </c>
      <c r="D965" s="35">
        <v>43757.0</v>
      </c>
      <c r="E965" s="11" t="s">
        <v>2833</v>
      </c>
      <c r="F965" s="11" t="s">
        <v>754</v>
      </c>
    </row>
    <row r="966">
      <c r="A966" s="48" t="s">
        <v>2834</v>
      </c>
      <c r="B966" s="46" t="s">
        <v>2835</v>
      </c>
      <c r="D966" s="35">
        <v>44688.0</v>
      </c>
      <c r="E966" s="11" t="s">
        <v>2836</v>
      </c>
      <c r="G966" s="11" t="s">
        <v>723</v>
      </c>
      <c r="H966" s="35">
        <v>44688.0</v>
      </c>
      <c r="I966" s="11" t="s">
        <v>782</v>
      </c>
    </row>
    <row r="967">
      <c r="A967" s="48" t="s">
        <v>2837</v>
      </c>
      <c r="B967" s="46" t="s">
        <v>2838</v>
      </c>
      <c r="D967" s="35">
        <v>44254.0</v>
      </c>
      <c r="E967" s="11" t="s">
        <v>2839</v>
      </c>
      <c r="G967" s="11" t="s">
        <v>723</v>
      </c>
      <c r="H967" s="35">
        <v>44257.0</v>
      </c>
      <c r="I967" s="11" t="s">
        <v>2840</v>
      </c>
    </row>
    <row r="968">
      <c r="A968" s="48" t="s">
        <v>2841</v>
      </c>
      <c r="B968" s="46" t="s">
        <v>2842</v>
      </c>
      <c r="D968" s="35">
        <v>44406.0</v>
      </c>
      <c r="E968" s="11" t="s">
        <v>2843</v>
      </c>
      <c r="F968" s="11" t="s">
        <v>754</v>
      </c>
      <c r="G968" s="11" t="s">
        <v>723</v>
      </c>
      <c r="H968" s="35">
        <v>44407.0</v>
      </c>
      <c r="I968" s="11" t="s">
        <v>2844</v>
      </c>
    </row>
    <row r="969">
      <c r="A969" s="48" t="s">
        <v>826</v>
      </c>
      <c r="B969" s="46" t="s">
        <v>827</v>
      </c>
      <c r="D969" s="35">
        <v>43786.0</v>
      </c>
      <c r="E969" s="11" t="s">
        <v>2845</v>
      </c>
    </row>
    <row r="970">
      <c r="A970" s="48" t="s">
        <v>2846</v>
      </c>
      <c r="B970" s="46" t="s">
        <v>2847</v>
      </c>
      <c r="D970" s="35">
        <v>44186.0</v>
      </c>
      <c r="E970" s="11" t="s">
        <v>2848</v>
      </c>
      <c r="G970" s="11" t="s">
        <v>723</v>
      </c>
      <c r="H970" s="35">
        <v>44187.0</v>
      </c>
      <c r="I970" s="11" t="s">
        <v>1378</v>
      </c>
    </row>
    <row r="971">
      <c r="A971" s="48" t="s">
        <v>2849</v>
      </c>
      <c r="B971" s="46" t="s">
        <v>2850</v>
      </c>
      <c r="D971" s="35">
        <v>43967.0</v>
      </c>
      <c r="E971" s="11" t="s">
        <v>2851</v>
      </c>
      <c r="F971" s="11" t="s">
        <v>754</v>
      </c>
    </row>
    <row r="972">
      <c r="A972" s="48" t="s">
        <v>2852</v>
      </c>
      <c r="B972" s="46" t="s">
        <v>2853</v>
      </c>
      <c r="D972" s="35">
        <v>44675.0</v>
      </c>
      <c r="E972" s="11" t="s">
        <v>2854</v>
      </c>
      <c r="F972" s="11" t="s">
        <v>754</v>
      </c>
      <c r="G972" s="11" t="s">
        <v>723</v>
      </c>
      <c r="H972" s="35">
        <v>44676.0</v>
      </c>
      <c r="I972" s="11" t="s">
        <v>2855</v>
      </c>
    </row>
    <row r="973">
      <c r="A973" s="48" t="s">
        <v>2856</v>
      </c>
      <c r="B973" s="46" t="s">
        <v>2857</v>
      </c>
      <c r="D973" s="35">
        <v>45280.0</v>
      </c>
      <c r="E973" s="11" t="s">
        <v>2858</v>
      </c>
      <c r="G973" s="11" t="s">
        <v>723</v>
      </c>
      <c r="H973" s="35">
        <v>45281.0</v>
      </c>
      <c r="I973" s="11" t="s">
        <v>2859</v>
      </c>
    </row>
    <row r="974">
      <c r="A974" s="48" t="s">
        <v>2860</v>
      </c>
      <c r="B974" s="46" t="s">
        <v>2861</v>
      </c>
      <c r="D974" s="35">
        <v>45111.0</v>
      </c>
      <c r="E974" s="11" t="s">
        <v>2862</v>
      </c>
      <c r="F974" s="11" t="s">
        <v>885</v>
      </c>
      <c r="G974" s="11" t="s">
        <v>723</v>
      </c>
      <c r="H974" s="35">
        <v>45112.0</v>
      </c>
      <c r="I974" s="11" t="s">
        <v>2204</v>
      </c>
    </row>
    <row r="975">
      <c r="A975" s="48" t="s">
        <v>2863</v>
      </c>
      <c r="B975" s="46" t="s">
        <v>2864</v>
      </c>
      <c r="C975" s="11" t="s">
        <v>716</v>
      </c>
      <c r="D975" s="35">
        <v>45290.0</v>
      </c>
      <c r="E975" s="11" t="s">
        <v>2865</v>
      </c>
      <c r="F975" s="11" t="s">
        <v>754</v>
      </c>
      <c r="G975" s="11" t="s">
        <v>723</v>
      </c>
      <c r="H975" s="35">
        <v>45292.0</v>
      </c>
      <c r="I975" s="11" t="s">
        <v>2866</v>
      </c>
    </row>
    <row r="976">
      <c r="A976" s="48" t="s">
        <v>2867</v>
      </c>
      <c r="B976" s="46" t="s">
        <v>2868</v>
      </c>
      <c r="D976" s="35">
        <v>45250.0</v>
      </c>
      <c r="E976" s="11" t="s">
        <v>2869</v>
      </c>
    </row>
    <row r="977">
      <c r="A977" s="48" t="s">
        <v>2870</v>
      </c>
      <c r="B977" s="46" t="s">
        <v>2871</v>
      </c>
      <c r="D977" s="35">
        <v>45124.0</v>
      </c>
      <c r="E977" s="11" t="s">
        <v>2872</v>
      </c>
      <c r="F977" s="11" t="s">
        <v>902</v>
      </c>
      <c r="G977" s="11" t="s">
        <v>723</v>
      </c>
      <c r="H977" s="35">
        <v>45124.0</v>
      </c>
      <c r="I977" s="11" t="s">
        <v>2873</v>
      </c>
    </row>
    <row r="978">
      <c r="A978" s="48" t="s">
        <v>2874</v>
      </c>
      <c r="B978" s="46" t="s">
        <v>2875</v>
      </c>
      <c r="C978" s="11" t="s">
        <v>716</v>
      </c>
      <c r="D978" s="35">
        <v>45417.0</v>
      </c>
      <c r="E978" s="11" t="s">
        <v>2876</v>
      </c>
      <c r="F978" s="11" t="s">
        <v>789</v>
      </c>
    </row>
    <row r="979">
      <c r="A979" s="48" t="s">
        <v>826</v>
      </c>
      <c r="B979" s="46" t="s">
        <v>827</v>
      </c>
      <c r="D979" s="35">
        <v>43582.0</v>
      </c>
      <c r="E979" s="11" t="s">
        <v>2877</v>
      </c>
      <c r="F979" s="11" t="s">
        <v>885</v>
      </c>
      <c r="G979" s="11" t="s">
        <v>723</v>
      </c>
      <c r="H979" s="35">
        <v>43588.0</v>
      </c>
      <c r="I979" s="11" t="s">
        <v>2878</v>
      </c>
    </row>
    <row r="980">
      <c r="A980" s="48" t="s">
        <v>826</v>
      </c>
      <c r="B980" s="46" t="s">
        <v>827</v>
      </c>
      <c r="D980" s="35">
        <v>43392.0</v>
      </c>
      <c r="E980" s="11" t="s">
        <v>2879</v>
      </c>
      <c r="F980" s="11" t="s">
        <v>1079</v>
      </c>
    </row>
    <row r="981">
      <c r="A981" s="48" t="s">
        <v>2880</v>
      </c>
      <c r="B981" s="46" t="s">
        <v>2881</v>
      </c>
      <c r="D981" s="35">
        <v>45110.0</v>
      </c>
      <c r="E981" s="49" t="s">
        <v>2882</v>
      </c>
      <c r="G981" s="11" t="s">
        <v>723</v>
      </c>
      <c r="H981" s="35">
        <v>45111.0</v>
      </c>
      <c r="I981" s="11" t="s">
        <v>2204</v>
      </c>
    </row>
    <row r="982">
      <c r="A982" s="48" t="s">
        <v>2883</v>
      </c>
      <c r="B982" s="46" t="s">
        <v>2884</v>
      </c>
      <c r="D982" s="35">
        <v>45333.0</v>
      </c>
      <c r="E982" s="11" t="s">
        <v>2885</v>
      </c>
      <c r="F982" s="11" t="s">
        <v>789</v>
      </c>
    </row>
    <row r="983">
      <c r="A983" s="48" t="s">
        <v>2886</v>
      </c>
      <c r="B983" s="46" t="s">
        <v>1101</v>
      </c>
      <c r="D983" s="35">
        <v>45263.0</v>
      </c>
      <c r="E983" s="11" t="s">
        <v>2887</v>
      </c>
      <c r="F983" s="11" t="s">
        <v>754</v>
      </c>
      <c r="G983" s="11" t="s">
        <v>723</v>
      </c>
      <c r="H983" s="35">
        <v>45266.0</v>
      </c>
      <c r="I983" s="11" t="s">
        <v>2888</v>
      </c>
    </row>
    <row r="984">
      <c r="A984" s="48" t="s">
        <v>2889</v>
      </c>
      <c r="B984" s="46" t="s">
        <v>2890</v>
      </c>
      <c r="D984" s="35">
        <v>45144.0</v>
      </c>
      <c r="E984" s="11" t="s">
        <v>2891</v>
      </c>
      <c r="G984" s="11" t="s">
        <v>723</v>
      </c>
      <c r="H984" s="35">
        <v>45145.0</v>
      </c>
      <c r="I984" s="11" t="s">
        <v>2101</v>
      </c>
    </row>
    <row r="985">
      <c r="A985" s="48" t="s">
        <v>2892</v>
      </c>
      <c r="B985" s="46" t="s">
        <v>2893</v>
      </c>
      <c r="D985" s="35">
        <v>45265.0</v>
      </c>
      <c r="E985" s="11" t="s">
        <v>2894</v>
      </c>
      <c r="F985" s="11" t="s">
        <v>759</v>
      </c>
      <c r="G985" s="11" t="s">
        <v>723</v>
      </c>
      <c r="H985" s="35">
        <v>45265.0</v>
      </c>
      <c r="I985" s="11" t="s">
        <v>1053</v>
      </c>
    </row>
    <row r="986">
      <c r="A986" s="48" t="s">
        <v>2895</v>
      </c>
      <c r="B986" s="46" t="s">
        <v>2896</v>
      </c>
      <c r="D986" s="35">
        <v>44369.0</v>
      </c>
      <c r="E986" s="11" t="s">
        <v>2897</v>
      </c>
      <c r="F986" s="11" t="s">
        <v>754</v>
      </c>
      <c r="G986" s="11" t="s">
        <v>723</v>
      </c>
      <c r="H986" s="35">
        <v>44370.0</v>
      </c>
      <c r="I986" s="11" t="s">
        <v>2898</v>
      </c>
    </row>
    <row r="987">
      <c r="A987" s="48" t="s">
        <v>826</v>
      </c>
      <c r="B987" s="46" t="s">
        <v>827</v>
      </c>
      <c r="D987" s="35">
        <v>43501.0</v>
      </c>
      <c r="E987" s="11" t="s">
        <v>2899</v>
      </c>
      <c r="F987" s="11" t="s">
        <v>773</v>
      </c>
    </row>
    <row r="988">
      <c r="A988" s="48" t="s">
        <v>2900</v>
      </c>
      <c r="B988" s="46" t="s">
        <v>2901</v>
      </c>
      <c r="D988" s="35">
        <v>45342.0</v>
      </c>
      <c r="E988" s="11" t="s">
        <v>2902</v>
      </c>
      <c r="F988" s="11" t="s">
        <v>918</v>
      </c>
      <c r="G988" s="11" t="s">
        <v>723</v>
      </c>
      <c r="H988" s="35">
        <v>45342.0</v>
      </c>
      <c r="I988" s="11" t="s">
        <v>2903</v>
      </c>
    </row>
    <row r="989">
      <c r="A989" s="48" t="s">
        <v>2904</v>
      </c>
      <c r="B989" s="46" t="s">
        <v>2905</v>
      </c>
      <c r="D989" s="35">
        <v>45314.0</v>
      </c>
      <c r="E989" s="11" t="s">
        <v>2906</v>
      </c>
      <c r="G989" s="11" t="s">
        <v>723</v>
      </c>
      <c r="H989" s="35">
        <v>45315.0</v>
      </c>
      <c r="I989" s="11" t="s">
        <v>2907</v>
      </c>
    </row>
    <row r="990">
      <c r="A990" s="48" t="s">
        <v>2908</v>
      </c>
      <c r="B990" s="46" t="s">
        <v>2909</v>
      </c>
      <c r="C990" s="11" t="s">
        <v>716</v>
      </c>
      <c r="D990" s="35">
        <v>44321.0</v>
      </c>
      <c r="E990" s="11" t="s">
        <v>2910</v>
      </c>
      <c r="G990" s="11" t="s">
        <v>723</v>
      </c>
      <c r="H990" s="35">
        <v>44321.0</v>
      </c>
      <c r="I990" s="11" t="s">
        <v>1624</v>
      </c>
    </row>
    <row r="991">
      <c r="A991" s="48" t="s">
        <v>2911</v>
      </c>
      <c r="B991" s="46" t="s">
        <v>2912</v>
      </c>
      <c r="D991" s="35">
        <v>45319.0</v>
      </c>
      <c r="E991" s="11" t="s">
        <v>2913</v>
      </c>
    </row>
    <row r="992">
      <c r="A992" s="48" t="s">
        <v>2914</v>
      </c>
      <c r="B992" s="46" t="s">
        <v>2915</v>
      </c>
      <c r="D992" s="35">
        <v>44919.0</v>
      </c>
      <c r="E992" s="11" t="s">
        <v>2916</v>
      </c>
    </row>
    <row r="993">
      <c r="A993" s="48" t="s">
        <v>2917</v>
      </c>
      <c r="B993" s="46" t="s">
        <v>2918</v>
      </c>
      <c r="D993" s="35">
        <v>44362.0</v>
      </c>
      <c r="E993" s="11" t="s">
        <v>2919</v>
      </c>
      <c r="G993" s="11" t="s">
        <v>723</v>
      </c>
      <c r="H993" s="35">
        <v>44362.0</v>
      </c>
      <c r="I993" s="11" t="s">
        <v>2920</v>
      </c>
    </row>
    <row r="994">
      <c r="A994" s="48" t="s">
        <v>2921</v>
      </c>
      <c r="B994" s="46" t="s">
        <v>2922</v>
      </c>
      <c r="C994" s="11" t="s">
        <v>716</v>
      </c>
      <c r="D994" s="35">
        <v>44605.0</v>
      </c>
      <c r="E994" s="11" t="s">
        <v>2923</v>
      </c>
      <c r="G994" s="11" t="s">
        <v>723</v>
      </c>
      <c r="H994" s="35">
        <v>44608.0</v>
      </c>
      <c r="I994" s="11" t="s">
        <v>2924</v>
      </c>
    </row>
    <row r="995">
      <c r="A995" s="48" t="s">
        <v>2925</v>
      </c>
      <c r="B995" s="46" t="s">
        <v>2926</v>
      </c>
      <c r="D995" s="35">
        <v>44571.0</v>
      </c>
      <c r="E995" s="11" t="s">
        <v>2927</v>
      </c>
      <c r="F995" s="11" t="s">
        <v>789</v>
      </c>
      <c r="G995" s="11" t="s">
        <v>723</v>
      </c>
      <c r="H995" s="35">
        <v>44572.0</v>
      </c>
      <c r="I995" s="11" t="s">
        <v>724</v>
      </c>
    </row>
    <row r="996">
      <c r="A996" s="48" t="s">
        <v>2928</v>
      </c>
      <c r="B996" s="46" t="s">
        <v>2929</v>
      </c>
      <c r="D996" s="35">
        <v>45090.0</v>
      </c>
      <c r="E996" s="11" t="s">
        <v>2930</v>
      </c>
      <c r="G996" s="11" t="s">
        <v>723</v>
      </c>
      <c r="H996" s="35">
        <v>45091.0</v>
      </c>
      <c r="I996" s="11" t="s">
        <v>2931</v>
      </c>
    </row>
    <row r="997">
      <c r="A997" s="48" t="s">
        <v>2932</v>
      </c>
      <c r="B997" s="46" t="s">
        <v>2933</v>
      </c>
      <c r="D997" s="35">
        <v>44448.0</v>
      </c>
      <c r="E997" s="11" t="s">
        <v>2934</v>
      </c>
      <c r="F997" s="11" t="s">
        <v>754</v>
      </c>
      <c r="G997" s="11" t="s">
        <v>723</v>
      </c>
      <c r="H997" s="35">
        <v>44448.0</v>
      </c>
      <c r="I997" s="11" t="s">
        <v>782</v>
      </c>
    </row>
    <row r="998">
      <c r="A998" s="48" t="s">
        <v>826</v>
      </c>
      <c r="B998" s="46" t="s">
        <v>827</v>
      </c>
      <c r="D998" s="35">
        <v>43594.0</v>
      </c>
      <c r="E998" s="11" t="s">
        <v>2935</v>
      </c>
    </row>
    <row r="999">
      <c r="A999" s="48" t="s">
        <v>2936</v>
      </c>
      <c r="B999" s="46" t="s">
        <v>2937</v>
      </c>
      <c r="D999" s="35">
        <v>45163.0</v>
      </c>
      <c r="E999" s="11" t="s">
        <v>2938</v>
      </c>
      <c r="G999" s="11" t="s">
        <v>723</v>
      </c>
      <c r="H999" s="35">
        <v>45166.0</v>
      </c>
      <c r="I999" s="11" t="s">
        <v>1862</v>
      </c>
    </row>
    <row r="1000">
      <c r="A1000" s="48" t="s">
        <v>2939</v>
      </c>
      <c r="B1000" s="46" t="s">
        <v>2940</v>
      </c>
      <c r="D1000" s="35">
        <v>44362.0</v>
      </c>
      <c r="E1000" s="11" t="s">
        <v>2941</v>
      </c>
      <c r="F1000" s="11" t="s">
        <v>754</v>
      </c>
      <c r="G1000" s="11" t="s">
        <v>723</v>
      </c>
      <c r="H1000" s="35">
        <v>44362.0</v>
      </c>
      <c r="I1000" s="11" t="s">
        <v>2942</v>
      </c>
    </row>
    <row r="1001">
      <c r="A1001" s="48" t="s">
        <v>2943</v>
      </c>
      <c r="B1001" s="46" t="s">
        <v>2944</v>
      </c>
      <c r="D1001" s="35">
        <v>44163.0</v>
      </c>
      <c r="E1001" s="11" t="s">
        <v>2945</v>
      </c>
      <c r="F1001" s="11" t="s">
        <v>754</v>
      </c>
      <c r="G1001" s="11" t="s">
        <v>723</v>
      </c>
      <c r="H1001" s="35">
        <v>44168.0</v>
      </c>
      <c r="I1001" s="11" t="s">
        <v>1299</v>
      </c>
    </row>
    <row r="1002">
      <c r="A1002" s="48" t="s">
        <v>2946</v>
      </c>
      <c r="B1002" s="46" t="s">
        <v>2947</v>
      </c>
      <c r="D1002" s="35">
        <v>44758.0</v>
      </c>
      <c r="E1002" s="11" t="s">
        <v>2948</v>
      </c>
    </row>
    <row r="1003">
      <c r="A1003" s="48" t="s">
        <v>2949</v>
      </c>
      <c r="B1003" s="46" t="s">
        <v>2950</v>
      </c>
      <c r="D1003" s="35">
        <v>45148.0</v>
      </c>
      <c r="E1003" s="11" t="s">
        <v>2951</v>
      </c>
      <c r="G1003" s="11" t="s">
        <v>723</v>
      </c>
      <c r="H1003" s="35">
        <v>45149.0</v>
      </c>
      <c r="I1003" s="11" t="s">
        <v>2952</v>
      </c>
    </row>
    <row r="1004">
      <c r="A1004" s="48" t="s">
        <v>2953</v>
      </c>
      <c r="B1004" s="46" t="s">
        <v>2954</v>
      </c>
      <c r="D1004" s="35">
        <v>44283.0</v>
      </c>
      <c r="E1004" s="11" t="s">
        <v>2955</v>
      </c>
      <c r="F1004" s="11" t="s">
        <v>754</v>
      </c>
      <c r="G1004" s="11" t="s">
        <v>723</v>
      </c>
      <c r="H1004" s="35">
        <v>44284.0</v>
      </c>
      <c r="I1004" s="11" t="s">
        <v>2956</v>
      </c>
    </row>
    <row r="1005">
      <c r="A1005" s="48" t="s">
        <v>2957</v>
      </c>
      <c r="B1005" s="46" t="s">
        <v>2958</v>
      </c>
      <c r="D1005" s="35">
        <v>44728.0</v>
      </c>
      <c r="E1005" s="11" t="s">
        <v>2959</v>
      </c>
    </row>
    <row r="1006">
      <c r="A1006" s="48" t="s">
        <v>2960</v>
      </c>
      <c r="B1006" s="46" t="s">
        <v>2961</v>
      </c>
      <c r="D1006" s="35">
        <v>44243.0</v>
      </c>
      <c r="E1006" s="11" t="s">
        <v>2962</v>
      </c>
      <c r="F1006" s="11" t="s">
        <v>754</v>
      </c>
      <c r="G1006" s="11" t="s">
        <v>723</v>
      </c>
      <c r="H1006" s="35">
        <v>44244.0</v>
      </c>
      <c r="I1006" s="11" t="s">
        <v>1299</v>
      </c>
    </row>
    <row r="1007">
      <c r="A1007" s="48" t="s">
        <v>826</v>
      </c>
      <c r="B1007" s="46" t="s">
        <v>827</v>
      </c>
      <c r="D1007" s="35">
        <v>43652.0</v>
      </c>
      <c r="E1007" s="11" t="s">
        <v>2963</v>
      </c>
    </row>
    <row r="1008">
      <c r="A1008" s="48" t="s">
        <v>2964</v>
      </c>
      <c r="B1008" s="46" t="s">
        <v>2965</v>
      </c>
      <c r="D1008" s="35">
        <v>44401.0</v>
      </c>
      <c r="E1008" s="11" t="s">
        <v>2966</v>
      </c>
      <c r="G1008" s="11" t="s">
        <v>723</v>
      </c>
      <c r="H1008" s="35">
        <v>44403.0</v>
      </c>
      <c r="I1008" s="11" t="s">
        <v>2967</v>
      </c>
    </row>
    <row r="1009">
      <c r="A1009" s="48" t="s">
        <v>826</v>
      </c>
      <c r="B1009" s="46" t="s">
        <v>827</v>
      </c>
      <c r="C1009" s="11" t="s">
        <v>716</v>
      </c>
      <c r="D1009" s="35">
        <v>43446.0</v>
      </c>
      <c r="E1009" s="11" t="s">
        <v>2968</v>
      </c>
      <c r="F1009" s="11" t="s">
        <v>759</v>
      </c>
    </row>
    <row r="1010">
      <c r="A1010" s="48" t="s">
        <v>2969</v>
      </c>
      <c r="B1010" s="46" t="s">
        <v>2970</v>
      </c>
      <c r="D1010" s="35">
        <v>44439.0</v>
      </c>
      <c r="E1010" s="11" t="s">
        <v>2971</v>
      </c>
      <c r="F1010" s="11" t="s">
        <v>754</v>
      </c>
      <c r="G1010" s="11" t="s">
        <v>723</v>
      </c>
      <c r="H1010" s="35">
        <v>44441.0</v>
      </c>
      <c r="I1010" s="11" t="s">
        <v>2972</v>
      </c>
    </row>
    <row r="1011">
      <c r="A1011" s="48" t="s">
        <v>2973</v>
      </c>
      <c r="B1011" s="46" t="s">
        <v>2974</v>
      </c>
      <c r="D1011" s="35">
        <v>44624.0</v>
      </c>
      <c r="E1011" s="11" t="s">
        <v>2975</v>
      </c>
      <c r="F1011" s="11" t="s">
        <v>1303</v>
      </c>
      <c r="G1011" s="11" t="s">
        <v>723</v>
      </c>
      <c r="H1011" s="35">
        <v>44624.0</v>
      </c>
      <c r="I1011" s="11" t="s">
        <v>782</v>
      </c>
    </row>
    <row r="1012">
      <c r="A1012" s="48" t="s">
        <v>2976</v>
      </c>
      <c r="B1012" s="46" t="s">
        <v>2977</v>
      </c>
      <c r="D1012" s="35">
        <v>44978.0</v>
      </c>
      <c r="E1012" s="11" t="s">
        <v>2978</v>
      </c>
    </row>
    <row r="1013">
      <c r="A1013" s="48" t="s">
        <v>2979</v>
      </c>
      <c r="B1013" s="46" t="s">
        <v>2980</v>
      </c>
      <c r="C1013" s="11" t="s">
        <v>716</v>
      </c>
      <c r="D1013" s="35">
        <v>45047.0</v>
      </c>
      <c r="E1013" s="11" t="s">
        <v>2981</v>
      </c>
      <c r="G1013" s="11" t="s">
        <v>723</v>
      </c>
      <c r="H1013" s="35">
        <v>45048.0</v>
      </c>
      <c r="I1013" s="11" t="s">
        <v>1299</v>
      </c>
    </row>
    <row r="1014">
      <c r="A1014" s="48" t="s">
        <v>826</v>
      </c>
      <c r="B1014" s="46" t="s">
        <v>827</v>
      </c>
      <c r="D1014" s="35">
        <v>43762.0</v>
      </c>
      <c r="E1014" s="11" t="s">
        <v>2982</v>
      </c>
      <c r="F1014" s="11" t="s">
        <v>745</v>
      </c>
    </row>
    <row r="1015">
      <c r="A1015" s="48" t="s">
        <v>2983</v>
      </c>
      <c r="B1015" s="46" t="s">
        <v>1546</v>
      </c>
      <c r="D1015" s="35">
        <v>44861.0</v>
      </c>
      <c r="E1015" s="11" t="s">
        <v>2984</v>
      </c>
      <c r="G1015" s="11" t="s">
        <v>723</v>
      </c>
      <c r="H1015" s="35">
        <v>44862.0</v>
      </c>
      <c r="I1015" s="11" t="s">
        <v>977</v>
      </c>
    </row>
    <row r="1016">
      <c r="A1016" s="48" t="s">
        <v>2985</v>
      </c>
      <c r="B1016" s="46" t="s">
        <v>2986</v>
      </c>
      <c r="D1016" s="35">
        <v>44169.0</v>
      </c>
      <c r="E1016" s="11" t="s">
        <v>2987</v>
      </c>
      <c r="F1016" s="11" t="s">
        <v>754</v>
      </c>
      <c r="G1016" s="11" t="s">
        <v>723</v>
      </c>
      <c r="H1016" s="35">
        <v>44170.0</v>
      </c>
      <c r="I1016" s="11" t="s">
        <v>2988</v>
      </c>
    </row>
    <row r="1017">
      <c r="A1017" s="48" t="s">
        <v>2989</v>
      </c>
      <c r="B1017" s="46" t="s">
        <v>2990</v>
      </c>
      <c r="D1017" s="35">
        <v>45380.0</v>
      </c>
      <c r="E1017" s="11" t="s">
        <v>2991</v>
      </c>
      <c r="F1017" s="11" t="s">
        <v>789</v>
      </c>
      <c r="G1017" s="11" t="s">
        <v>723</v>
      </c>
      <c r="H1017" s="35">
        <v>45381.0</v>
      </c>
      <c r="I1017" s="11" t="s">
        <v>2992</v>
      </c>
    </row>
    <row r="1018">
      <c r="A1018" s="48" t="s">
        <v>2993</v>
      </c>
      <c r="B1018" s="46" t="s">
        <v>2994</v>
      </c>
      <c r="D1018" s="35">
        <v>44435.0</v>
      </c>
      <c r="E1018" s="11" t="s">
        <v>2995</v>
      </c>
      <c r="F1018" s="11" t="s">
        <v>789</v>
      </c>
      <c r="G1018" s="11" t="s">
        <v>723</v>
      </c>
      <c r="H1018" s="35">
        <v>44438.0</v>
      </c>
      <c r="I1018" s="11" t="s">
        <v>2996</v>
      </c>
    </row>
    <row r="1019">
      <c r="A1019" s="48" t="s">
        <v>2997</v>
      </c>
      <c r="B1019" s="46" t="s">
        <v>2998</v>
      </c>
      <c r="D1019" s="35">
        <v>45100.0</v>
      </c>
      <c r="E1019" s="11" t="s">
        <v>2999</v>
      </c>
      <c r="G1019" s="11" t="s">
        <v>723</v>
      </c>
      <c r="H1019" s="35">
        <v>45101.0</v>
      </c>
      <c r="I1019" s="11" t="s">
        <v>3000</v>
      </c>
    </row>
    <row r="1020">
      <c r="A1020" s="48" t="s">
        <v>826</v>
      </c>
      <c r="B1020" s="46" t="s">
        <v>827</v>
      </c>
      <c r="D1020" s="35">
        <v>43548.0</v>
      </c>
      <c r="E1020" s="11" t="s">
        <v>3001</v>
      </c>
      <c r="F1020" s="11" t="s">
        <v>1708</v>
      </c>
    </row>
    <row r="1021">
      <c r="A1021" s="48" t="s">
        <v>3002</v>
      </c>
      <c r="B1021" s="46" t="s">
        <v>3003</v>
      </c>
      <c r="D1021" s="35">
        <v>45346.0</v>
      </c>
      <c r="E1021" s="11" t="s">
        <v>3004</v>
      </c>
      <c r="G1021" s="11" t="s">
        <v>723</v>
      </c>
      <c r="H1021" s="35">
        <v>45346.0</v>
      </c>
      <c r="I1021" s="11" t="s">
        <v>3005</v>
      </c>
    </row>
    <row r="1022">
      <c r="A1022" s="48" t="s">
        <v>3006</v>
      </c>
      <c r="B1022" s="46" t="s">
        <v>3007</v>
      </c>
      <c r="D1022" s="35">
        <v>45423.0</v>
      </c>
      <c r="E1022" s="11" t="s">
        <v>3008</v>
      </c>
      <c r="F1022" s="11" t="s">
        <v>902</v>
      </c>
      <c r="G1022" s="11" t="s">
        <v>723</v>
      </c>
      <c r="H1022" s="35">
        <v>45424.0</v>
      </c>
      <c r="I1022" s="11" t="s">
        <v>782</v>
      </c>
    </row>
    <row r="1023">
      <c r="A1023" s="48" t="s">
        <v>3009</v>
      </c>
      <c r="B1023" s="46" t="s">
        <v>3010</v>
      </c>
      <c r="D1023" s="35">
        <v>44198.0</v>
      </c>
      <c r="E1023" s="11" t="s">
        <v>3011</v>
      </c>
      <c r="F1023" s="11" t="s">
        <v>773</v>
      </c>
      <c r="G1023" s="11" t="s">
        <v>723</v>
      </c>
      <c r="H1023" s="35">
        <v>44200.0</v>
      </c>
      <c r="I1023" s="11" t="s">
        <v>1378</v>
      </c>
    </row>
    <row r="1024">
      <c r="A1024" s="48" t="s">
        <v>3012</v>
      </c>
      <c r="B1024" s="46" t="s">
        <v>3013</v>
      </c>
      <c r="D1024" s="35">
        <v>44784.0</v>
      </c>
      <c r="E1024" s="11" t="s">
        <v>3014</v>
      </c>
    </row>
    <row r="1025">
      <c r="A1025" s="48" t="s">
        <v>3015</v>
      </c>
      <c r="B1025" s="46" t="s">
        <v>3016</v>
      </c>
      <c r="D1025" s="35">
        <v>45204.0</v>
      </c>
      <c r="E1025" s="11" t="s">
        <v>3017</v>
      </c>
      <c r="F1025" s="11" t="s">
        <v>754</v>
      </c>
      <c r="G1025" s="11" t="s">
        <v>723</v>
      </c>
      <c r="H1025" s="35">
        <v>45205.0</v>
      </c>
      <c r="I1025" s="11" t="s">
        <v>782</v>
      </c>
    </row>
    <row r="1026">
      <c r="A1026" s="48" t="s">
        <v>3018</v>
      </c>
      <c r="B1026" s="46" t="s">
        <v>3019</v>
      </c>
      <c r="D1026" s="35">
        <v>44759.0</v>
      </c>
      <c r="E1026" s="11" t="s">
        <v>3020</v>
      </c>
    </row>
    <row r="1027">
      <c r="A1027" s="48" t="s">
        <v>3021</v>
      </c>
      <c r="B1027" s="46" t="s">
        <v>3022</v>
      </c>
      <c r="D1027" s="35">
        <v>44190.0</v>
      </c>
      <c r="E1027" s="11" t="s">
        <v>3023</v>
      </c>
      <c r="F1027" s="11" t="s">
        <v>759</v>
      </c>
      <c r="G1027" s="11" t="s">
        <v>723</v>
      </c>
      <c r="H1027" s="35">
        <v>44191.0</v>
      </c>
      <c r="I1027" s="11" t="s">
        <v>3024</v>
      </c>
    </row>
    <row r="1028">
      <c r="A1028" s="48" t="s">
        <v>826</v>
      </c>
      <c r="B1028" s="46" t="s">
        <v>827</v>
      </c>
      <c r="D1028" s="35">
        <v>43503.0</v>
      </c>
      <c r="E1028" s="11" t="s">
        <v>3025</v>
      </c>
      <c r="F1028" s="11" t="s">
        <v>754</v>
      </c>
    </row>
    <row r="1029">
      <c r="A1029" s="48" t="s">
        <v>3026</v>
      </c>
      <c r="B1029" s="46" t="s">
        <v>3027</v>
      </c>
      <c r="D1029" s="35">
        <v>44757.0</v>
      </c>
      <c r="E1029" s="11" t="s">
        <v>3028</v>
      </c>
    </row>
    <row r="1030">
      <c r="A1030" s="48" t="s">
        <v>3029</v>
      </c>
      <c r="B1030" s="46" t="s">
        <v>3030</v>
      </c>
      <c r="D1030" s="35">
        <v>45110.0</v>
      </c>
      <c r="E1030" s="11" t="s">
        <v>3031</v>
      </c>
      <c r="F1030" s="11" t="s">
        <v>754</v>
      </c>
      <c r="G1030" s="11" t="s">
        <v>723</v>
      </c>
      <c r="H1030" s="35">
        <v>45111.0</v>
      </c>
      <c r="I1030" s="11" t="s">
        <v>3032</v>
      </c>
    </row>
    <row r="1031">
      <c r="A1031" s="48" t="s">
        <v>826</v>
      </c>
      <c r="B1031" s="46" t="s">
        <v>827</v>
      </c>
      <c r="D1031" s="35">
        <v>43452.0</v>
      </c>
      <c r="E1031" s="11" t="s">
        <v>3033</v>
      </c>
    </row>
    <row r="1032">
      <c r="A1032" s="48" t="s">
        <v>826</v>
      </c>
      <c r="B1032" s="46" t="s">
        <v>827</v>
      </c>
      <c r="C1032" s="11" t="s">
        <v>716</v>
      </c>
      <c r="D1032" s="35">
        <v>43401.0</v>
      </c>
      <c r="E1032" s="11" t="s">
        <v>3034</v>
      </c>
      <c r="F1032" s="11" t="s">
        <v>750</v>
      </c>
    </row>
    <row r="1033">
      <c r="A1033" s="48" t="s">
        <v>826</v>
      </c>
      <c r="B1033" s="46" t="s">
        <v>827</v>
      </c>
      <c r="D1033" s="35">
        <v>43781.0</v>
      </c>
      <c r="E1033" s="11" t="s">
        <v>3035</v>
      </c>
      <c r="F1033" s="11" t="s">
        <v>789</v>
      </c>
    </row>
    <row r="1034">
      <c r="A1034" s="48" t="s">
        <v>3036</v>
      </c>
      <c r="B1034" s="46" t="s">
        <v>3037</v>
      </c>
      <c r="D1034" s="35">
        <v>45027.0</v>
      </c>
      <c r="E1034" s="11" t="s">
        <v>3038</v>
      </c>
      <c r="G1034" s="11" t="s">
        <v>723</v>
      </c>
      <c r="H1034" s="35">
        <v>45027.0</v>
      </c>
      <c r="I1034" s="11" t="s">
        <v>1257</v>
      </c>
    </row>
    <row r="1035">
      <c r="A1035" s="48" t="s">
        <v>826</v>
      </c>
      <c r="B1035" s="46" t="s">
        <v>827</v>
      </c>
      <c r="D1035" s="35">
        <v>43514.0</v>
      </c>
      <c r="E1035" s="11" t="s">
        <v>3039</v>
      </c>
      <c r="F1035" s="11" t="s">
        <v>976</v>
      </c>
    </row>
    <row r="1036">
      <c r="A1036" s="48" t="s">
        <v>3040</v>
      </c>
      <c r="B1036" s="46" t="s">
        <v>3041</v>
      </c>
      <c r="D1036" s="35">
        <v>44091.0</v>
      </c>
      <c r="E1036" s="11" t="s">
        <v>3042</v>
      </c>
      <c r="G1036" s="11" t="s">
        <v>723</v>
      </c>
      <c r="H1036" s="35">
        <v>44092.0</v>
      </c>
      <c r="I1036" s="11" t="s">
        <v>1299</v>
      </c>
    </row>
    <row r="1037">
      <c r="A1037" s="48" t="s">
        <v>3043</v>
      </c>
      <c r="B1037" s="46" t="s">
        <v>3044</v>
      </c>
      <c r="D1037" s="35">
        <v>44687.0</v>
      </c>
      <c r="E1037" s="11" t="s">
        <v>3045</v>
      </c>
      <c r="F1037" s="11" t="s">
        <v>754</v>
      </c>
      <c r="G1037" s="11" t="s">
        <v>723</v>
      </c>
      <c r="H1037" s="35">
        <v>44687.0</v>
      </c>
      <c r="I1037" s="11" t="s">
        <v>3046</v>
      </c>
    </row>
    <row r="1038">
      <c r="A1038" s="48" t="s">
        <v>826</v>
      </c>
      <c r="B1038" s="46" t="s">
        <v>827</v>
      </c>
      <c r="D1038" s="35">
        <v>43858.0</v>
      </c>
      <c r="E1038" s="11" t="s">
        <v>3047</v>
      </c>
      <c r="F1038" s="11" t="s">
        <v>789</v>
      </c>
    </row>
    <row r="1039">
      <c r="A1039" s="48" t="s">
        <v>3048</v>
      </c>
      <c r="B1039" s="46" t="s">
        <v>3049</v>
      </c>
      <c r="D1039" s="35">
        <v>44134.0</v>
      </c>
      <c r="E1039" s="11" t="s">
        <v>3050</v>
      </c>
      <c r="F1039" s="11" t="s">
        <v>754</v>
      </c>
      <c r="G1039" s="11" t="s">
        <v>723</v>
      </c>
      <c r="H1039" s="35">
        <v>44137.0</v>
      </c>
      <c r="I1039" s="11" t="s">
        <v>1299</v>
      </c>
    </row>
    <row r="1040">
      <c r="A1040" s="48" t="s">
        <v>3051</v>
      </c>
      <c r="B1040" s="46" t="s">
        <v>3052</v>
      </c>
      <c r="D1040" s="35">
        <v>44301.0</v>
      </c>
      <c r="E1040" s="11" t="s">
        <v>3053</v>
      </c>
      <c r="G1040" s="11" t="s">
        <v>723</v>
      </c>
      <c r="H1040" s="35">
        <v>44302.0</v>
      </c>
      <c r="I1040" s="11" t="s">
        <v>3054</v>
      </c>
    </row>
    <row r="1041">
      <c r="A1041" s="48" t="s">
        <v>3055</v>
      </c>
      <c r="B1041" s="46" t="s">
        <v>3056</v>
      </c>
      <c r="D1041" s="35">
        <v>45273.0</v>
      </c>
      <c r="E1041" s="11" t="s">
        <v>3057</v>
      </c>
      <c r="G1041" s="11" t="s">
        <v>723</v>
      </c>
      <c r="H1041" s="35">
        <v>45274.0</v>
      </c>
      <c r="I1041" s="11" t="s">
        <v>3058</v>
      </c>
    </row>
    <row r="1042">
      <c r="A1042" s="48" t="s">
        <v>3059</v>
      </c>
      <c r="B1042" s="46" t="s">
        <v>3060</v>
      </c>
      <c r="D1042" s="35">
        <v>44472.0</v>
      </c>
      <c r="E1042" s="11" t="s">
        <v>3061</v>
      </c>
      <c r="F1042" s="11" t="s">
        <v>789</v>
      </c>
      <c r="G1042" s="11" t="s">
        <v>723</v>
      </c>
      <c r="H1042" s="35">
        <v>44473.0</v>
      </c>
      <c r="I1042" s="11" t="s">
        <v>3062</v>
      </c>
    </row>
    <row r="1043">
      <c r="A1043" s="48" t="s">
        <v>3063</v>
      </c>
      <c r="B1043" s="46" t="s">
        <v>3064</v>
      </c>
      <c r="D1043" s="35">
        <v>45295.0</v>
      </c>
      <c r="E1043" s="11" t="s">
        <v>3065</v>
      </c>
      <c r="F1043" s="11" t="s">
        <v>754</v>
      </c>
      <c r="G1043" s="11" t="s">
        <v>723</v>
      </c>
      <c r="H1043" s="35">
        <v>45296.0</v>
      </c>
      <c r="I1043" s="11" t="s">
        <v>3066</v>
      </c>
    </row>
    <row r="1044">
      <c r="A1044" s="48" t="s">
        <v>3067</v>
      </c>
      <c r="B1044" s="46" t="s">
        <v>3068</v>
      </c>
      <c r="D1044" s="35">
        <v>45542.0</v>
      </c>
      <c r="E1044" s="11" t="s">
        <v>3069</v>
      </c>
    </row>
    <row r="1045">
      <c r="A1045" s="48" t="s">
        <v>3070</v>
      </c>
      <c r="B1045" s="46" t="s">
        <v>3071</v>
      </c>
      <c r="D1045" s="35">
        <v>45450.0</v>
      </c>
      <c r="E1045" s="11" t="s">
        <v>3072</v>
      </c>
      <c r="F1045" s="11" t="s">
        <v>789</v>
      </c>
      <c r="G1045" s="11" t="s">
        <v>723</v>
      </c>
      <c r="H1045" s="35">
        <v>45452.0</v>
      </c>
      <c r="I1045" s="11" t="s">
        <v>3073</v>
      </c>
    </row>
    <row r="1046">
      <c r="A1046" s="48" t="s">
        <v>3074</v>
      </c>
      <c r="B1046" s="46" t="s">
        <v>3075</v>
      </c>
      <c r="D1046" s="35">
        <v>45457.0</v>
      </c>
      <c r="E1046" s="11" t="s">
        <v>3076</v>
      </c>
      <c r="G1046" s="11" t="s">
        <v>723</v>
      </c>
      <c r="H1046" s="35">
        <v>45458.0</v>
      </c>
      <c r="I1046" s="11" t="s">
        <v>3077</v>
      </c>
    </row>
    <row r="1047">
      <c r="A1047" s="48" t="s">
        <v>826</v>
      </c>
      <c r="B1047" s="46" t="s">
        <v>827</v>
      </c>
      <c r="C1047" s="11" t="s">
        <v>716</v>
      </c>
      <c r="D1047" s="35">
        <v>43712.0</v>
      </c>
      <c r="E1047" s="11" t="s">
        <v>3078</v>
      </c>
      <c r="F1047" s="11" t="s">
        <v>754</v>
      </c>
    </row>
    <row r="1048">
      <c r="A1048" s="48" t="s">
        <v>3079</v>
      </c>
      <c r="B1048" s="46" t="s">
        <v>1738</v>
      </c>
      <c r="C1048" s="11" t="s">
        <v>716</v>
      </c>
      <c r="D1048" s="35">
        <v>44401.0</v>
      </c>
      <c r="E1048" s="11" t="s">
        <v>3080</v>
      </c>
      <c r="F1048" s="11" t="s">
        <v>754</v>
      </c>
      <c r="G1048" s="11" t="s">
        <v>723</v>
      </c>
      <c r="H1048" s="35">
        <v>44403.0</v>
      </c>
      <c r="I1048" s="11" t="s">
        <v>3081</v>
      </c>
    </row>
    <row r="1049">
      <c r="A1049" s="48" t="s">
        <v>3082</v>
      </c>
      <c r="B1049" s="46" t="s">
        <v>3083</v>
      </c>
      <c r="C1049" s="11" t="s">
        <v>716</v>
      </c>
      <c r="D1049" s="35">
        <v>44173.0</v>
      </c>
      <c r="E1049" s="11" t="s">
        <v>3084</v>
      </c>
      <c r="G1049" s="11" t="s">
        <v>723</v>
      </c>
      <c r="H1049" s="35">
        <v>44174.0</v>
      </c>
      <c r="I1049" s="11" t="s">
        <v>3085</v>
      </c>
    </row>
    <row r="1050">
      <c r="A1050" s="48" t="s">
        <v>3086</v>
      </c>
      <c r="B1050" s="46" t="s">
        <v>3087</v>
      </c>
      <c r="D1050" s="35">
        <v>44633.0</v>
      </c>
      <c r="E1050" s="11" t="s">
        <v>3088</v>
      </c>
      <c r="F1050" s="11" t="s">
        <v>754</v>
      </c>
    </row>
    <row r="1051">
      <c r="A1051" s="48" t="s">
        <v>3089</v>
      </c>
      <c r="B1051" s="46" t="s">
        <v>3090</v>
      </c>
      <c r="D1051" s="35">
        <v>44592.0</v>
      </c>
      <c r="E1051" s="11" t="s">
        <v>3091</v>
      </c>
      <c r="F1051" s="11" t="s">
        <v>759</v>
      </c>
      <c r="G1051" s="11" t="s">
        <v>723</v>
      </c>
      <c r="H1051" s="35">
        <v>44592.0</v>
      </c>
      <c r="I1051" s="11" t="s">
        <v>724</v>
      </c>
    </row>
    <row r="1052">
      <c r="A1052" s="48" t="s">
        <v>826</v>
      </c>
      <c r="B1052" s="46" t="s">
        <v>827</v>
      </c>
      <c r="C1052" s="11" t="s">
        <v>716</v>
      </c>
      <c r="D1052" s="35">
        <v>43367.0</v>
      </c>
      <c r="E1052" s="11" t="s">
        <v>3092</v>
      </c>
      <c r="F1052" s="11" t="s">
        <v>789</v>
      </c>
    </row>
    <row r="1053">
      <c r="A1053" s="48" t="s">
        <v>3093</v>
      </c>
      <c r="B1053" s="46" t="s">
        <v>3094</v>
      </c>
      <c r="D1053" s="35">
        <v>44691.0</v>
      </c>
      <c r="E1053" s="11" t="s">
        <v>3095</v>
      </c>
      <c r="G1053" s="11" t="s">
        <v>723</v>
      </c>
      <c r="H1053" s="35">
        <v>44692.0</v>
      </c>
      <c r="I1053" s="11" t="s">
        <v>3096</v>
      </c>
    </row>
    <row r="1054">
      <c r="A1054" s="48" t="s">
        <v>826</v>
      </c>
      <c r="B1054" s="46" t="s">
        <v>827</v>
      </c>
      <c r="D1054" s="35">
        <v>43728.0</v>
      </c>
      <c r="E1054" s="11" t="s">
        <v>3097</v>
      </c>
      <c r="F1054" s="11" t="s">
        <v>759</v>
      </c>
    </row>
    <row r="1055">
      <c r="A1055" s="48" t="s">
        <v>3098</v>
      </c>
      <c r="B1055" s="46" t="s">
        <v>3099</v>
      </c>
      <c r="C1055" s="11" t="s">
        <v>716</v>
      </c>
      <c r="D1055" s="35">
        <v>45283.0</v>
      </c>
      <c r="E1055" s="11" t="s">
        <v>3100</v>
      </c>
      <c r="G1055" s="11" t="s">
        <v>723</v>
      </c>
      <c r="H1055" s="35">
        <v>45286.0</v>
      </c>
      <c r="I1055" s="11" t="s">
        <v>1053</v>
      </c>
    </row>
    <row r="1056">
      <c r="A1056" s="48" t="s">
        <v>3101</v>
      </c>
      <c r="B1056" s="46" t="s">
        <v>3102</v>
      </c>
      <c r="C1056" s="11" t="s">
        <v>716</v>
      </c>
      <c r="D1056" s="35">
        <v>44436.0</v>
      </c>
      <c r="E1056" s="11" t="s">
        <v>3103</v>
      </c>
      <c r="F1056" s="11" t="s">
        <v>754</v>
      </c>
      <c r="G1056" s="11" t="s">
        <v>723</v>
      </c>
      <c r="H1056" s="35">
        <v>44438.0</v>
      </c>
      <c r="I1056" s="11" t="s">
        <v>782</v>
      </c>
    </row>
    <row r="1057">
      <c r="A1057" s="48" t="s">
        <v>3104</v>
      </c>
      <c r="B1057" s="46" t="s">
        <v>3105</v>
      </c>
      <c r="D1057" s="35">
        <v>44159.0</v>
      </c>
      <c r="E1057" s="11" t="s">
        <v>3106</v>
      </c>
      <c r="G1057" s="11" t="s">
        <v>723</v>
      </c>
      <c r="H1057" s="35">
        <v>44160.0</v>
      </c>
      <c r="I1057" s="11" t="s">
        <v>3107</v>
      </c>
    </row>
    <row r="1058">
      <c r="A1058" s="48" t="s">
        <v>826</v>
      </c>
      <c r="B1058" s="46" t="s">
        <v>827</v>
      </c>
      <c r="D1058" s="35">
        <v>43901.0</v>
      </c>
      <c r="E1058" s="11" t="s">
        <v>3108</v>
      </c>
      <c r="F1058" s="11" t="s">
        <v>754</v>
      </c>
    </row>
    <row r="1059">
      <c r="A1059" s="48" t="s">
        <v>826</v>
      </c>
      <c r="B1059" s="46" t="s">
        <v>827</v>
      </c>
      <c r="D1059" s="35">
        <v>43589.0</v>
      </c>
      <c r="E1059" s="11" t="s">
        <v>3109</v>
      </c>
      <c r="F1059" s="11" t="s">
        <v>902</v>
      </c>
    </row>
    <row r="1060">
      <c r="A1060" s="48" t="s">
        <v>3110</v>
      </c>
      <c r="B1060" s="46" t="s">
        <v>3111</v>
      </c>
      <c r="D1060" s="35">
        <v>45357.0</v>
      </c>
      <c r="E1060" s="11" t="s">
        <v>3112</v>
      </c>
      <c r="G1060" s="11" t="s">
        <v>723</v>
      </c>
      <c r="H1060" s="35">
        <v>45357.0</v>
      </c>
      <c r="I1060" s="11" t="s">
        <v>3113</v>
      </c>
    </row>
    <row r="1061">
      <c r="A1061" s="48" t="s">
        <v>826</v>
      </c>
      <c r="B1061" s="46" t="s">
        <v>827</v>
      </c>
      <c r="C1061" s="11" t="s">
        <v>716</v>
      </c>
      <c r="D1061" s="35">
        <v>43932.0</v>
      </c>
      <c r="E1061" s="11" t="s">
        <v>3114</v>
      </c>
      <c r="F1061" s="11" t="s">
        <v>789</v>
      </c>
    </row>
    <row r="1062">
      <c r="A1062" s="48" t="s">
        <v>3115</v>
      </c>
      <c r="B1062" s="46" t="s">
        <v>3116</v>
      </c>
      <c r="D1062" s="35">
        <v>44127.0</v>
      </c>
      <c r="E1062" s="11" t="s">
        <v>3117</v>
      </c>
      <c r="F1062" s="11" t="s">
        <v>754</v>
      </c>
      <c r="G1062" s="11" t="s">
        <v>723</v>
      </c>
      <c r="H1062" s="35">
        <v>44127.0</v>
      </c>
      <c r="I1062" s="11" t="s">
        <v>1299</v>
      </c>
    </row>
    <row r="1063">
      <c r="A1063" s="48" t="s">
        <v>826</v>
      </c>
      <c r="B1063" s="46" t="s">
        <v>827</v>
      </c>
      <c r="D1063" s="35">
        <v>43629.0</v>
      </c>
      <c r="E1063" s="11" t="s">
        <v>3118</v>
      </c>
      <c r="F1063" s="11" t="s">
        <v>754</v>
      </c>
    </row>
    <row r="1064">
      <c r="A1064" s="48" t="s">
        <v>3119</v>
      </c>
      <c r="B1064" s="46" t="s">
        <v>3120</v>
      </c>
      <c r="D1064" s="35">
        <v>44182.0</v>
      </c>
      <c r="E1064" s="11" t="s">
        <v>3121</v>
      </c>
      <c r="F1064" s="11" t="s">
        <v>773</v>
      </c>
      <c r="G1064" s="11" t="s">
        <v>723</v>
      </c>
      <c r="H1064" s="35">
        <v>44183.0</v>
      </c>
      <c r="I1064" s="11" t="s">
        <v>3122</v>
      </c>
    </row>
    <row r="1065">
      <c r="A1065" s="48" t="s">
        <v>826</v>
      </c>
      <c r="B1065" s="46" t="s">
        <v>827</v>
      </c>
      <c r="C1065" s="11" t="s">
        <v>716</v>
      </c>
      <c r="D1065" s="35">
        <v>43829.0</v>
      </c>
      <c r="E1065" s="11" t="s">
        <v>3123</v>
      </c>
      <c r="F1065" s="11" t="s">
        <v>732</v>
      </c>
    </row>
    <row r="1066">
      <c r="A1066" s="48" t="s">
        <v>3124</v>
      </c>
      <c r="B1066" s="46" t="s">
        <v>3125</v>
      </c>
      <c r="D1066" s="35">
        <v>45272.0</v>
      </c>
      <c r="E1066" s="11" t="s">
        <v>3126</v>
      </c>
      <c r="G1066" s="11" t="s">
        <v>723</v>
      </c>
      <c r="H1066" s="35">
        <v>45274.0</v>
      </c>
      <c r="I1066" s="11" t="s">
        <v>3127</v>
      </c>
    </row>
    <row r="1067">
      <c r="A1067" s="48" t="s">
        <v>3128</v>
      </c>
      <c r="B1067" s="46" t="s">
        <v>3129</v>
      </c>
      <c r="D1067" s="35">
        <v>45232.0</v>
      </c>
      <c r="E1067" s="11" t="s">
        <v>3130</v>
      </c>
      <c r="G1067" s="11" t="s">
        <v>723</v>
      </c>
      <c r="H1067" s="35">
        <v>45232.0</v>
      </c>
      <c r="I1067" s="11" t="s">
        <v>782</v>
      </c>
    </row>
    <row r="1068">
      <c r="A1068" s="48" t="s">
        <v>3131</v>
      </c>
      <c r="B1068" s="46" t="s">
        <v>3132</v>
      </c>
      <c r="C1068" s="11" t="s">
        <v>716</v>
      </c>
      <c r="D1068" s="35">
        <v>44074.0</v>
      </c>
      <c r="E1068" s="11" t="s">
        <v>3133</v>
      </c>
      <c r="F1068" s="11" t="s">
        <v>789</v>
      </c>
      <c r="G1068" s="11" t="s">
        <v>723</v>
      </c>
      <c r="H1068" s="35">
        <v>44074.0</v>
      </c>
      <c r="I1068" s="11" t="s">
        <v>3134</v>
      </c>
    </row>
    <row r="1069">
      <c r="A1069" s="48" t="s">
        <v>3135</v>
      </c>
      <c r="B1069" s="46" t="s">
        <v>3136</v>
      </c>
      <c r="D1069" s="35">
        <v>44905.0</v>
      </c>
      <c r="E1069" s="11" t="s">
        <v>3137</v>
      </c>
      <c r="F1069" s="11" t="s">
        <v>754</v>
      </c>
      <c r="G1069" s="11" t="s">
        <v>723</v>
      </c>
      <c r="H1069" s="35">
        <v>44906.0</v>
      </c>
      <c r="I1069" s="11" t="s">
        <v>1312</v>
      </c>
    </row>
    <row r="1070">
      <c r="A1070" s="48" t="s">
        <v>3138</v>
      </c>
      <c r="B1070" s="46" t="s">
        <v>3139</v>
      </c>
      <c r="D1070" s="35">
        <v>45074.0</v>
      </c>
      <c r="E1070" s="11" t="s">
        <v>3140</v>
      </c>
      <c r="F1070" s="11" t="s">
        <v>754</v>
      </c>
    </row>
    <row r="1071">
      <c r="A1071" s="48" t="s">
        <v>826</v>
      </c>
      <c r="B1071" s="46" t="s">
        <v>827</v>
      </c>
      <c r="D1071" s="35">
        <v>43734.0</v>
      </c>
      <c r="E1071" s="11" t="s">
        <v>3141</v>
      </c>
      <c r="F1071" s="11" t="s">
        <v>1708</v>
      </c>
    </row>
    <row r="1072">
      <c r="A1072" s="48" t="s">
        <v>3142</v>
      </c>
      <c r="B1072" s="46" t="s">
        <v>3143</v>
      </c>
      <c r="D1072" s="35">
        <v>45060.0</v>
      </c>
      <c r="E1072" s="11" t="s">
        <v>3144</v>
      </c>
    </row>
    <row r="1073">
      <c r="A1073" s="48" t="s">
        <v>3145</v>
      </c>
      <c r="B1073" s="46" t="s">
        <v>3146</v>
      </c>
      <c r="D1073" s="35">
        <v>44268.0</v>
      </c>
      <c r="E1073" s="11" t="s">
        <v>3147</v>
      </c>
      <c r="F1073" s="11" t="s">
        <v>759</v>
      </c>
      <c r="G1073" s="11" t="s">
        <v>723</v>
      </c>
      <c r="H1073" s="35">
        <v>44271.0</v>
      </c>
      <c r="I1073" s="11" t="s">
        <v>3148</v>
      </c>
    </row>
    <row r="1074">
      <c r="A1074" s="48" t="s">
        <v>3149</v>
      </c>
      <c r="B1074" s="46" t="s">
        <v>3150</v>
      </c>
      <c r="C1074" s="11" t="s">
        <v>716</v>
      </c>
      <c r="D1074" s="35">
        <v>44311.0</v>
      </c>
      <c r="E1074" s="11" t="s">
        <v>3151</v>
      </c>
      <c r="G1074" s="11" t="s">
        <v>723</v>
      </c>
      <c r="H1074" s="35">
        <v>44308.0</v>
      </c>
      <c r="I1074" s="11" t="s">
        <v>3152</v>
      </c>
    </row>
    <row r="1075">
      <c r="A1075" s="48" t="s">
        <v>3153</v>
      </c>
      <c r="B1075" s="46" t="s">
        <v>3154</v>
      </c>
      <c r="D1075" s="35">
        <v>44839.0</v>
      </c>
      <c r="E1075" s="11" t="s">
        <v>3155</v>
      </c>
      <c r="G1075" s="11" t="s">
        <v>723</v>
      </c>
      <c r="H1075" s="35">
        <v>44840.0</v>
      </c>
      <c r="I1075" s="11" t="s">
        <v>1299</v>
      </c>
    </row>
    <row r="1076">
      <c r="A1076" s="48" t="s">
        <v>3156</v>
      </c>
      <c r="B1076" s="46" t="s">
        <v>3157</v>
      </c>
      <c r="C1076" s="11" t="s">
        <v>716</v>
      </c>
      <c r="D1076" s="35">
        <v>44448.0</v>
      </c>
      <c r="E1076" s="11" t="s">
        <v>3158</v>
      </c>
      <c r="F1076" s="11" t="s">
        <v>789</v>
      </c>
    </row>
    <row r="1077">
      <c r="A1077" s="48" t="s">
        <v>3159</v>
      </c>
      <c r="B1077" s="46" t="s">
        <v>3160</v>
      </c>
      <c r="D1077" s="35">
        <v>45264.0</v>
      </c>
      <c r="E1077" s="11" t="s">
        <v>3161</v>
      </c>
      <c r="F1077" s="11" t="s">
        <v>754</v>
      </c>
      <c r="G1077" s="11" t="s">
        <v>723</v>
      </c>
      <c r="H1077" s="35">
        <v>45265.0</v>
      </c>
      <c r="I1077" s="11" t="s">
        <v>1053</v>
      </c>
    </row>
    <row r="1078">
      <c r="A1078" s="48" t="s">
        <v>3162</v>
      </c>
      <c r="B1078" s="46" t="s">
        <v>3163</v>
      </c>
      <c r="D1078" s="35">
        <v>44086.0</v>
      </c>
      <c r="E1078" s="11" t="s">
        <v>3164</v>
      </c>
      <c r="F1078" s="11" t="s">
        <v>789</v>
      </c>
      <c r="G1078" s="11" t="s">
        <v>723</v>
      </c>
      <c r="H1078" s="35">
        <v>44086.0</v>
      </c>
      <c r="I1078" s="11" t="s">
        <v>3165</v>
      </c>
    </row>
    <row r="1079">
      <c r="A1079" s="48" t="s">
        <v>826</v>
      </c>
      <c r="B1079" s="46" t="s">
        <v>827</v>
      </c>
      <c r="D1079" s="35">
        <v>43454.0</v>
      </c>
      <c r="E1079" s="11" t="s">
        <v>3166</v>
      </c>
      <c r="F1079" s="11" t="s">
        <v>789</v>
      </c>
    </row>
    <row r="1080">
      <c r="A1080" s="48" t="s">
        <v>3167</v>
      </c>
      <c r="B1080" s="46" t="s">
        <v>3168</v>
      </c>
      <c r="D1080" s="35">
        <v>44274.0</v>
      </c>
      <c r="E1080" s="11" t="s">
        <v>3169</v>
      </c>
      <c r="F1080" s="11" t="s">
        <v>789</v>
      </c>
      <c r="G1080" s="11" t="s">
        <v>723</v>
      </c>
      <c r="H1080" s="35">
        <v>44274.0</v>
      </c>
      <c r="I1080" s="11" t="s">
        <v>1299</v>
      </c>
    </row>
    <row r="1081">
      <c r="A1081" s="48" t="s">
        <v>826</v>
      </c>
      <c r="B1081" s="46" t="s">
        <v>827</v>
      </c>
      <c r="D1081" s="35">
        <v>43646.0</v>
      </c>
      <c r="E1081" s="11" t="s">
        <v>3170</v>
      </c>
      <c r="F1081" s="11" t="s">
        <v>918</v>
      </c>
    </row>
    <row r="1082">
      <c r="A1082" s="48" t="s">
        <v>826</v>
      </c>
      <c r="B1082" s="46" t="s">
        <v>827</v>
      </c>
      <c r="D1082" s="35">
        <v>43639.0</v>
      </c>
      <c r="E1082" s="11" t="s">
        <v>3171</v>
      </c>
      <c r="F1082" s="11" t="s">
        <v>918</v>
      </c>
    </row>
    <row r="1083">
      <c r="A1083" s="48" t="s">
        <v>3172</v>
      </c>
      <c r="B1083" s="46" t="s">
        <v>3173</v>
      </c>
      <c r="D1083" s="35">
        <v>44967.0</v>
      </c>
      <c r="E1083" s="11" t="s">
        <v>3174</v>
      </c>
      <c r="G1083" s="11" t="s">
        <v>723</v>
      </c>
      <c r="H1083" s="35">
        <v>44967.0</v>
      </c>
      <c r="I1083" s="11" t="s">
        <v>3175</v>
      </c>
    </row>
    <row r="1084">
      <c r="A1084" s="48" t="s">
        <v>3176</v>
      </c>
      <c r="B1084" s="46" t="s">
        <v>3177</v>
      </c>
      <c r="D1084" s="35">
        <v>45608.0</v>
      </c>
      <c r="E1084" s="11" t="s">
        <v>3178</v>
      </c>
    </row>
    <row r="1085">
      <c r="A1085" s="48" t="s">
        <v>3179</v>
      </c>
      <c r="B1085" s="46" t="s">
        <v>3180</v>
      </c>
      <c r="D1085" s="35">
        <v>44193.0</v>
      </c>
      <c r="E1085" s="11" t="s">
        <v>3181</v>
      </c>
      <c r="F1085" s="11" t="s">
        <v>902</v>
      </c>
      <c r="G1085" s="11" t="s">
        <v>723</v>
      </c>
      <c r="H1085" s="35">
        <v>44194.0</v>
      </c>
      <c r="I1085" s="11" t="s">
        <v>3182</v>
      </c>
    </row>
    <row r="1086">
      <c r="A1086" s="48" t="s">
        <v>3183</v>
      </c>
      <c r="B1086" s="46" t="s">
        <v>3184</v>
      </c>
      <c r="D1086" s="35">
        <v>44689.0</v>
      </c>
      <c r="E1086" s="11" t="s">
        <v>3185</v>
      </c>
      <c r="F1086" s="11" t="s">
        <v>754</v>
      </c>
      <c r="G1086" s="11" t="s">
        <v>723</v>
      </c>
      <c r="H1086" s="35">
        <v>44689.0</v>
      </c>
      <c r="I1086" s="11" t="s">
        <v>945</v>
      </c>
    </row>
    <row r="1087">
      <c r="A1087" s="48" t="s">
        <v>3186</v>
      </c>
      <c r="B1087" s="46" t="s">
        <v>3187</v>
      </c>
      <c r="D1087" s="35">
        <v>44441.0</v>
      </c>
      <c r="E1087" s="11" t="s">
        <v>3188</v>
      </c>
      <c r="F1087" s="11" t="s">
        <v>754</v>
      </c>
      <c r="G1087" s="11" t="s">
        <v>723</v>
      </c>
      <c r="H1087" s="35">
        <v>44442.0</v>
      </c>
      <c r="I1087" s="11" t="s">
        <v>3189</v>
      </c>
    </row>
    <row r="1088">
      <c r="A1088" s="48" t="s">
        <v>3190</v>
      </c>
      <c r="B1088" s="46" t="s">
        <v>3191</v>
      </c>
      <c r="D1088" s="35">
        <v>44199.0</v>
      </c>
      <c r="E1088" s="11" t="s">
        <v>3192</v>
      </c>
      <c r="F1088" s="11" t="s">
        <v>902</v>
      </c>
      <c r="G1088" s="11" t="s">
        <v>723</v>
      </c>
      <c r="H1088" s="35">
        <v>44200.0</v>
      </c>
      <c r="I1088" s="11" t="s">
        <v>1624</v>
      </c>
    </row>
    <row r="1089">
      <c r="A1089" s="48" t="s">
        <v>3193</v>
      </c>
      <c r="B1089" s="46" t="s">
        <v>3194</v>
      </c>
      <c r="D1089" s="35">
        <v>44822.0</v>
      </c>
      <c r="E1089" s="11" t="s">
        <v>3195</v>
      </c>
      <c r="F1089" s="11" t="s">
        <v>759</v>
      </c>
    </row>
    <row r="1090">
      <c r="A1090" s="48" t="s">
        <v>3196</v>
      </c>
      <c r="B1090" s="46" t="s">
        <v>3197</v>
      </c>
      <c r="D1090" s="35">
        <v>44500.0</v>
      </c>
      <c r="E1090" s="11" t="s">
        <v>3198</v>
      </c>
      <c r="G1090" s="11" t="s">
        <v>723</v>
      </c>
      <c r="H1090" s="35">
        <v>44503.0</v>
      </c>
      <c r="I1090" s="11" t="s">
        <v>3199</v>
      </c>
    </row>
    <row r="1091">
      <c r="A1091" s="48" t="s">
        <v>3200</v>
      </c>
      <c r="B1091" s="46" t="s">
        <v>3201</v>
      </c>
      <c r="D1091" s="35">
        <v>45606.0</v>
      </c>
      <c r="E1091" s="11" t="s">
        <v>3202</v>
      </c>
    </row>
    <row r="1092">
      <c r="A1092" s="48" t="s">
        <v>3203</v>
      </c>
      <c r="B1092" s="46" t="s">
        <v>3204</v>
      </c>
      <c r="D1092" s="35">
        <v>44923.0</v>
      </c>
      <c r="E1092" s="11" t="s">
        <v>3205</v>
      </c>
    </row>
    <row r="1093">
      <c r="A1093" s="48" t="s">
        <v>3206</v>
      </c>
      <c r="B1093" s="46" t="s">
        <v>3207</v>
      </c>
      <c r="D1093" s="35">
        <v>44638.0</v>
      </c>
      <c r="E1093" s="11" t="s">
        <v>3208</v>
      </c>
      <c r="F1093" s="11" t="s">
        <v>754</v>
      </c>
      <c r="G1093" s="11" t="s">
        <v>723</v>
      </c>
      <c r="H1093" s="35">
        <v>44638.0</v>
      </c>
      <c r="I1093" s="11" t="s">
        <v>782</v>
      </c>
    </row>
    <row r="1094">
      <c r="A1094" s="48" t="s">
        <v>3209</v>
      </c>
      <c r="B1094" s="46" t="s">
        <v>3210</v>
      </c>
      <c r="D1094" s="35">
        <v>45163.0</v>
      </c>
      <c r="E1094" s="11" t="s">
        <v>3211</v>
      </c>
      <c r="G1094" s="11" t="s">
        <v>723</v>
      </c>
      <c r="H1094" s="35">
        <v>45163.0</v>
      </c>
      <c r="I1094" s="11" t="s">
        <v>3212</v>
      </c>
    </row>
    <row r="1095">
      <c r="A1095" s="48" t="s">
        <v>3213</v>
      </c>
      <c r="B1095" s="46" t="s">
        <v>3214</v>
      </c>
      <c r="D1095" s="35">
        <v>44296.0</v>
      </c>
      <c r="E1095" s="11" t="s">
        <v>3215</v>
      </c>
      <c r="F1095" s="11" t="s">
        <v>754</v>
      </c>
      <c r="G1095" s="11" t="s">
        <v>723</v>
      </c>
      <c r="H1095" s="35">
        <v>44298.0</v>
      </c>
      <c r="I1095" s="11" t="s">
        <v>3216</v>
      </c>
    </row>
    <row r="1096">
      <c r="A1096" s="48" t="s">
        <v>3217</v>
      </c>
      <c r="B1096" s="46" t="s">
        <v>3218</v>
      </c>
      <c r="D1096" s="35">
        <v>43953.0</v>
      </c>
      <c r="E1096" s="11" t="s">
        <v>3219</v>
      </c>
      <c r="F1096" s="11" t="s">
        <v>773</v>
      </c>
    </row>
    <row r="1097">
      <c r="A1097" s="48" t="s">
        <v>3220</v>
      </c>
      <c r="B1097" s="46" t="s">
        <v>3221</v>
      </c>
      <c r="D1097" s="35">
        <v>44582.0</v>
      </c>
      <c r="E1097" s="11" t="s">
        <v>3222</v>
      </c>
      <c r="F1097" s="11" t="s">
        <v>902</v>
      </c>
      <c r="G1097" s="11" t="s">
        <v>723</v>
      </c>
      <c r="H1097" s="35">
        <v>44583.0</v>
      </c>
      <c r="I1097" s="11" t="s">
        <v>724</v>
      </c>
    </row>
    <row r="1098">
      <c r="A1098" s="48" t="s">
        <v>3223</v>
      </c>
      <c r="B1098" s="46" t="s">
        <v>3224</v>
      </c>
      <c r="D1098" s="35">
        <v>45043.0</v>
      </c>
      <c r="E1098" s="11" t="s">
        <v>3225</v>
      </c>
      <c r="G1098" s="11" t="s">
        <v>723</v>
      </c>
      <c r="H1098" s="35">
        <v>45043.0</v>
      </c>
      <c r="I1098" s="11" t="s">
        <v>3226</v>
      </c>
    </row>
    <row r="1099">
      <c r="A1099" s="48" t="s">
        <v>3227</v>
      </c>
      <c r="B1099" s="46" t="s">
        <v>3228</v>
      </c>
      <c r="D1099" s="35">
        <v>45275.0</v>
      </c>
      <c r="E1099" s="11" t="s">
        <v>3229</v>
      </c>
      <c r="G1099" s="11" t="s">
        <v>723</v>
      </c>
      <c r="H1099" s="35">
        <v>45276.0</v>
      </c>
      <c r="I1099" s="11" t="s">
        <v>3230</v>
      </c>
    </row>
    <row r="1100">
      <c r="A1100" s="48" t="s">
        <v>3231</v>
      </c>
      <c r="B1100" s="46" t="s">
        <v>3232</v>
      </c>
      <c r="D1100" s="35">
        <v>44404.0</v>
      </c>
      <c r="E1100" s="11" t="s">
        <v>3233</v>
      </c>
      <c r="F1100" s="11" t="s">
        <v>754</v>
      </c>
      <c r="G1100" s="11" t="s">
        <v>723</v>
      </c>
      <c r="H1100" s="35">
        <v>44405.0</v>
      </c>
      <c r="I1100" s="11" t="s">
        <v>3234</v>
      </c>
    </row>
    <row r="1101">
      <c r="A1101" s="48" t="s">
        <v>826</v>
      </c>
      <c r="B1101" s="46" t="s">
        <v>827</v>
      </c>
      <c r="C1101" s="11" t="s">
        <v>716</v>
      </c>
      <c r="D1101" s="35">
        <v>43361.0</v>
      </c>
      <c r="E1101" s="11" t="s">
        <v>3235</v>
      </c>
    </row>
    <row r="1102">
      <c r="A1102" s="48" t="s">
        <v>3236</v>
      </c>
      <c r="B1102" s="46" t="s">
        <v>3237</v>
      </c>
      <c r="C1102" s="11" t="s">
        <v>716</v>
      </c>
      <c r="D1102" s="35">
        <v>44849.0</v>
      </c>
      <c r="E1102" s="11" t="s">
        <v>3238</v>
      </c>
      <c r="F1102" s="11" t="s">
        <v>754</v>
      </c>
      <c r="G1102" s="11" t="s">
        <v>723</v>
      </c>
      <c r="H1102" s="35">
        <v>44548.0</v>
      </c>
      <c r="I1102" s="11" t="s">
        <v>3239</v>
      </c>
    </row>
    <row r="1103">
      <c r="A1103" s="48" t="s">
        <v>3240</v>
      </c>
      <c r="B1103" s="46" t="s">
        <v>3241</v>
      </c>
      <c r="D1103" s="35">
        <v>45515.0</v>
      </c>
      <c r="E1103" s="11" t="s">
        <v>3242</v>
      </c>
      <c r="G1103" s="11" t="s">
        <v>723</v>
      </c>
      <c r="H1103" s="35">
        <v>45517.0</v>
      </c>
      <c r="I1103" s="11" t="s">
        <v>1844</v>
      </c>
    </row>
    <row r="1104">
      <c r="A1104" s="48" t="s">
        <v>3243</v>
      </c>
      <c r="B1104" s="46" t="s">
        <v>3244</v>
      </c>
      <c r="D1104" s="35">
        <v>44363.0</v>
      </c>
      <c r="E1104" s="11" t="s">
        <v>3245</v>
      </c>
      <c r="G1104" s="11" t="s">
        <v>723</v>
      </c>
      <c r="H1104" s="35">
        <v>44363.0</v>
      </c>
      <c r="I1104" s="11" t="s">
        <v>1299</v>
      </c>
    </row>
    <row r="1105">
      <c r="A1105" s="48" t="s">
        <v>3246</v>
      </c>
      <c r="B1105" s="46" t="s">
        <v>3247</v>
      </c>
      <c r="C1105" s="11" t="s">
        <v>716</v>
      </c>
      <c r="D1105" s="35">
        <v>45365.0</v>
      </c>
      <c r="E1105" s="11" t="s">
        <v>3248</v>
      </c>
      <c r="G1105" s="11" t="s">
        <v>723</v>
      </c>
      <c r="H1105" s="35">
        <v>45366.0</v>
      </c>
      <c r="I1105" s="11" t="s">
        <v>782</v>
      </c>
    </row>
    <row r="1106">
      <c r="A1106" s="48" t="s">
        <v>826</v>
      </c>
      <c r="B1106" s="46" t="s">
        <v>827</v>
      </c>
      <c r="D1106" s="35">
        <v>43464.0</v>
      </c>
      <c r="E1106" s="11" t="s">
        <v>3249</v>
      </c>
      <c r="F1106" s="11" t="s">
        <v>754</v>
      </c>
    </row>
    <row r="1107">
      <c r="A1107" s="48" t="s">
        <v>3250</v>
      </c>
      <c r="B1107" s="46" t="s">
        <v>3251</v>
      </c>
      <c r="D1107" s="35">
        <v>44027.0</v>
      </c>
      <c r="E1107" s="11" t="s">
        <v>3252</v>
      </c>
      <c r="G1107" s="11" t="s">
        <v>723</v>
      </c>
      <c r="H1107" s="35">
        <v>44028.0</v>
      </c>
      <c r="I1107" s="11" t="s">
        <v>3253</v>
      </c>
    </row>
    <row r="1108">
      <c r="A1108" s="48" t="s">
        <v>3254</v>
      </c>
      <c r="B1108" s="46" t="s">
        <v>3255</v>
      </c>
      <c r="D1108" s="35">
        <v>45530.0</v>
      </c>
      <c r="E1108" s="11" t="s">
        <v>3256</v>
      </c>
    </row>
    <row r="1109">
      <c r="A1109" s="48" t="s">
        <v>3257</v>
      </c>
      <c r="B1109" s="46" t="s">
        <v>3258</v>
      </c>
      <c r="D1109" s="35">
        <v>43974.0</v>
      </c>
      <c r="E1109" s="11" t="s">
        <v>3259</v>
      </c>
      <c r="F1109" s="11" t="s">
        <v>789</v>
      </c>
    </row>
    <row r="1110">
      <c r="A1110" s="48" t="s">
        <v>3260</v>
      </c>
      <c r="B1110" s="46" t="s">
        <v>3261</v>
      </c>
      <c r="D1110" s="35">
        <v>45137.0</v>
      </c>
      <c r="E1110" s="11" t="s">
        <v>3262</v>
      </c>
      <c r="G1110" s="11" t="s">
        <v>723</v>
      </c>
      <c r="H1110" s="35">
        <v>45138.0</v>
      </c>
      <c r="I1110" s="11" t="s">
        <v>3263</v>
      </c>
    </row>
    <row r="1111">
      <c r="A1111" s="48" t="s">
        <v>3264</v>
      </c>
      <c r="B1111" s="46" t="s">
        <v>3265</v>
      </c>
      <c r="D1111" s="35">
        <v>45476.0</v>
      </c>
      <c r="E1111" s="11" t="s">
        <v>3266</v>
      </c>
      <c r="G1111" s="11" t="s">
        <v>723</v>
      </c>
      <c r="H1111" s="35">
        <v>45476.0</v>
      </c>
      <c r="I1111" s="11" t="s">
        <v>1831</v>
      </c>
    </row>
    <row r="1112">
      <c r="A1112" s="48" t="s">
        <v>3267</v>
      </c>
      <c r="B1112" s="46" t="s">
        <v>3268</v>
      </c>
      <c r="D1112" s="35">
        <v>44178.0</v>
      </c>
      <c r="E1112" s="11" t="s">
        <v>3269</v>
      </c>
      <c r="F1112" s="11" t="s">
        <v>754</v>
      </c>
      <c r="G1112" s="11" t="s">
        <v>723</v>
      </c>
      <c r="H1112" s="35">
        <v>44180.0</v>
      </c>
      <c r="I1112" s="11" t="s">
        <v>1624</v>
      </c>
    </row>
    <row r="1113">
      <c r="A1113" s="48" t="s">
        <v>826</v>
      </c>
      <c r="B1113" s="46" t="s">
        <v>827</v>
      </c>
      <c r="D1113" s="35">
        <v>43786.0</v>
      </c>
      <c r="E1113" s="11" t="s">
        <v>3270</v>
      </c>
      <c r="F1113" s="11" t="s">
        <v>949</v>
      </c>
    </row>
    <row r="1114">
      <c r="A1114" s="48" t="s">
        <v>826</v>
      </c>
      <c r="B1114" s="46" t="s">
        <v>827</v>
      </c>
      <c r="C1114" s="11" t="s">
        <v>716</v>
      </c>
      <c r="D1114" s="35">
        <v>43380.0</v>
      </c>
      <c r="E1114" s="11" t="s">
        <v>3271</v>
      </c>
      <c r="F1114" s="11" t="s">
        <v>754</v>
      </c>
    </row>
    <row r="1115">
      <c r="A1115" s="48" t="s">
        <v>3272</v>
      </c>
      <c r="B1115" s="46" t="s">
        <v>3273</v>
      </c>
      <c r="D1115" s="35">
        <v>45495.0</v>
      </c>
      <c r="E1115" s="11" t="s">
        <v>3274</v>
      </c>
    </row>
    <row r="1116">
      <c r="A1116" s="48" t="s">
        <v>3275</v>
      </c>
      <c r="B1116" s="46" t="s">
        <v>3276</v>
      </c>
      <c r="C1116" s="11" t="s">
        <v>716</v>
      </c>
      <c r="D1116" s="35">
        <v>45141.0</v>
      </c>
      <c r="E1116" s="11" t="s">
        <v>3277</v>
      </c>
      <c r="F1116" s="11" t="s">
        <v>754</v>
      </c>
      <c r="G1116" s="11" t="s">
        <v>723</v>
      </c>
      <c r="H1116" s="35">
        <v>45143.0</v>
      </c>
      <c r="I1116" s="11" t="s">
        <v>3278</v>
      </c>
    </row>
    <row r="1117">
      <c r="A1117" s="48" t="s">
        <v>3279</v>
      </c>
      <c r="B1117" s="46" t="s">
        <v>3280</v>
      </c>
      <c r="D1117" s="35">
        <v>44522.0</v>
      </c>
      <c r="E1117" s="11" t="s">
        <v>3281</v>
      </c>
      <c r="F1117" s="11" t="s">
        <v>789</v>
      </c>
      <c r="G1117" s="11" t="s">
        <v>723</v>
      </c>
      <c r="H1117" s="35">
        <v>44523.0</v>
      </c>
      <c r="I1117" s="11" t="s">
        <v>3282</v>
      </c>
    </row>
    <row r="1118">
      <c r="A1118" s="48" t="s">
        <v>3283</v>
      </c>
      <c r="B1118" s="46" t="s">
        <v>3284</v>
      </c>
      <c r="C1118" s="11" t="s">
        <v>716</v>
      </c>
      <c r="D1118" s="35">
        <v>44493.0</v>
      </c>
      <c r="E1118" s="11" t="s">
        <v>3285</v>
      </c>
      <c r="F1118" s="11" t="s">
        <v>754</v>
      </c>
      <c r="G1118" s="11" t="s">
        <v>723</v>
      </c>
      <c r="H1118" s="35">
        <v>44494.0</v>
      </c>
      <c r="I1118" s="11" t="s">
        <v>782</v>
      </c>
    </row>
    <row r="1119">
      <c r="A1119" s="48" t="s">
        <v>3286</v>
      </c>
      <c r="B1119" s="46" t="s">
        <v>3287</v>
      </c>
      <c r="D1119" s="35">
        <v>44738.0</v>
      </c>
      <c r="E1119" s="11" t="s">
        <v>3288</v>
      </c>
      <c r="F1119" s="11" t="s">
        <v>754</v>
      </c>
    </row>
    <row r="1120">
      <c r="A1120" s="48" t="s">
        <v>3289</v>
      </c>
      <c r="B1120" s="46" t="s">
        <v>3290</v>
      </c>
      <c r="D1120" s="35">
        <v>44996.0</v>
      </c>
      <c r="E1120" s="11" t="s">
        <v>3291</v>
      </c>
      <c r="G1120" s="11" t="s">
        <v>723</v>
      </c>
      <c r="H1120" s="35">
        <v>44997.0</v>
      </c>
      <c r="I1120" s="11" t="s">
        <v>1299</v>
      </c>
    </row>
    <row r="1121">
      <c r="A1121" s="48" t="s">
        <v>3292</v>
      </c>
      <c r="B1121" s="46" t="s">
        <v>3293</v>
      </c>
      <c r="D1121" s="35">
        <v>44608.0</v>
      </c>
      <c r="E1121" s="11" t="s">
        <v>3294</v>
      </c>
      <c r="F1121" s="11" t="s">
        <v>754</v>
      </c>
      <c r="G1121" s="11" t="s">
        <v>723</v>
      </c>
      <c r="H1121" s="35">
        <v>44608.0</v>
      </c>
      <c r="I1121" s="11" t="s">
        <v>724</v>
      </c>
    </row>
    <row r="1122">
      <c r="A1122" s="48" t="s">
        <v>826</v>
      </c>
      <c r="B1122" s="46" t="s">
        <v>827</v>
      </c>
      <c r="C1122" s="11" t="s">
        <v>716</v>
      </c>
      <c r="D1122" s="35">
        <v>43804.0</v>
      </c>
      <c r="E1122" s="11" t="s">
        <v>3295</v>
      </c>
      <c r="F1122" s="11" t="s">
        <v>773</v>
      </c>
    </row>
    <row r="1123">
      <c r="A1123" s="48" t="s">
        <v>826</v>
      </c>
      <c r="B1123" s="46" t="s">
        <v>827</v>
      </c>
      <c r="D1123" s="35">
        <v>43681.0</v>
      </c>
      <c r="E1123" s="11" t="s">
        <v>3296</v>
      </c>
      <c r="F1123" s="11" t="s">
        <v>789</v>
      </c>
    </row>
    <row r="1124">
      <c r="A1124" s="48" t="s">
        <v>826</v>
      </c>
      <c r="B1124" s="46" t="s">
        <v>827</v>
      </c>
      <c r="D1124" s="35">
        <v>43812.0</v>
      </c>
      <c r="E1124" s="11" t="s">
        <v>3297</v>
      </c>
      <c r="F1124" s="11" t="s">
        <v>759</v>
      </c>
    </row>
    <row r="1125">
      <c r="A1125" s="48" t="s">
        <v>3298</v>
      </c>
      <c r="B1125" s="46" t="s">
        <v>3299</v>
      </c>
      <c r="D1125" s="35">
        <v>44271.0</v>
      </c>
      <c r="E1125" s="11" t="s">
        <v>3300</v>
      </c>
      <c r="F1125" s="11" t="s">
        <v>789</v>
      </c>
      <c r="G1125" s="11" t="s">
        <v>723</v>
      </c>
      <c r="H1125" s="35">
        <v>44272.0</v>
      </c>
      <c r="I1125" s="11" t="s">
        <v>1624</v>
      </c>
    </row>
    <row r="1126">
      <c r="A1126" s="48" t="s">
        <v>826</v>
      </c>
      <c r="B1126" s="46" t="s">
        <v>827</v>
      </c>
      <c r="D1126" s="35">
        <v>43737.0</v>
      </c>
      <c r="E1126" s="11" t="s">
        <v>3301</v>
      </c>
      <c r="F1126" s="11" t="s">
        <v>789</v>
      </c>
    </row>
    <row r="1127">
      <c r="A1127" s="48" t="s">
        <v>3302</v>
      </c>
      <c r="B1127" s="46" t="s">
        <v>3303</v>
      </c>
      <c r="D1127" s="35">
        <v>44978.0</v>
      </c>
      <c r="E1127" s="11" t="s">
        <v>3304</v>
      </c>
      <c r="F1127" s="11" t="s">
        <v>754</v>
      </c>
    </row>
    <row r="1128">
      <c r="A1128" s="48" t="s">
        <v>826</v>
      </c>
      <c r="B1128" s="46" t="s">
        <v>827</v>
      </c>
      <c r="D1128" s="35">
        <v>43673.0</v>
      </c>
      <c r="E1128" s="11" t="s">
        <v>3305</v>
      </c>
      <c r="F1128" s="11" t="s">
        <v>789</v>
      </c>
    </row>
    <row r="1129">
      <c r="A1129" s="48" t="s">
        <v>3306</v>
      </c>
      <c r="B1129" s="46" t="s">
        <v>3307</v>
      </c>
      <c r="D1129" s="35">
        <v>45535.0</v>
      </c>
      <c r="E1129" s="11" t="s">
        <v>3308</v>
      </c>
    </row>
    <row r="1130">
      <c r="A1130" s="48" t="s">
        <v>3309</v>
      </c>
      <c r="B1130" s="46" t="s">
        <v>3310</v>
      </c>
      <c r="D1130" s="35">
        <v>45520.0</v>
      </c>
      <c r="E1130" s="11" t="s">
        <v>3311</v>
      </c>
    </row>
    <row r="1131">
      <c r="A1131" s="48" t="s">
        <v>3312</v>
      </c>
      <c r="B1131" s="46" t="s">
        <v>3313</v>
      </c>
      <c r="D1131" s="35">
        <v>44435.0</v>
      </c>
      <c r="E1131" s="11" t="s">
        <v>3314</v>
      </c>
      <c r="F1131" s="11" t="s">
        <v>754</v>
      </c>
      <c r="G1131" s="11" t="s">
        <v>723</v>
      </c>
      <c r="H1131" s="35">
        <v>44438.0</v>
      </c>
      <c r="I1131" s="11" t="s">
        <v>3315</v>
      </c>
    </row>
    <row r="1132">
      <c r="A1132" s="48" t="s">
        <v>826</v>
      </c>
      <c r="B1132" s="46" t="s">
        <v>827</v>
      </c>
      <c r="D1132" s="35">
        <v>43875.0</v>
      </c>
      <c r="E1132" s="11" t="s">
        <v>3316</v>
      </c>
      <c r="F1132" s="11" t="s">
        <v>759</v>
      </c>
    </row>
    <row r="1133">
      <c r="A1133" s="48" t="s">
        <v>3317</v>
      </c>
      <c r="B1133" s="46" t="s">
        <v>3318</v>
      </c>
      <c r="D1133" s="35">
        <v>44296.0</v>
      </c>
      <c r="E1133" s="11" t="s">
        <v>3319</v>
      </c>
      <c r="G1133" s="11" t="s">
        <v>723</v>
      </c>
      <c r="H1133" s="35">
        <v>44296.0</v>
      </c>
      <c r="I1133" s="11" t="s">
        <v>1299</v>
      </c>
    </row>
    <row r="1134">
      <c r="A1134" s="48" t="s">
        <v>3320</v>
      </c>
      <c r="B1134" s="46" t="s">
        <v>3321</v>
      </c>
      <c r="D1134" s="35">
        <v>45175.0</v>
      </c>
      <c r="E1134" s="11" t="s">
        <v>3322</v>
      </c>
      <c r="G1134" s="11" t="s">
        <v>723</v>
      </c>
      <c r="H1134" s="35">
        <v>45175.0</v>
      </c>
      <c r="I1134" s="11" t="s">
        <v>1862</v>
      </c>
    </row>
    <row r="1135">
      <c r="A1135" s="48" t="s">
        <v>826</v>
      </c>
      <c r="B1135" s="46" t="s">
        <v>827</v>
      </c>
      <c r="D1135" s="35">
        <v>43711.0</v>
      </c>
      <c r="E1135" s="11" t="s">
        <v>3323</v>
      </c>
      <c r="F1135" s="11" t="s">
        <v>789</v>
      </c>
    </row>
    <row r="1136">
      <c r="A1136" s="48" t="s">
        <v>3324</v>
      </c>
      <c r="B1136" s="46" t="s">
        <v>3325</v>
      </c>
      <c r="D1136" s="35">
        <v>44408.0</v>
      </c>
      <c r="E1136" s="11" t="s">
        <v>3326</v>
      </c>
      <c r="G1136" s="11" t="s">
        <v>723</v>
      </c>
      <c r="H1136" s="35">
        <v>44408.0</v>
      </c>
      <c r="I1136" s="11" t="s">
        <v>3327</v>
      </c>
    </row>
    <row r="1137">
      <c r="A1137" s="48" t="s">
        <v>826</v>
      </c>
      <c r="B1137" s="46" t="s">
        <v>827</v>
      </c>
      <c r="C1137" s="11" t="s">
        <v>716</v>
      </c>
      <c r="D1137" s="35">
        <v>43675.0</v>
      </c>
      <c r="E1137" s="11" t="s">
        <v>3328</v>
      </c>
      <c r="F1137" s="11" t="s">
        <v>789</v>
      </c>
    </row>
    <row r="1138">
      <c r="A1138" s="48" t="s">
        <v>826</v>
      </c>
      <c r="B1138" s="46" t="s">
        <v>827</v>
      </c>
      <c r="D1138" s="35">
        <v>43778.0</v>
      </c>
      <c r="E1138" s="11" t="s">
        <v>3329</v>
      </c>
      <c r="F1138" s="11" t="s">
        <v>754</v>
      </c>
    </row>
    <row r="1139">
      <c r="A1139" s="48" t="s">
        <v>3330</v>
      </c>
      <c r="B1139" s="46" t="s">
        <v>3331</v>
      </c>
      <c r="D1139" s="35">
        <v>44335.0</v>
      </c>
      <c r="E1139" s="11" t="s">
        <v>3332</v>
      </c>
      <c r="F1139" s="11" t="s">
        <v>759</v>
      </c>
      <c r="G1139" s="11" t="s">
        <v>723</v>
      </c>
      <c r="H1139" s="35">
        <v>44336.0</v>
      </c>
      <c r="I1139" s="11" t="s">
        <v>3333</v>
      </c>
    </row>
    <row r="1140">
      <c r="A1140" s="48" t="s">
        <v>3334</v>
      </c>
      <c r="B1140" s="46" t="s">
        <v>3335</v>
      </c>
      <c r="C1140" s="11" t="s">
        <v>716</v>
      </c>
      <c r="D1140" s="35">
        <v>44313.0</v>
      </c>
      <c r="E1140" s="11" t="s">
        <v>3336</v>
      </c>
      <c r="F1140" s="11" t="s">
        <v>754</v>
      </c>
      <c r="G1140" s="11" t="s">
        <v>723</v>
      </c>
      <c r="H1140" s="35">
        <v>44314.0</v>
      </c>
      <c r="I1140" s="11" t="s">
        <v>3337</v>
      </c>
    </row>
    <row r="1141">
      <c r="A1141" s="48" t="s">
        <v>826</v>
      </c>
      <c r="B1141" s="46" t="s">
        <v>827</v>
      </c>
      <c r="D1141" s="35">
        <v>43545.0</v>
      </c>
      <c r="E1141" s="11" t="s">
        <v>3338</v>
      </c>
      <c r="F1141" s="11" t="s">
        <v>745</v>
      </c>
    </row>
    <row r="1142">
      <c r="A1142" s="48" t="s">
        <v>3339</v>
      </c>
      <c r="B1142" s="46" t="s">
        <v>3340</v>
      </c>
      <c r="C1142" s="11" t="s">
        <v>716</v>
      </c>
      <c r="D1142" s="35">
        <v>44916.0</v>
      </c>
      <c r="E1142" s="11" t="s">
        <v>3341</v>
      </c>
      <c r="F1142" s="11" t="s">
        <v>754</v>
      </c>
      <c r="G1142" s="11" t="s">
        <v>723</v>
      </c>
      <c r="H1142" s="35">
        <v>44424.0</v>
      </c>
      <c r="I1142" s="11" t="s">
        <v>782</v>
      </c>
    </row>
    <row r="1143">
      <c r="A1143" s="48" t="s">
        <v>3342</v>
      </c>
      <c r="B1143" s="46" t="s">
        <v>3343</v>
      </c>
      <c r="D1143" s="35">
        <v>44767.0</v>
      </c>
      <c r="E1143" s="11" t="s">
        <v>3344</v>
      </c>
      <c r="G1143" s="11" t="s">
        <v>723</v>
      </c>
      <c r="H1143" s="35">
        <v>44767.0</v>
      </c>
      <c r="I1143" s="11" t="s">
        <v>1914</v>
      </c>
    </row>
    <row r="1144">
      <c r="A1144" s="48" t="s">
        <v>826</v>
      </c>
      <c r="B1144" s="46" t="s">
        <v>827</v>
      </c>
      <c r="D1144" s="35">
        <v>43693.0</v>
      </c>
      <c r="E1144" s="11" t="s">
        <v>3345</v>
      </c>
      <c r="F1144" s="11" t="s">
        <v>754</v>
      </c>
    </row>
    <row r="1145">
      <c r="A1145" s="48" t="s">
        <v>3346</v>
      </c>
      <c r="B1145" s="46" t="s">
        <v>3347</v>
      </c>
      <c r="C1145" s="11" t="s">
        <v>716</v>
      </c>
      <c r="D1145" s="35">
        <v>45114.0</v>
      </c>
      <c r="E1145" s="11" t="s">
        <v>3348</v>
      </c>
      <c r="G1145" s="11" t="s">
        <v>723</v>
      </c>
      <c r="H1145" s="35">
        <v>45114.0</v>
      </c>
      <c r="I1145" s="11" t="s">
        <v>2204</v>
      </c>
    </row>
  </sheetData>
  <mergeCells count="12">
    <mergeCell ref="D311:I311"/>
    <mergeCell ref="F312:G312"/>
    <mergeCell ref="D313:I313"/>
    <mergeCell ref="D314:I314"/>
    <mergeCell ref="D315:I315"/>
    <mergeCell ref="B3:C3"/>
    <mergeCell ref="G305:H305"/>
    <mergeCell ref="G306:H306"/>
    <mergeCell ref="E307:I307"/>
    <mergeCell ref="G308:I308"/>
    <mergeCell ref="D309:I309"/>
    <mergeCell ref="E310:I310"/>
  </mergeCells>
  <hyperlinks>
    <hyperlink r:id="rId1" ref="A4"/>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A51"/>
    <hyperlink r:id="rId49" ref="A52"/>
    <hyperlink r:id="rId50" ref="A53"/>
    <hyperlink r:id="rId51" ref="A54"/>
    <hyperlink r:id="rId52" ref="A55"/>
    <hyperlink r:id="rId53" ref="A56"/>
    <hyperlink r:id="rId54" ref="A57"/>
    <hyperlink r:id="rId55" ref="A58"/>
    <hyperlink r:id="rId56" ref="A59"/>
    <hyperlink r:id="rId57" ref="A60"/>
    <hyperlink r:id="rId58" ref="A61"/>
    <hyperlink r:id="rId59" ref="A62"/>
    <hyperlink r:id="rId60" ref="A63"/>
    <hyperlink r:id="rId61" ref="A64"/>
    <hyperlink r:id="rId62" ref="A65"/>
    <hyperlink r:id="rId63" ref="A66"/>
    <hyperlink r:id="rId64" ref="A67"/>
    <hyperlink r:id="rId65" ref="A68"/>
    <hyperlink r:id="rId66" ref="A69"/>
    <hyperlink r:id="rId67" ref="A70"/>
    <hyperlink r:id="rId68" ref="A71"/>
    <hyperlink r:id="rId69" ref="A72"/>
    <hyperlink r:id="rId70" ref="A73"/>
    <hyperlink r:id="rId71" ref="A74"/>
    <hyperlink r:id="rId72" ref="A75"/>
    <hyperlink r:id="rId73" ref="A76"/>
    <hyperlink r:id="rId74" ref="A77"/>
    <hyperlink r:id="rId75" ref="A78"/>
    <hyperlink r:id="rId76" ref="A79"/>
    <hyperlink r:id="rId77" ref="A80"/>
    <hyperlink r:id="rId78" ref="A81"/>
    <hyperlink r:id="rId79" ref="A82"/>
    <hyperlink r:id="rId80" ref="A83"/>
    <hyperlink r:id="rId81" ref="A84"/>
    <hyperlink r:id="rId82" ref="A85"/>
    <hyperlink r:id="rId83" ref="A86"/>
    <hyperlink r:id="rId84" ref="A87"/>
    <hyperlink r:id="rId85" ref="A88"/>
    <hyperlink r:id="rId86" ref="A89"/>
    <hyperlink r:id="rId87" ref="A90"/>
    <hyperlink r:id="rId88" ref="A91"/>
    <hyperlink r:id="rId89" ref="A92"/>
    <hyperlink r:id="rId90" ref="A93"/>
    <hyperlink r:id="rId91" ref="A94"/>
    <hyperlink r:id="rId92" ref="A95"/>
    <hyperlink r:id="rId93" ref="A96"/>
    <hyperlink r:id="rId94" ref="A97"/>
    <hyperlink r:id="rId95" ref="A98"/>
    <hyperlink r:id="rId96" ref="A99"/>
    <hyperlink r:id="rId97" ref="A100"/>
    <hyperlink r:id="rId98" ref="A101"/>
    <hyperlink r:id="rId99" ref="A102"/>
    <hyperlink r:id="rId100" ref="A103"/>
    <hyperlink r:id="rId101" ref="A104"/>
    <hyperlink r:id="rId102" ref="A105"/>
    <hyperlink r:id="rId103" ref="A106"/>
    <hyperlink r:id="rId104" ref="A107"/>
    <hyperlink r:id="rId105" ref="A108"/>
    <hyperlink r:id="rId106" ref="A109"/>
    <hyperlink r:id="rId107" ref="A110"/>
    <hyperlink r:id="rId108" ref="A111"/>
    <hyperlink r:id="rId109" ref="A112"/>
    <hyperlink r:id="rId110" ref="A113"/>
    <hyperlink r:id="rId111" ref="A114"/>
    <hyperlink r:id="rId112" ref="A115"/>
    <hyperlink r:id="rId113" ref="A116"/>
    <hyperlink r:id="rId114" ref="A117"/>
    <hyperlink r:id="rId115" ref="A118"/>
    <hyperlink r:id="rId116" ref="A119"/>
    <hyperlink r:id="rId117" ref="A120"/>
    <hyperlink r:id="rId118" ref="A121"/>
    <hyperlink r:id="rId119" ref="A122"/>
    <hyperlink r:id="rId120" ref="A123"/>
    <hyperlink r:id="rId121" ref="A124"/>
    <hyperlink r:id="rId122" ref="A125"/>
    <hyperlink r:id="rId123" ref="A126"/>
    <hyperlink r:id="rId124" ref="A127"/>
    <hyperlink r:id="rId125" ref="A128"/>
    <hyperlink r:id="rId126" ref="A129"/>
    <hyperlink r:id="rId127" ref="A130"/>
    <hyperlink r:id="rId128" ref="A131"/>
    <hyperlink r:id="rId129" ref="A132"/>
    <hyperlink r:id="rId130" ref="A133"/>
    <hyperlink r:id="rId131" ref="A134"/>
    <hyperlink r:id="rId132" ref="A135"/>
    <hyperlink r:id="rId133" ref="A136"/>
    <hyperlink r:id="rId134" ref="A137"/>
    <hyperlink r:id="rId135" ref="A138"/>
    <hyperlink r:id="rId136" ref="A139"/>
    <hyperlink r:id="rId137" ref="A140"/>
    <hyperlink r:id="rId138" ref="A141"/>
    <hyperlink r:id="rId139" ref="A142"/>
    <hyperlink r:id="rId140" ref="A143"/>
    <hyperlink r:id="rId141" ref="A144"/>
    <hyperlink r:id="rId142" ref="A145"/>
    <hyperlink r:id="rId143" ref="A146"/>
    <hyperlink r:id="rId144" ref="A147"/>
    <hyperlink r:id="rId145" ref="A148"/>
    <hyperlink r:id="rId146" ref="A149"/>
    <hyperlink r:id="rId147" ref="A150"/>
    <hyperlink r:id="rId148" ref="A151"/>
    <hyperlink r:id="rId149" ref="A152"/>
    <hyperlink r:id="rId150" ref="A153"/>
    <hyperlink r:id="rId151" ref="A154"/>
    <hyperlink r:id="rId152" ref="A155"/>
    <hyperlink r:id="rId153" ref="A156"/>
    <hyperlink r:id="rId154" ref="A157"/>
    <hyperlink r:id="rId155" ref="A158"/>
    <hyperlink r:id="rId156" ref="A159"/>
    <hyperlink r:id="rId157" ref="A160"/>
    <hyperlink r:id="rId158" ref="A161"/>
    <hyperlink r:id="rId159" ref="A162"/>
    <hyperlink r:id="rId160" ref="A163"/>
    <hyperlink r:id="rId161" ref="A164"/>
    <hyperlink r:id="rId162" ref="A165"/>
    <hyperlink r:id="rId163" ref="A166"/>
    <hyperlink r:id="rId164" ref="A167"/>
    <hyperlink r:id="rId165" ref="A168"/>
    <hyperlink r:id="rId166" ref="A169"/>
    <hyperlink r:id="rId167" ref="A170"/>
    <hyperlink r:id="rId168" ref="A171"/>
    <hyperlink r:id="rId169" ref="A172"/>
    <hyperlink r:id="rId170" ref="A173"/>
    <hyperlink r:id="rId171" ref="A174"/>
    <hyperlink r:id="rId172" ref="A175"/>
    <hyperlink r:id="rId173" ref="A176"/>
    <hyperlink r:id="rId174" ref="A177"/>
    <hyperlink r:id="rId175" ref="A178"/>
    <hyperlink r:id="rId176" ref="A179"/>
    <hyperlink r:id="rId177" ref="A180"/>
    <hyperlink r:id="rId178" ref="A181"/>
    <hyperlink r:id="rId179" ref="A182"/>
    <hyperlink r:id="rId180" ref="A183"/>
    <hyperlink r:id="rId181" ref="A184"/>
    <hyperlink r:id="rId182" ref="A185"/>
    <hyperlink r:id="rId183" ref="A186"/>
    <hyperlink r:id="rId184" ref="A187"/>
    <hyperlink r:id="rId185" ref="A188"/>
    <hyperlink r:id="rId186" ref="A189"/>
    <hyperlink r:id="rId187" ref="A190"/>
    <hyperlink r:id="rId188" ref="A191"/>
    <hyperlink r:id="rId189" ref="A192"/>
    <hyperlink r:id="rId190" ref="A193"/>
    <hyperlink r:id="rId191" ref="A194"/>
    <hyperlink r:id="rId192" ref="A195"/>
    <hyperlink r:id="rId193" ref="A196"/>
    <hyperlink r:id="rId194" ref="A197"/>
    <hyperlink r:id="rId195" ref="A198"/>
    <hyperlink r:id="rId196" ref="A199"/>
    <hyperlink r:id="rId197" ref="A200"/>
    <hyperlink r:id="rId198" ref="A201"/>
    <hyperlink r:id="rId199" ref="A202"/>
    <hyperlink r:id="rId200" ref="A203"/>
    <hyperlink r:id="rId201" ref="A204"/>
    <hyperlink r:id="rId202" ref="A205"/>
    <hyperlink r:id="rId203" ref="A206"/>
    <hyperlink r:id="rId204" ref="A207"/>
    <hyperlink r:id="rId205" ref="A208"/>
    <hyperlink r:id="rId206" ref="A209"/>
    <hyperlink r:id="rId207" ref="A210"/>
    <hyperlink r:id="rId208" ref="A211"/>
    <hyperlink r:id="rId209" ref="A212"/>
    <hyperlink r:id="rId210" ref="A213"/>
    <hyperlink r:id="rId211" ref="A214"/>
    <hyperlink r:id="rId212" ref="A215"/>
    <hyperlink r:id="rId213" ref="A216"/>
    <hyperlink r:id="rId214" ref="A217"/>
    <hyperlink r:id="rId215" ref="A218"/>
    <hyperlink r:id="rId216" ref="A219"/>
    <hyperlink r:id="rId217" ref="A220"/>
    <hyperlink r:id="rId218" ref="A221"/>
    <hyperlink r:id="rId219" ref="A222"/>
    <hyperlink r:id="rId220" ref="A223"/>
    <hyperlink r:id="rId221" ref="A224"/>
    <hyperlink r:id="rId222" ref="A225"/>
    <hyperlink r:id="rId223" ref="A226"/>
    <hyperlink r:id="rId224" ref="A227"/>
    <hyperlink r:id="rId225" ref="A228"/>
    <hyperlink r:id="rId226" ref="A229"/>
    <hyperlink r:id="rId227" ref="A230"/>
    <hyperlink r:id="rId228" ref="A231"/>
    <hyperlink r:id="rId229" ref="A232"/>
    <hyperlink r:id="rId230" ref="A233"/>
    <hyperlink r:id="rId231" ref="A234"/>
    <hyperlink r:id="rId232" ref="A235"/>
    <hyperlink r:id="rId233" ref="A236"/>
    <hyperlink r:id="rId234" ref="A237"/>
    <hyperlink r:id="rId235" ref="A238"/>
    <hyperlink r:id="rId236" ref="A239"/>
    <hyperlink r:id="rId237" ref="A240"/>
    <hyperlink r:id="rId238" ref="A241"/>
    <hyperlink r:id="rId239" ref="A242"/>
    <hyperlink r:id="rId240" ref="A243"/>
    <hyperlink r:id="rId241" ref="A244"/>
    <hyperlink r:id="rId242" ref="A245"/>
    <hyperlink r:id="rId243" ref="A246"/>
    <hyperlink r:id="rId244" ref="A247"/>
    <hyperlink r:id="rId245" ref="A248"/>
    <hyperlink r:id="rId246" ref="A249"/>
    <hyperlink r:id="rId247" ref="A250"/>
    <hyperlink r:id="rId248" ref="A251"/>
    <hyperlink r:id="rId249" ref="A252"/>
    <hyperlink r:id="rId250" ref="A253"/>
    <hyperlink r:id="rId251" ref="A254"/>
    <hyperlink r:id="rId252" ref="A255"/>
    <hyperlink r:id="rId253" ref="A256"/>
    <hyperlink r:id="rId254" ref="A257"/>
    <hyperlink r:id="rId255" ref="A258"/>
    <hyperlink r:id="rId256" ref="A259"/>
    <hyperlink r:id="rId257" ref="A260"/>
    <hyperlink r:id="rId258" ref="A261"/>
    <hyperlink r:id="rId259" ref="A262"/>
    <hyperlink r:id="rId260" ref="A263"/>
    <hyperlink r:id="rId261" ref="A264"/>
    <hyperlink r:id="rId262" ref="A265"/>
    <hyperlink r:id="rId263" ref="A266"/>
    <hyperlink r:id="rId264" ref="A267"/>
    <hyperlink r:id="rId265" ref="A268"/>
    <hyperlink r:id="rId266" ref="A269"/>
    <hyperlink r:id="rId267" ref="A270"/>
    <hyperlink r:id="rId268" ref="A271"/>
    <hyperlink r:id="rId269" ref="A272"/>
    <hyperlink r:id="rId270" ref="A273"/>
    <hyperlink r:id="rId271" ref="A274"/>
    <hyperlink r:id="rId272" ref="A275"/>
    <hyperlink r:id="rId273" ref="A276"/>
    <hyperlink r:id="rId274" ref="A277"/>
    <hyperlink r:id="rId275" ref="A278"/>
    <hyperlink r:id="rId276" ref="A279"/>
    <hyperlink r:id="rId277" ref="A280"/>
    <hyperlink r:id="rId278" ref="A281"/>
    <hyperlink r:id="rId279" ref="A282"/>
    <hyperlink r:id="rId280" ref="A283"/>
    <hyperlink r:id="rId281" ref="A284"/>
    <hyperlink r:id="rId282" ref="A285"/>
    <hyperlink r:id="rId283" ref="A286"/>
    <hyperlink r:id="rId284" ref="A287"/>
    <hyperlink r:id="rId285" ref="A288"/>
    <hyperlink r:id="rId286" ref="A289"/>
    <hyperlink r:id="rId287" ref="A290"/>
    <hyperlink r:id="rId288" ref="A291"/>
    <hyperlink r:id="rId289" ref="A292"/>
    <hyperlink r:id="rId290" ref="A293"/>
    <hyperlink r:id="rId291" ref="A294"/>
    <hyperlink r:id="rId292" ref="A295"/>
    <hyperlink r:id="rId293" ref="A296"/>
    <hyperlink r:id="rId294" ref="A297"/>
    <hyperlink r:id="rId295" ref="A298"/>
    <hyperlink r:id="rId296" ref="A299"/>
    <hyperlink r:id="rId297" ref="A300"/>
    <hyperlink r:id="rId298" ref="A301"/>
    <hyperlink r:id="rId299" ref="A302"/>
    <hyperlink r:id="rId300" ref="A303"/>
    <hyperlink r:id="rId301" ref="A326"/>
    <hyperlink r:id="rId302" ref="A327"/>
    <hyperlink r:id="rId303" ref="A328"/>
    <hyperlink r:id="rId304" ref="A329"/>
    <hyperlink r:id="rId305" ref="A330"/>
    <hyperlink r:id="rId306" ref="A331"/>
    <hyperlink r:id="rId307" ref="A332"/>
    <hyperlink r:id="rId308" ref="A333"/>
    <hyperlink r:id="rId309" ref="A334"/>
    <hyperlink r:id="rId310" ref="A335"/>
    <hyperlink r:id="rId311" ref="A336"/>
    <hyperlink r:id="rId312" ref="A337"/>
    <hyperlink r:id="rId313" ref="A338"/>
    <hyperlink r:id="rId314" ref="A339"/>
    <hyperlink r:id="rId315" ref="A340"/>
    <hyperlink r:id="rId316" ref="A341"/>
    <hyperlink r:id="rId317" ref="A342"/>
    <hyperlink r:id="rId318" ref="A343"/>
    <hyperlink r:id="rId319" ref="A344"/>
    <hyperlink r:id="rId320" ref="A345"/>
    <hyperlink r:id="rId321" ref="A346"/>
    <hyperlink r:id="rId322" ref="A347"/>
    <hyperlink r:id="rId323" ref="A348"/>
    <hyperlink r:id="rId324" ref="A349"/>
    <hyperlink r:id="rId325" ref="A350"/>
    <hyperlink r:id="rId326" ref="A351"/>
    <hyperlink r:id="rId327" ref="A352"/>
    <hyperlink r:id="rId328" ref="A353"/>
    <hyperlink r:id="rId329" ref="A354"/>
    <hyperlink r:id="rId330" ref="A355"/>
    <hyperlink r:id="rId331" ref="A356"/>
    <hyperlink r:id="rId332" ref="A357"/>
    <hyperlink r:id="rId333" ref="A358"/>
    <hyperlink r:id="rId334" ref="A359"/>
    <hyperlink r:id="rId335" ref="A360"/>
    <hyperlink r:id="rId336" ref="A361"/>
    <hyperlink r:id="rId337" ref="A362"/>
    <hyperlink r:id="rId338" ref="A363"/>
    <hyperlink r:id="rId339" ref="A364"/>
    <hyperlink r:id="rId340" ref="A365"/>
    <hyperlink r:id="rId341" ref="A366"/>
    <hyperlink r:id="rId342" ref="A367"/>
    <hyperlink r:id="rId343" ref="A368"/>
    <hyperlink r:id="rId344" ref="A369"/>
    <hyperlink r:id="rId345" ref="A370"/>
    <hyperlink r:id="rId346" ref="A371"/>
    <hyperlink r:id="rId347" ref="A372"/>
    <hyperlink r:id="rId348" ref="A373"/>
    <hyperlink r:id="rId349" ref="A374"/>
    <hyperlink r:id="rId350" ref="A375"/>
    <hyperlink r:id="rId351" ref="A376"/>
    <hyperlink r:id="rId352" ref="A377"/>
    <hyperlink r:id="rId353" ref="A378"/>
    <hyperlink r:id="rId354" ref="A379"/>
    <hyperlink r:id="rId355" ref="A380"/>
    <hyperlink r:id="rId356" ref="A381"/>
    <hyperlink r:id="rId357" ref="A382"/>
    <hyperlink r:id="rId358" ref="A383"/>
    <hyperlink r:id="rId359" ref="A384"/>
    <hyperlink r:id="rId360" ref="A385"/>
    <hyperlink r:id="rId361" ref="A386"/>
    <hyperlink r:id="rId362" ref="A387"/>
    <hyperlink r:id="rId363" ref="A388"/>
    <hyperlink r:id="rId364" ref="A389"/>
    <hyperlink r:id="rId365" ref="A390"/>
    <hyperlink r:id="rId366" ref="A391"/>
    <hyperlink r:id="rId367" ref="A392"/>
    <hyperlink r:id="rId368" ref="A393"/>
    <hyperlink r:id="rId369" ref="A394"/>
    <hyperlink r:id="rId370" ref="A395"/>
    <hyperlink r:id="rId371" ref="A396"/>
    <hyperlink r:id="rId372" ref="A397"/>
    <hyperlink r:id="rId373" ref="A398"/>
    <hyperlink r:id="rId374" ref="A399"/>
    <hyperlink r:id="rId375" ref="A400"/>
    <hyperlink r:id="rId376" ref="A401"/>
    <hyperlink r:id="rId377" ref="A402"/>
    <hyperlink r:id="rId378" ref="A403"/>
    <hyperlink r:id="rId379" ref="A404"/>
    <hyperlink r:id="rId380" ref="A405"/>
    <hyperlink r:id="rId381" ref="A406"/>
    <hyperlink r:id="rId382" ref="A407"/>
    <hyperlink r:id="rId383" ref="A408"/>
    <hyperlink r:id="rId384" ref="A409"/>
    <hyperlink r:id="rId385" ref="A410"/>
    <hyperlink r:id="rId386" ref="A411"/>
    <hyperlink r:id="rId387" ref="A412"/>
    <hyperlink r:id="rId388" ref="A413"/>
    <hyperlink r:id="rId389" ref="A414"/>
    <hyperlink r:id="rId390" ref="A415"/>
    <hyperlink r:id="rId391" ref="A416"/>
    <hyperlink r:id="rId392" ref="A417"/>
    <hyperlink r:id="rId393" ref="A418"/>
    <hyperlink r:id="rId394" ref="A419"/>
    <hyperlink r:id="rId395" ref="A420"/>
    <hyperlink r:id="rId396" ref="A421"/>
    <hyperlink r:id="rId397" ref="A422"/>
    <hyperlink r:id="rId398" ref="A423"/>
    <hyperlink r:id="rId399" ref="A424"/>
    <hyperlink r:id="rId400" ref="A425"/>
    <hyperlink r:id="rId401" ref="A426"/>
    <hyperlink r:id="rId402" ref="A427"/>
    <hyperlink r:id="rId403" ref="A428"/>
    <hyperlink r:id="rId404" ref="A429"/>
    <hyperlink r:id="rId405" ref="A430"/>
    <hyperlink r:id="rId406" ref="A431"/>
    <hyperlink r:id="rId407" ref="A432"/>
    <hyperlink r:id="rId408" ref="A433"/>
    <hyperlink r:id="rId409" ref="A434"/>
    <hyperlink r:id="rId410" ref="A435"/>
    <hyperlink r:id="rId411" ref="A436"/>
    <hyperlink r:id="rId412" ref="A437"/>
    <hyperlink r:id="rId413" ref="A438"/>
    <hyperlink r:id="rId414" ref="A439"/>
    <hyperlink r:id="rId415" ref="A440"/>
    <hyperlink r:id="rId416" ref="A441"/>
    <hyperlink r:id="rId417" ref="A442"/>
    <hyperlink r:id="rId418" ref="A443"/>
    <hyperlink r:id="rId419" ref="A444"/>
    <hyperlink r:id="rId420" ref="A445"/>
    <hyperlink r:id="rId421" ref="A446"/>
    <hyperlink r:id="rId422" ref="A447"/>
    <hyperlink r:id="rId423" ref="A448"/>
    <hyperlink r:id="rId424" ref="A449"/>
    <hyperlink r:id="rId425" ref="A450"/>
    <hyperlink r:id="rId426" ref="A451"/>
    <hyperlink r:id="rId427" ref="A452"/>
    <hyperlink r:id="rId428" ref="A453"/>
    <hyperlink r:id="rId429" ref="A454"/>
    <hyperlink r:id="rId430" ref="A455"/>
    <hyperlink r:id="rId431" ref="A456"/>
    <hyperlink r:id="rId432" ref="A457"/>
    <hyperlink r:id="rId433" ref="A458"/>
    <hyperlink r:id="rId434" ref="A459"/>
    <hyperlink r:id="rId435" ref="A460"/>
    <hyperlink r:id="rId436" ref="A461"/>
    <hyperlink r:id="rId437" ref="A462"/>
    <hyperlink r:id="rId438" ref="A463"/>
    <hyperlink r:id="rId439" ref="A464"/>
    <hyperlink r:id="rId440" ref="A465"/>
    <hyperlink r:id="rId441" ref="A466"/>
    <hyperlink r:id="rId442" ref="A467"/>
    <hyperlink r:id="rId443" ref="A468"/>
    <hyperlink r:id="rId444" ref="A469"/>
    <hyperlink r:id="rId445" ref="A470"/>
    <hyperlink r:id="rId446" ref="A471"/>
    <hyperlink r:id="rId447" ref="A472"/>
    <hyperlink r:id="rId448" ref="A473"/>
    <hyperlink r:id="rId449" ref="A474"/>
    <hyperlink r:id="rId450" ref="A475"/>
    <hyperlink r:id="rId451" ref="A476"/>
    <hyperlink r:id="rId452" ref="A477"/>
    <hyperlink r:id="rId453" ref="A478"/>
    <hyperlink r:id="rId454" ref="A479"/>
    <hyperlink r:id="rId455" ref="A480"/>
    <hyperlink r:id="rId456" ref="A481"/>
    <hyperlink r:id="rId457" ref="A482"/>
    <hyperlink r:id="rId458" ref="A483"/>
    <hyperlink r:id="rId459" ref="A484"/>
    <hyperlink r:id="rId460" ref="A485"/>
    <hyperlink r:id="rId461" ref="A486"/>
    <hyperlink r:id="rId462" ref="A487"/>
    <hyperlink r:id="rId463" ref="A488"/>
    <hyperlink r:id="rId464" ref="A489"/>
    <hyperlink r:id="rId465" ref="A490"/>
    <hyperlink r:id="rId466" ref="A491"/>
    <hyperlink r:id="rId467" ref="A492"/>
    <hyperlink r:id="rId468" ref="A493"/>
    <hyperlink r:id="rId469" ref="A494"/>
    <hyperlink r:id="rId470" ref="A495"/>
    <hyperlink r:id="rId471" ref="A496"/>
    <hyperlink r:id="rId472" ref="A497"/>
    <hyperlink r:id="rId473" ref="A498"/>
    <hyperlink r:id="rId474" ref="A499"/>
    <hyperlink r:id="rId475" ref="A500"/>
    <hyperlink r:id="rId476" ref="A501"/>
    <hyperlink r:id="rId477" ref="A502"/>
    <hyperlink r:id="rId478" ref="A503"/>
    <hyperlink r:id="rId479" ref="A504"/>
    <hyperlink r:id="rId480" ref="A505"/>
    <hyperlink r:id="rId481" ref="A506"/>
    <hyperlink r:id="rId482" ref="A507"/>
    <hyperlink r:id="rId483" ref="A508"/>
    <hyperlink r:id="rId484" ref="A509"/>
    <hyperlink r:id="rId485" ref="A510"/>
    <hyperlink r:id="rId486" ref="A511"/>
    <hyperlink r:id="rId487" ref="A512"/>
    <hyperlink r:id="rId488" ref="A513"/>
    <hyperlink r:id="rId489" ref="A514"/>
    <hyperlink r:id="rId490" ref="A515"/>
    <hyperlink r:id="rId491" ref="A516"/>
    <hyperlink r:id="rId492" ref="A517"/>
    <hyperlink r:id="rId493" ref="A518"/>
    <hyperlink r:id="rId494" ref="A519"/>
    <hyperlink r:id="rId495" ref="A520"/>
    <hyperlink r:id="rId496" ref="A521"/>
    <hyperlink r:id="rId497" ref="A522"/>
    <hyperlink r:id="rId498" ref="A523"/>
    <hyperlink r:id="rId499" ref="A524"/>
    <hyperlink r:id="rId500" ref="A525"/>
    <hyperlink r:id="rId501" ref="A526"/>
    <hyperlink r:id="rId502" ref="A527"/>
    <hyperlink r:id="rId503" ref="A528"/>
    <hyperlink r:id="rId504" ref="A529"/>
    <hyperlink r:id="rId505" ref="A530"/>
    <hyperlink r:id="rId506" ref="A531"/>
    <hyperlink r:id="rId507" ref="A532"/>
    <hyperlink r:id="rId508" ref="A533"/>
    <hyperlink r:id="rId509" ref="A534"/>
    <hyperlink r:id="rId510" ref="A535"/>
    <hyperlink r:id="rId511" ref="A536"/>
    <hyperlink r:id="rId512" ref="A537"/>
    <hyperlink r:id="rId513" ref="A538"/>
    <hyperlink r:id="rId514" ref="A539"/>
    <hyperlink r:id="rId515" ref="A540"/>
    <hyperlink r:id="rId516" ref="A541"/>
    <hyperlink r:id="rId517" ref="A542"/>
    <hyperlink r:id="rId518" ref="A543"/>
    <hyperlink r:id="rId519" ref="A544"/>
    <hyperlink r:id="rId520" ref="A545"/>
    <hyperlink r:id="rId521" ref="A546"/>
    <hyperlink r:id="rId522" ref="A547"/>
    <hyperlink r:id="rId523" ref="A548"/>
    <hyperlink r:id="rId524" ref="A549"/>
    <hyperlink r:id="rId525" ref="A550"/>
    <hyperlink r:id="rId526" ref="A551"/>
    <hyperlink r:id="rId527" ref="A552"/>
    <hyperlink r:id="rId528" ref="A553"/>
    <hyperlink r:id="rId529" ref="A554"/>
    <hyperlink r:id="rId530" ref="A555"/>
    <hyperlink r:id="rId531" ref="A556"/>
    <hyperlink r:id="rId532" ref="A557"/>
    <hyperlink r:id="rId533" ref="A558"/>
    <hyperlink r:id="rId534" ref="A559"/>
    <hyperlink r:id="rId535" ref="A560"/>
    <hyperlink r:id="rId536" ref="A561"/>
    <hyperlink r:id="rId537" ref="A562"/>
    <hyperlink r:id="rId538" ref="A563"/>
    <hyperlink r:id="rId539" ref="A564"/>
    <hyperlink r:id="rId540" ref="A565"/>
    <hyperlink r:id="rId541" ref="A566"/>
    <hyperlink r:id="rId542" ref="A567"/>
    <hyperlink r:id="rId543" ref="A568"/>
    <hyperlink r:id="rId544" ref="A569"/>
    <hyperlink r:id="rId545" ref="A570"/>
    <hyperlink r:id="rId546" ref="A571"/>
    <hyperlink r:id="rId547" ref="A572"/>
    <hyperlink r:id="rId548" ref="A573"/>
    <hyperlink r:id="rId549" ref="A574"/>
    <hyperlink r:id="rId550" ref="A575"/>
    <hyperlink r:id="rId551" ref="A576"/>
    <hyperlink r:id="rId552" ref="A577"/>
    <hyperlink r:id="rId553" ref="A578"/>
    <hyperlink r:id="rId554" ref="A579"/>
    <hyperlink r:id="rId555" ref="A580"/>
    <hyperlink r:id="rId556" ref="A581"/>
    <hyperlink r:id="rId557" ref="A582"/>
    <hyperlink r:id="rId558" ref="A583"/>
    <hyperlink r:id="rId559" ref="A584"/>
    <hyperlink r:id="rId560" ref="A585"/>
    <hyperlink r:id="rId561" ref="A586"/>
    <hyperlink r:id="rId562" ref="A587"/>
    <hyperlink r:id="rId563" ref="A588"/>
    <hyperlink r:id="rId564" ref="A589"/>
    <hyperlink r:id="rId565" ref="A590"/>
    <hyperlink r:id="rId566" ref="A591"/>
    <hyperlink r:id="rId567" ref="A592"/>
    <hyperlink r:id="rId568" ref="A593"/>
    <hyperlink r:id="rId569" ref="A594"/>
    <hyperlink r:id="rId570" ref="A595"/>
    <hyperlink r:id="rId571" ref="A596"/>
    <hyperlink r:id="rId572" ref="A597"/>
    <hyperlink r:id="rId573" ref="A598"/>
    <hyperlink r:id="rId574" ref="A599"/>
    <hyperlink r:id="rId575" ref="A600"/>
    <hyperlink r:id="rId576" ref="A601"/>
    <hyperlink r:id="rId577" ref="A602"/>
    <hyperlink r:id="rId578" ref="A603"/>
    <hyperlink r:id="rId579" ref="A604"/>
    <hyperlink r:id="rId580" ref="A605"/>
    <hyperlink r:id="rId581" ref="A606"/>
    <hyperlink r:id="rId582" ref="A607"/>
    <hyperlink r:id="rId583" ref="A608"/>
    <hyperlink r:id="rId584" ref="A609"/>
    <hyperlink r:id="rId585" ref="A610"/>
    <hyperlink r:id="rId586" ref="A611"/>
    <hyperlink r:id="rId587" ref="A612"/>
    <hyperlink r:id="rId588" ref="A613"/>
    <hyperlink r:id="rId589" ref="A614"/>
    <hyperlink r:id="rId590" ref="A615"/>
    <hyperlink r:id="rId591" ref="A616"/>
    <hyperlink r:id="rId592" ref="A617"/>
    <hyperlink r:id="rId593" ref="A618"/>
    <hyperlink r:id="rId594" ref="A619"/>
    <hyperlink r:id="rId595" ref="A620"/>
    <hyperlink r:id="rId596" ref="A621"/>
    <hyperlink r:id="rId597" ref="A622"/>
    <hyperlink r:id="rId598" ref="A623"/>
    <hyperlink r:id="rId599" ref="A624"/>
    <hyperlink r:id="rId600" ref="A625"/>
    <hyperlink r:id="rId601" ref="A626"/>
    <hyperlink r:id="rId602" ref="A627"/>
    <hyperlink r:id="rId603" ref="A628"/>
    <hyperlink r:id="rId604" ref="A629"/>
    <hyperlink r:id="rId605" ref="A630"/>
    <hyperlink r:id="rId606" ref="A631"/>
    <hyperlink r:id="rId607" ref="A632"/>
    <hyperlink r:id="rId608" ref="A633"/>
    <hyperlink r:id="rId609" ref="A634"/>
    <hyperlink r:id="rId610" ref="A635"/>
    <hyperlink r:id="rId611" ref="A636"/>
    <hyperlink r:id="rId612" ref="A637"/>
    <hyperlink r:id="rId613" ref="A638"/>
    <hyperlink r:id="rId614" ref="A639"/>
    <hyperlink r:id="rId615" ref="A640"/>
    <hyperlink r:id="rId616" ref="A641"/>
    <hyperlink r:id="rId617" ref="A642"/>
    <hyperlink r:id="rId618" ref="A643"/>
    <hyperlink r:id="rId619" ref="A644"/>
    <hyperlink r:id="rId620" ref="A645"/>
    <hyperlink r:id="rId621" ref="A646"/>
    <hyperlink r:id="rId622" ref="A647"/>
    <hyperlink r:id="rId623" ref="A648"/>
    <hyperlink r:id="rId624" ref="A649"/>
    <hyperlink r:id="rId625" ref="A650"/>
    <hyperlink r:id="rId626" ref="A651"/>
    <hyperlink r:id="rId627" ref="A652"/>
    <hyperlink r:id="rId628" ref="A653"/>
    <hyperlink r:id="rId629" ref="A654"/>
    <hyperlink r:id="rId630" ref="A655"/>
    <hyperlink r:id="rId631" ref="A656"/>
    <hyperlink r:id="rId632" ref="A657"/>
    <hyperlink r:id="rId633" ref="A658"/>
    <hyperlink r:id="rId634" ref="A659"/>
    <hyperlink r:id="rId635" ref="A660"/>
    <hyperlink r:id="rId636" ref="A661"/>
    <hyperlink r:id="rId637" ref="A662"/>
    <hyperlink r:id="rId638" ref="A663"/>
    <hyperlink r:id="rId639" ref="A664"/>
    <hyperlink r:id="rId640" ref="A665"/>
    <hyperlink r:id="rId641" ref="A666"/>
    <hyperlink r:id="rId642" ref="A667"/>
    <hyperlink r:id="rId643" ref="A668"/>
    <hyperlink r:id="rId644" ref="A669"/>
    <hyperlink r:id="rId645" ref="A670"/>
    <hyperlink r:id="rId646" ref="A671"/>
    <hyperlink r:id="rId647" ref="A672"/>
    <hyperlink r:id="rId648" ref="A673"/>
    <hyperlink r:id="rId649" ref="A674"/>
    <hyperlink r:id="rId650" ref="A675"/>
    <hyperlink r:id="rId651" ref="A676"/>
    <hyperlink r:id="rId652" ref="A677"/>
    <hyperlink r:id="rId653" ref="A678"/>
    <hyperlink r:id="rId654" ref="A679"/>
    <hyperlink r:id="rId655" ref="A680"/>
    <hyperlink r:id="rId656" ref="A681"/>
    <hyperlink r:id="rId657" ref="A682"/>
    <hyperlink r:id="rId658" ref="A683"/>
    <hyperlink r:id="rId659" ref="A684"/>
    <hyperlink r:id="rId660" ref="A685"/>
    <hyperlink r:id="rId661" ref="A686"/>
    <hyperlink r:id="rId662" ref="A687"/>
    <hyperlink r:id="rId663" ref="A688"/>
    <hyperlink r:id="rId664" ref="A689"/>
    <hyperlink r:id="rId665" ref="A690"/>
    <hyperlink r:id="rId666" ref="A691"/>
    <hyperlink r:id="rId667" ref="A692"/>
    <hyperlink r:id="rId668" ref="A693"/>
    <hyperlink r:id="rId669" ref="A694"/>
    <hyperlink r:id="rId670" ref="A695"/>
    <hyperlink r:id="rId671" ref="A696"/>
    <hyperlink r:id="rId672" ref="A697"/>
    <hyperlink r:id="rId673" ref="A698"/>
    <hyperlink r:id="rId674" ref="A699"/>
    <hyperlink r:id="rId675" ref="A700"/>
    <hyperlink r:id="rId676" ref="A701"/>
    <hyperlink r:id="rId677" ref="A702"/>
    <hyperlink r:id="rId678" ref="A703"/>
    <hyperlink r:id="rId679" ref="A704"/>
    <hyperlink r:id="rId680" ref="A705"/>
    <hyperlink r:id="rId681" ref="A706"/>
    <hyperlink r:id="rId682" ref="A707"/>
    <hyperlink r:id="rId683" ref="A708"/>
    <hyperlink r:id="rId684" ref="A709"/>
    <hyperlink r:id="rId685" ref="A710"/>
    <hyperlink r:id="rId686" ref="A711"/>
    <hyperlink r:id="rId687" ref="A712"/>
    <hyperlink r:id="rId688" ref="A713"/>
    <hyperlink r:id="rId689" ref="A714"/>
    <hyperlink r:id="rId690" ref="A715"/>
    <hyperlink r:id="rId691" ref="A716"/>
    <hyperlink r:id="rId692" ref="A717"/>
    <hyperlink r:id="rId693" ref="A718"/>
    <hyperlink r:id="rId694" ref="A719"/>
    <hyperlink r:id="rId695" ref="A720"/>
    <hyperlink r:id="rId696" ref="A721"/>
    <hyperlink r:id="rId697" ref="A722"/>
    <hyperlink r:id="rId698" ref="A723"/>
    <hyperlink r:id="rId699" ref="A724"/>
    <hyperlink r:id="rId700" ref="A725"/>
    <hyperlink r:id="rId701" ref="A726"/>
    <hyperlink r:id="rId702" ref="A727"/>
    <hyperlink r:id="rId703" ref="A728"/>
    <hyperlink r:id="rId704" ref="A729"/>
    <hyperlink r:id="rId705" ref="A730"/>
    <hyperlink r:id="rId706" ref="A731"/>
    <hyperlink r:id="rId707" ref="A732"/>
    <hyperlink r:id="rId708" ref="A733"/>
    <hyperlink r:id="rId709" ref="A734"/>
    <hyperlink r:id="rId710" ref="A735"/>
    <hyperlink r:id="rId711" ref="A736"/>
    <hyperlink r:id="rId712" ref="A737"/>
    <hyperlink r:id="rId713" ref="A738"/>
    <hyperlink r:id="rId714" ref="A739"/>
    <hyperlink r:id="rId715" ref="A740"/>
    <hyperlink r:id="rId716" ref="A741"/>
    <hyperlink r:id="rId717" ref="A742"/>
    <hyperlink r:id="rId718" ref="A743"/>
    <hyperlink r:id="rId719" ref="A744"/>
    <hyperlink r:id="rId720" ref="A745"/>
    <hyperlink r:id="rId721" ref="A746"/>
    <hyperlink r:id="rId722" ref="A747"/>
    <hyperlink r:id="rId723" ref="A748"/>
    <hyperlink r:id="rId724" ref="A749"/>
    <hyperlink r:id="rId725" ref="A750"/>
    <hyperlink r:id="rId726" ref="A751"/>
    <hyperlink r:id="rId727" ref="A752"/>
    <hyperlink r:id="rId728" ref="A753"/>
    <hyperlink r:id="rId729" ref="A754"/>
    <hyperlink r:id="rId730" ref="A755"/>
    <hyperlink r:id="rId731" ref="A756"/>
    <hyperlink r:id="rId732" ref="A757"/>
    <hyperlink r:id="rId733" ref="A758"/>
    <hyperlink r:id="rId734" ref="A759"/>
    <hyperlink r:id="rId735" ref="A760"/>
    <hyperlink r:id="rId736" ref="A761"/>
    <hyperlink r:id="rId737" ref="A762"/>
    <hyperlink r:id="rId738" ref="A763"/>
    <hyperlink r:id="rId739" ref="A764"/>
    <hyperlink r:id="rId740" ref="A765"/>
    <hyperlink r:id="rId741" ref="A766"/>
    <hyperlink r:id="rId742" ref="A767"/>
    <hyperlink r:id="rId743" ref="A768"/>
    <hyperlink r:id="rId744" ref="A769"/>
    <hyperlink r:id="rId745" ref="A770"/>
    <hyperlink r:id="rId746" ref="A771"/>
    <hyperlink r:id="rId747" ref="A772"/>
    <hyperlink r:id="rId748" ref="A773"/>
    <hyperlink r:id="rId749" ref="A774"/>
    <hyperlink r:id="rId750" ref="A775"/>
    <hyperlink r:id="rId751" ref="A776"/>
    <hyperlink r:id="rId752" ref="A777"/>
    <hyperlink r:id="rId753" ref="A778"/>
    <hyperlink r:id="rId754" ref="A779"/>
    <hyperlink r:id="rId755" ref="A780"/>
    <hyperlink r:id="rId756" ref="A781"/>
    <hyperlink r:id="rId757" ref="A782"/>
    <hyperlink r:id="rId758" ref="A783"/>
    <hyperlink r:id="rId759" ref="A784"/>
    <hyperlink r:id="rId760" ref="A785"/>
    <hyperlink r:id="rId761" ref="A786"/>
    <hyperlink r:id="rId762" ref="A787"/>
    <hyperlink r:id="rId763" ref="A788"/>
    <hyperlink r:id="rId764" ref="A789"/>
    <hyperlink r:id="rId765" ref="A790"/>
    <hyperlink r:id="rId766" ref="A791"/>
    <hyperlink r:id="rId767" ref="A792"/>
    <hyperlink r:id="rId768" ref="A793"/>
    <hyperlink r:id="rId769" ref="A794"/>
    <hyperlink r:id="rId770" ref="A795"/>
    <hyperlink r:id="rId771" ref="A796"/>
    <hyperlink r:id="rId772" ref="A797"/>
    <hyperlink r:id="rId773" ref="A798"/>
    <hyperlink r:id="rId774" ref="A799"/>
    <hyperlink r:id="rId775" ref="A800"/>
    <hyperlink r:id="rId776" ref="A801"/>
    <hyperlink r:id="rId777" ref="A802"/>
    <hyperlink r:id="rId778" ref="A803"/>
    <hyperlink r:id="rId779" ref="A804"/>
    <hyperlink r:id="rId780" ref="A805"/>
    <hyperlink r:id="rId781" ref="A806"/>
    <hyperlink r:id="rId782" ref="A807"/>
    <hyperlink r:id="rId783" ref="A808"/>
    <hyperlink r:id="rId784" ref="A809"/>
    <hyperlink r:id="rId785" ref="A810"/>
    <hyperlink r:id="rId786" ref="A811"/>
    <hyperlink r:id="rId787" ref="A812"/>
    <hyperlink r:id="rId788" ref="A813"/>
    <hyperlink r:id="rId789" ref="A814"/>
    <hyperlink r:id="rId790" ref="A815"/>
    <hyperlink r:id="rId791" ref="A816"/>
    <hyperlink r:id="rId792" ref="A817"/>
    <hyperlink r:id="rId793" ref="A818"/>
    <hyperlink r:id="rId794" ref="A819"/>
    <hyperlink r:id="rId795" ref="A820"/>
    <hyperlink r:id="rId796" ref="A821"/>
    <hyperlink r:id="rId797" ref="A822"/>
    <hyperlink r:id="rId798" ref="A823"/>
    <hyperlink r:id="rId799" ref="A824"/>
    <hyperlink r:id="rId800" ref="A825"/>
    <hyperlink r:id="rId801" ref="A826"/>
    <hyperlink r:id="rId802" ref="A827"/>
    <hyperlink r:id="rId803" ref="A828"/>
    <hyperlink r:id="rId804" ref="A829"/>
    <hyperlink r:id="rId805" ref="A830"/>
    <hyperlink r:id="rId806" ref="A831"/>
    <hyperlink r:id="rId807" ref="A832"/>
    <hyperlink r:id="rId808" ref="A833"/>
    <hyperlink r:id="rId809" ref="A834"/>
    <hyperlink r:id="rId810" ref="A835"/>
    <hyperlink r:id="rId811" ref="A836"/>
    <hyperlink r:id="rId812" ref="A837"/>
    <hyperlink r:id="rId813" ref="A838"/>
    <hyperlink r:id="rId814" ref="A839"/>
    <hyperlink r:id="rId815" ref="A840"/>
    <hyperlink r:id="rId816" ref="A841"/>
    <hyperlink r:id="rId817" ref="A842"/>
    <hyperlink r:id="rId818" ref="A843"/>
    <hyperlink r:id="rId819" ref="A844"/>
    <hyperlink r:id="rId820" ref="A845"/>
    <hyperlink r:id="rId821" ref="A846"/>
    <hyperlink r:id="rId822" ref="A847"/>
    <hyperlink r:id="rId823" ref="A848"/>
    <hyperlink r:id="rId824" ref="A849"/>
    <hyperlink r:id="rId825" ref="A850"/>
    <hyperlink r:id="rId826" ref="A851"/>
    <hyperlink r:id="rId827" ref="A852"/>
    <hyperlink r:id="rId828" ref="A853"/>
    <hyperlink r:id="rId829" ref="A854"/>
    <hyperlink r:id="rId830" ref="A855"/>
    <hyperlink r:id="rId831" ref="A856"/>
    <hyperlink r:id="rId832" ref="A857"/>
    <hyperlink r:id="rId833" ref="A858"/>
    <hyperlink r:id="rId834" ref="A859"/>
    <hyperlink r:id="rId835" ref="A860"/>
    <hyperlink r:id="rId836" ref="A861"/>
    <hyperlink r:id="rId837" ref="A862"/>
    <hyperlink r:id="rId838" ref="A863"/>
    <hyperlink r:id="rId839" ref="A864"/>
    <hyperlink r:id="rId840" ref="A865"/>
    <hyperlink r:id="rId841" ref="A866"/>
    <hyperlink r:id="rId842" ref="A867"/>
    <hyperlink r:id="rId843" ref="A868"/>
    <hyperlink r:id="rId844" ref="A869"/>
    <hyperlink r:id="rId845" ref="A870"/>
    <hyperlink r:id="rId846" ref="A871"/>
    <hyperlink r:id="rId847" ref="A872"/>
    <hyperlink r:id="rId848" ref="A873"/>
    <hyperlink r:id="rId849" ref="A874"/>
    <hyperlink r:id="rId850" ref="A875"/>
    <hyperlink r:id="rId851" ref="A876"/>
    <hyperlink r:id="rId852" ref="A877"/>
    <hyperlink r:id="rId853" ref="A878"/>
    <hyperlink r:id="rId854" ref="A879"/>
    <hyperlink r:id="rId855" ref="A880"/>
    <hyperlink r:id="rId856" ref="A881"/>
    <hyperlink r:id="rId857" ref="A882"/>
    <hyperlink r:id="rId858" ref="A883"/>
    <hyperlink r:id="rId859" ref="A884"/>
    <hyperlink r:id="rId860" ref="A885"/>
    <hyperlink r:id="rId861" ref="A886"/>
    <hyperlink r:id="rId862" ref="A887"/>
    <hyperlink r:id="rId863" ref="A888"/>
    <hyperlink r:id="rId864" ref="A889"/>
    <hyperlink r:id="rId865" ref="A890"/>
    <hyperlink r:id="rId866" ref="A891"/>
    <hyperlink r:id="rId867" ref="A892"/>
    <hyperlink r:id="rId868" ref="A893"/>
    <hyperlink r:id="rId869" ref="A894"/>
    <hyperlink r:id="rId870" ref="A895"/>
    <hyperlink r:id="rId871" ref="A896"/>
    <hyperlink r:id="rId872" ref="A897"/>
    <hyperlink r:id="rId873" ref="A898"/>
    <hyperlink r:id="rId874" ref="A899"/>
    <hyperlink r:id="rId875" ref="A900"/>
    <hyperlink r:id="rId876" ref="A901"/>
    <hyperlink r:id="rId877" ref="A902"/>
    <hyperlink r:id="rId878" ref="A903"/>
    <hyperlink r:id="rId879" ref="A904"/>
    <hyperlink r:id="rId880" ref="A905"/>
    <hyperlink r:id="rId881" ref="A906"/>
    <hyperlink r:id="rId882" ref="A907"/>
    <hyperlink r:id="rId883" ref="A908"/>
    <hyperlink r:id="rId884" ref="A909"/>
    <hyperlink r:id="rId885" ref="A910"/>
    <hyperlink r:id="rId886" ref="A911"/>
    <hyperlink r:id="rId887" ref="A912"/>
    <hyperlink r:id="rId888" ref="A913"/>
    <hyperlink r:id="rId889" ref="A914"/>
    <hyperlink r:id="rId890" ref="A915"/>
    <hyperlink r:id="rId891" ref="A916"/>
    <hyperlink r:id="rId892" ref="A917"/>
    <hyperlink r:id="rId893" ref="A918"/>
    <hyperlink r:id="rId894" ref="A919"/>
    <hyperlink r:id="rId895" ref="A920"/>
    <hyperlink r:id="rId896" ref="A921"/>
    <hyperlink r:id="rId897" ref="A922"/>
    <hyperlink r:id="rId898" ref="A923"/>
    <hyperlink r:id="rId899" ref="A924"/>
    <hyperlink r:id="rId900" ref="A925"/>
    <hyperlink r:id="rId901" ref="A926"/>
    <hyperlink r:id="rId902" ref="A927"/>
    <hyperlink r:id="rId903" ref="A928"/>
    <hyperlink r:id="rId904" ref="A929"/>
    <hyperlink r:id="rId905" ref="A930"/>
    <hyperlink r:id="rId906" ref="A931"/>
    <hyperlink r:id="rId907" ref="A932"/>
    <hyperlink r:id="rId908" ref="A933"/>
    <hyperlink r:id="rId909" ref="A934"/>
    <hyperlink r:id="rId910" ref="A935"/>
    <hyperlink r:id="rId911" ref="A936"/>
    <hyperlink r:id="rId912" ref="A937"/>
    <hyperlink r:id="rId913" ref="A938"/>
    <hyperlink r:id="rId914" ref="A939"/>
    <hyperlink r:id="rId915" ref="A940"/>
    <hyperlink r:id="rId916" ref="A941"/>
    <hyperlink r:id="rId917" ref="A942"/>
    <hyperlink r:id="rId918" ref="A943"/>
    <hyperlink r:id="rId919" ref="A944"/>
    <hyperlink r:id="rId920" ref="A945"/>
    <hyperlink r:id="rId921" ref="A946"/>
    <hyperlink r:id="rId922" ref="A947"/>
    <hyperlink r:id="rId923" ref="A948"/>
    <hyperlink r:id="rId924" ref="A949"/>
    <hyperlink r:id="rId925" ref="A950"/>
    <hyperlink r:id="rId926" ref="A951"/>
    <hyperlink r:id="rId927" ref="A952"/>
    <hyperlink r:id="rId928" ref="A953"/>
    <hyperlink r:id="rId929" ref="A954"/>
    <hyperlink r:id="rId930" ref="A955"/>
    <hyperlink r:id="rId931" ref="A956"/>
    <hyperlink r:id="rId932" ref="A957"/>
    <hyperlink r:id="rId933" ref="A958"/>
    <hyperlink r:id="rId934" ref="A959"/>
    <hyperlink r:id="rId935" ref="A960"/>
    <hyperlink r:id="rId936" ref="A961"/>
    <hyperlink r:id="rId937" ref="A962"/>
    <hyperlink r:id="rId938" ref="A963"/>
    <hyperlink r:id="rId939" ref="A964"/>
    <hyperlink r:id="rId940" ref="A965"/>
    <hyperlink r:id="rId941" ref="A966"/>
    <hyperlink r:id="rId942" ref="A967"/>
    <hyperlink r:id="rId943" ref="A968"/>
    <hyperlink r:id="rId944" ref="A969"/>
    <hyperlink r:id="rId945" ref="A970"/>
    <hyperlink r:id="rId946" ref="A971"/>
    <hyperlink r:id="rId947" ref="A972"/>
    <hyperlink r:id="rId948" ref="A973"/>
    <hyperlink r:id="rId949" ref="A974"/>
    <hyperlink r:id="rId950" ref="A975"/>
    <hyperlink r:id="rId951" ref="A976"/>
    <hyperlink r:id="rId952" ref="A977"/>
    <hyperlink r:id="rId953" ref="A978"/>
    <hyperlink r:id="rId954" ref="A979"/>
    <hyperlink r:id="rId955" ref="A980"/>
    <hyperlink r:id="rId956" ref="A981"/>
    <hyperlink r:id="rId957" ref="A982"/>
    <hyperlink r:id="rId958" ref="A983"/>
    <hyperlink r:id="rId959" ref="A984"/>
    <hyperlink r:id="rId960" ref="A985"/>
    <hyperlink r:id="rId961" ref="A986"/>
    <hyperlink r:id="rId962" ref="A987"/>
    <hyperlink r:id="rId963" ref="A988"/>
    <hyperlink r:id="rId964" ref="A989"/>
    <hyperlink r:id="rId965" ref="A990"/>
    <hyperlink r:id="rId966" ref="A991"/>
    <hyperlink r:id="rId967" ref="A992"/>
    <hyperlink r:id="rId968" ref="A993"/>
    <hyperlink r:id="rId969" ref="A994"/>
    <hyperlink r:id="rId970" ref="A995"/>
    <hyperlink r:id="rId971" ref="A996"/>
    <hyperlink r:id="rId972" ref="A997"/>
    <hyperlink r:id="rId973" ref="A998"/>
    <hyperlink r:id="rId974" ref="A999"/>
    <hyperlink r:id="rId975" ref="A1000"/>
    <hyperlink r:id="rId976" ref="A1001"/>
    <hyperlink r:id="rId977" ref="A1002"/>
    <hyperlink r:id="rId978" ref="A1003"/>
    <hyperlink r:id="rId979" ref="A1004"/>
    <hyperlink r:id="rId980" ref="A1005"/>
    <hyperlink r:id="rId981" ref="A1006"/>
    <hyperlink r:id="rId982" ref="A1007"/>
    <hyperlink r:id="rId983" ref="A1008"/>
    <hyperlink r:id="rId984" ref="A1009"/>
    <hyperlink r:id="rId985" ref="A1010"/>
    <hyperlink r:id="rId986" ref="A1011"/>
    <hyperlink r:id="rId987" ref="A1012"/>
    <hyperlink r:id="rId988" ref="A1013"/>
    <hyperlink r:id="rId989" ref="A1014"/>
    <hyperlink r:id="rId990" ref="A1015"/>
    <hyperlink r:id="rId991" ref="A1016"/>
    <hyperlink r:id="rId992" ref="A1017"/>
    <hyperlink r:id="rId993" ref="A1018"/>
    <hyperlink r:id="rId994" ref="A1019"/>
    <hyperlink r:id="rId995" ref="A1020"/>
    <hyperlink r:id="rId996" ref="A1021"/>
    <hyperlink r:id="rId997" ref="A1022"/>
    <hyperlink r:id="rId998" ref="A1023"/>
    <hyperlink r:id="rId999" ref="A1024"/>
    <hyperlink r:id="rId1000" ref="A1025"/>
    <hyperlink r:id="rId1001" ref="A1026"/>
    <hyperlink r:id="rId1002" ref="A1027"/>
    <hyperlink r:id="rId1003" ref="A1028"/>
    <hyperlink r:id="rId1004" ref="A1029"/>
    <hyperlink r:id="rId1005" ref="A1030"/>
    <hyperlink r:id="rId1006" ref="A1031"/>
    <hyperlink r:id="rId1007" ref="A1032"/>
    <hyperlink r:id="rId1008" ref="A1033"/>
    <hyperlink r:id="rId1009" ref="A1034"/>
    <hyperlink r:id="rId1010" ref="A1035"/>
    <hyperlink r:id="rId1011" ref="A1036"/>
    <hyperlink r:id="rId1012" ref="A1037"/>
    <hyperlink r:id="rId1013" ref="A1038"/>
    <hyperlink r:id="rId1014" ref="A1039"/>
    <hyperlink r:id="rId1015" ref="A1040"/>
    <hyperlink r:id="rId1016" ref="A1041"/>
    <hyperlink r:id="rId1017" ref="A1042"/>
    <hyperlink r:id="rId1018" ref="A1043"/>
    <hyperlink r:id="rId1019" ref="A1044"/>
    <hyperlink r:id="rId1020" ref="A1045"/>
    <hyperlink r:id="rId1021" ref="A1046"/>
    <hyperlink r:id="rId1022" ref="A1047"/>
    <hyperlink r:id="rId1023" ref="A1048"/>
    <hyperlink r:id="rId1024" ref="A1049"/>
    <hyperlink r:id="rId1025" ref="A1050"/>
    <hyperlink r:id="rId1026" ref="A1051"/>
    <hyperlink r:id="rId1027" ref="A1052"/>
    <hyperlink r:id="rId1028" ref="A1053"/>
    <hyperlink r:id="rId1029" ref="A1054"/>
    <hyperlink r:id="rId1030" ref="A1055"/>
    <hyperlink r:id="rId1031" ref="A1056"/>
    <hyperlink r:id="rId1032" ref="A1057"/>
    <hyperlink r:id="rId1033" ref="A1058"/>
    <hyperlink r:id="rId1034" ref="A1059"/>
    <hyperlink r:id="rId1035" ref="A1060"/>
    <hyperlink r:id="rId1036" ref="A1061"/>
    <hyperlink r:id="rId1037" ref="A1062"/>
    <hyperlink r:id="rId1038" ref="A1063"/>
    <hyperlink r:id="rId1039" ref="A1064"/>
    <hyperlink r:id="rId1040" ref="A1065"/>
    <hyperlink r:id="rId1041" ref="A1066"/>
    <hyperlink r:id="rId1042" ref="A1067"/>
    <hyperlink r:id="rId1043" ref="A1068"/>
    <hyperlink r:id="rId1044" ref="A1069"/>
    <hyperlink r:id="rId1045" ref="A1070"/>
    <hyperlink r:id="rId1046" ref="A1071"/>
    <hyperlink r:id="rId1047" ref="A1072"/>
    <hyperlink r:id="rId1048" ref="A1073"/>
    <hyperlink r:id="rId1049" ref="A1074"/>
    <hyperlink r:id="rId1050" ref="A1075"/>
    <hyperlink r:id="rId1051" ref="A1076"/>
    <hyperlink r:id="rId1052" ref="A1077"/>
    <hyperlink r:id="rId1053" ref="A1078"/>
    <hyperlink r:id="rId1054" ref="A1079"/>
    <hyperlink r:id="rId1055" ref="A1080"/>
    <hyperlink r:id="rId1056" ref="A1081"/>
    <hyperlink r:id="rId1057" ref="A1082"/>
    <hyperlink r:id="rId1058" ref="A1083"/>
    <hyperlink r:id="rId1059" ref="A1084"/>
    <hyperlink r:id="rId1060" ref="A1085"/>
    <hyperlink r:id="rId1061" ref="A1086"/>
    <hyperlink r:id="rId1062" ref="A1087"/>
    <hyperlink r:id="rId1063" ref="A1088"/>
    <hyperlink r:id="rId1064" ref="A1089"/>
    <hyperlink r:id="rId1065" ref="A1090"/>
    <hyperlink r:id="rId1066" ref="A1091"/>
    <hyperlink r:id="rId1067" ref="A1092"/>
    <hyperlink r:id="rId1068" ref="A1093"/>
    <hyperlink r:id="rId1069" ref="A1094"/>
    <hyperlink r:id="rId1070" ref="A1095"/>
    <hyperlink r:id="rId1071" ref="A1096"/>
    <hyperlink r:id="rId1072" ref="A1097"/>
    <hyperlink r:id="rId1073" ref="A1098"/>
    <hyperlink r:id="rId1074" ref="A1099"/>
    <hyperlink r:id="rId1075" ref="A1100"/>
    <hyperlink r:id="rId1076" ref="A1101"/>
    <hyperlink r:id="rId1077" ref="A1102"/>
    <hyperlink r:id="rId1078" ref="A1103"/>
    <hyperlink r:id="rId1079" ref="A1104"/>
    <hyperlink r:id="rId1080" ref="A1105"/>
    <hyperlink r:id="rId1081" ref="A1106"/>
    <hyperlink r:id="rId1082" ref="A1107"/>
    <hyperlink r:id="rId1083" ref="A1108"/>
    <hyperlink r:id="rId1084" ref="A1109"/>
    <hyperlink r:id="rId1085" ref="A1110"/>
    <hyperlink r:id="rId1086" ref="A1111"/>
    <hyperlink r:id="rId1087" ref="A1112"/>
    <hyperlink r:id="rId1088" ref="A1113"/>
    <hyperlink r:id="rId1089" ref="A1114"/>
    <hyperlink r:id="rId1090" ref="A1115"/>
    <hyperlink r:id="rId1091" ref="A1116"/>
    <hyperlink r:id="rId1092" ref="A1117"/>
    <hyperlink r:id="rId1093" ref="A1118"/>
    <hyperlink r:id="rId1094" ref="A1119"/>
    <hyperlink r:id="rId1095" ref="A1120"/>
    <hyperlink r:id="rId1096" ref="A1121"/>
    <hyperlink r:id="rId1097" ref="A1122"/>
    <hyperlink r:id="rId1098" ref="A1123"/>
    <hyperlink r:id="rId1099" ref="A1124"/>
    <hyperlink r:id="rId1100" ref="A1125"/>
    <hyperlink r:id="rId1101" ref="A1126"/>
    <hyperlink r:id="rId1102" ref="A1127"/>
    <hyperlink r:id="rId1103" ref="A1128"/>
    <hyperlink r:id="rId1104" ref="A1129"/>
    <hyperlink r:id="rId1105" ref="A1130"/>
    <hyperlink r:id="rId1106" ref="A1131"/>
    <hyperlink r:id="rId1107" ref="A1132"/>
    <hyperlink r:id="rId1108" ref="A1133"/>
    <hyperlink r:id="rId1109" ref="A1134"/>
    <hyperlink r:id="rId1110" ref="A1135"/>
    <hyperlink r:id="rId1111" ref="A1136"/>
    <hyperlink r:id="rId1112" ref="A1137"/>
    <hyperlink r:id="rId1113" ref="A1138"/>
    <hyperlink r:id="rId1114" ref="A1139"/>
    <hyperlink r:id="rId1115" ref="A1140"/>
    <hyperlink r:id="rId1116" ref="A1141"/>
    <hyperlink r:id="rId1117" ref="A1142"/>
    <hyperlink r:id="rId1118" ref="A1143"/>
    <hyperlink r:id="rId1119" ref="A1144"/>
    <hyperlink r:id="rId1120" ref="A1145"/>
  </hyperlinks>
  <drawing r:id="rId11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22.38"/>
    <col customWidth="1" min="3" max="3" width="31.88"/>
    <col customWidth="1" min="4" max="4" width="16.25"/>
    <col customWidth="1" min="6" max="6" width="15.0"/>
    <col customWidth="1" min="7" max="8" width="14.88"/>
    <col customWidth="1" min="10" max="10" width="12.0"/>
  </cols>
  <sheetData>
    <row r="1">
      <c r="A1" s="50" t="s">
        <v>3349</v>
      </c>
      <c r="B1" s="4" t="s">
        <v>3350</v>
      </c>
      <c r="C1" s="4" t="s">
        <v>3351</v>
      </c>
      <c r="D1" s="50" t="s">
        <v>45</v>
      </c>
      <c r="E1" s="50" t="s">
        <v>63</v>
      </c>
      <c r="F1" s="50" t="s">
        <v>94</v>
      </c>
      <c r="G1" s="50" t="s">
        <v>79</v>
      </c>
      <c r="H1" s="50" t="s">
        <v>107</v>
      </c>
      <c r="I1" s="50" t="s">
        <v>390</v>
      </c>
      <c r="J1" s="4" t="s">
        <v>395</v>
      </c>
      <c r="K1" s="50" t="s">
        <v>538</v>
      </c>
      <c r="L1" s="50" t="s">
        <v>540</v>
      </c>
      <c r="M1" s="51"/>
      <c r="N1" s="50"/>
      <c r="O1" s="51"/>
      <c r="P1" s="50"/>
      <c r="Q1" s="51"/>
      <c r="R1" s="51"/>
      <c r="S1" s="51"/>
      <c r="T1" s="51"/>
      <c r="U1" s="51"/>
      <c r="V1" s="51"/>
      <c r="W1" s="51"/>
      <c r="X1" s="51"/>
      <c r="Y1" s="51"/>
      <c r="Z1" s="51"/>
      <c r="AA1" s="51"/>
      <c r="AB1" s="51"/>
      <c r="AC1" s="51"/>
    </row>
    <row r="2">
      <c r="A2" s="11"/>
      <c r="B2" s="11"/>
      <c r="C2" s="11"/>
      <c r="D2" s="17"/>
      <c r="E2" s="11"/>
      <c r="F2" s="11"/>
      <c r="G2" s="11"/>
      <c r="H2" s="11"/>
    </row>
    <row r="3">
      <c r="B3" s="4" t="s">
        <v>3352</v>
      </c>
    </row>
    <row r="4">
      <c r="A4" s="11">
        <v>1.0</v>
      </c>
      <c r="B4" s="11"/>
      <c r="C4" s="11" t="s">
        <v>424</v>
      </c>
      <c r="D4" s="17">
        <v>2.0E7</v>
      </c>
      <c r="E4" s="11">
        <v>1.1E8</v>
      </c>
      <c r="F4" s="11">
        <v>6118911.0</v>
      </c>
      <c r="G4" s="11">
        <v>2363863.0</v>
      </c>
      <c r="H4" s="11">
        <v>4758762.0</v>
      </c>
      <c r="I4" s="11">
        <v>4500000.0</v>
      </c>
      <c r="J4" s="11">
        <v>1100000.0</v>
      </c>
      <c r="K4" s="11">
        <v>500000.0</v>
      </c>
      <c r="L4" s="11">
        <v>300000.0</v>
      </c>
    </row>
    <row r="5">
      <c r="A5" s="11">
        <v>2.0</v>
      </c>
      <c r="B5" s="11"/>
      <c r="C5" s="11" t="s">
        <v>3353</v>
      </c>
      <c r="D5" s="14">
        <f>0.53*D4</f>
        <v>10600000</v>
      </c>
      <c r="E5" s="11">
        <v>6.0E7</v>
      </c>
      <c r="F5" s="11">
        <v>3109807.0</v>
      </c>
      <c r="G5" s="11">
        <v>1247693.0</v>
      </c>
      <c r="H5" s="11">
        <v>2425802.0</v>
      </c>
      <c r="I5" s="11">
        <v>2295000.0</v>
      </c>
      <c r="J5" s="11">
        <v>561000.0</v>
      </c>
      <c r="K5" s="11">
        <v>255000.0</v>
      </c>
      <c r="L5" s="11">
        <v>153000.0</v>
      </c>
    </row>
    <row r="6">
      <c r="A6" s="11">
        <v>3.0</v>
      </c>
      <c r="B6" s="11"/>
      <c r="C6" s="11" t="s">
        <v>3354</v>
      </c>
      <c r="D6" s="23">
        <f>D4-D5</f>
        <v>9400000</v>
      </c>
      <c r="E6" s="11">
        <v>5.0E7</v>
      </c>
      <c r="F6" s="52">
        <v>3007760.0</v>
      </c>
      <c r="G6" s="11">
        <v>1115900.0</v>
      </c>
      <c r="H6" s="11">
        <v>2332797.0</v>
      </c>
      <c r="I6" s="11">
        <v>2205000.0</v>
      </c>
      <c r="J6" s="11">
        <v>539000.0</v>
      </c>
      <c r="K6" s="11">
        <v>245000.0</v>
      </c>
      <c r="L6" s="11">
        <v>147000.0</v>
      </c>
    </row>
    <row r="7">
      <c r="A7" s="11">
        <v>4.0</v>
      </c>
      <c r="B7" s="11"/>
      <c r="C7" s="11" t="s">
        <v>3355</v>
      </c>
      <c r="D7" s="14">
        <f>0.85*D4</f>
        <v>17000000</v>
      </c>
      <c r="E7" s="14">
        <f>0.96*E4</f>
        <v>105600000</v>
      </c>
      <c r="F7" s="14">
        <f>0.8*F4</f>
        <v>4895128.8</v>
      </c>
      <c r="G7" s="14">
        <f>0.96*G4</f>
        <v>2269308.48</v>
      </c>
      <c r="H7" s="14">
        <f>0.78*H4</f>
        <v>3711834.36</v>
      </c>
      <c r="I7" s="11">
        <v>4333500.0</v>
      </c>
      <c r="J7" s="11">
        <v>1059300.0</v>
      </c>
      <c r="K7" s="11">
        <v>481500.0</v>
      </c>
      <c r="L7" s="11">
        <v>288900.0</v>
      </c>
    </row>
    <row r="8">
      <c r="A8" s="11">
        <v>5.0</v>
      </c>
      <c r="B8" s="11"/>
      <c r="C8" s="11" t="s">
        <v>3356</v>
      </c>
      <c r="D8" s="14">
        <f>0.35*D4</f>
        <v>7000000</v>
      </c>
      <c r="E8" s="14">
        <f>0.45*E4</f>
        <v>49500000</v>
      </c>
      <c r="F8" s="11">
        <v>2592151.0</v>
      </c>
      <c r="G8" s="11">
        <v>9222248.0</v>
      </c>
      <c r="H8" s="14">
        <f>0.53*H4</f>
        <v>2522143.86</v>
      </c>
      <c r="I8" s="11">
        <v>1813500.0</v>
      </c>
      <c r="J8" s="11">
        <v>443300.0</v>
      </c>
      <c r="K8" s="11">
        <v>201500.0</v>
      </c>
      <c r="L8" s="11">
        <v>120900.0</v>
      </c>
    </row>
    <row r="9">
      <c r="A9" s="11">
        <v>6.0</v>
      </c>
      <c r="B9" s="11"/>
      <c r="C9" s="11" t="s">
        <v>3357</v>
      </c>
      <c r="D9" s="14">
        <f>0.48*D4</f>
        <v>9600000</v>
      </c>
      <c r="E9" s="14">
        <f>0.75*E4</f>
        <v>82500000</v>
      </c>
      <c r="F9" s="11">
        <v>1148359.2</v>
      </c>
      <c r="G9" s="11">
        <v>1116925.26</v>
      </c>
      <c r="H9" s="11">
        <v>6142500.0</v>
      </c>
      <c r="I9" s="11">
        <v>2126250.0</v>
      </c>
      <c r="J9" s="11">
        <v>519750.0</v>
      </c>
      <c r="K9" s="11">
        <v>236250.0</v>
      </c>
      <c r="L9" s="11">
        <v>141750.0</v>
      </c>
    </row>
    <row r="10">
      <c r="A10" s="11">
        <v>7.0</v>
      </c>
      <c r="C10" s="11" t="s">
        <v>3358</v>
      </c>
      <c r="D10" s="14">
        <f>0.09*D4</f>
        <v>1800000</v>
      </c>
      <c r="E10" s="11">
        <v>2600000.0</v>
      </c>
      <c r="F10" s="11">
        <v>486078.0</v>
      </c>
      <c r="G10" s="11">
        <v>472772.0</v>
      </c>
      <c r="H10" s="11">
        <v>496110.0</v>
      </c>
      <c r="I10" s="11">
        <v>900000.0</v>
      </c>
      <c r="J10" s="11">
        <v>220000.0</v>
      </c>
      <c r="K10" s="11">
        <v>100000.0</v>
      </c>
      <c r="L10" s="11">
        <v>60000.0</v>
      </c>
    </row>
    <row r="12">
      <c r="B12" s="4"/>
    </row>
    <row r="13">
      <c r="B13" s="4"/>
    </row>
    <row r="14">
      <c r="B14" s="4" t="s">
        <v>3359</v>
      </c>
    </row>
    <row r="15">
      <c r="C15" s="11" t="s">
        <v>3360</v>
      </c>
      <c r="D15" s="11">
        <v>9.4E10</v>
      </c>
      <c r="E15" s="11">
        <v>4.888E10</v>
      </c>
      <c r="F15" s="11">
        <v>9.4E9</v>
      </c>
      <c r="G15" s="11">
        <v>7.52E9</v>
      </c>
      <c r="H15" s="11">
        <v>5.64E9</v>
      </c>
      <c r="I15" s="11">
        <v>7.05E8</v>
      </c>
      <c r="J15" s="11">
        <v>1.723333E9</v>
      </c>
      <c r="K15" s="11">
        <v>7.83333E8</v>
      </c>
      <c r="L15" s="11">
        <v>4.7E8</v>
      </c>
    </row>
    <row r="16">
      <c r="C16" s="11" t="s">
        <v>3361</v>
      </c>
      <c r="D16" s="11">
        <v>94.5</v>
      </c>
      <c r="E16" s="11">
        <v>94.5</v>
      </c>
      <c r="F16" s="11">
        <v>94.5</v>
      </c>
      <c r="G16" s="11">
        <v>94.5</v>
      </c>
      <c r="H16" s="11">
        <v>94.5</v>
      </c>
      <c r="I16" s="11">
        <v>94.5</v>
      </c>
      <c r="J16" s="11">
        <v>94.5</v>
      </c>
      <c r="K16" s="11">
        <v>94.5</v>
      </c>
      <c r="L16" s="11">
        <v>94.5</v>
      </c>
    </row>
    <row r="25">
      <c r="B25" s="4" t="s">
        <v>3362</v>
      </c>
    </row>
    <row r="26">
      <c r="C26" s="11" t="s">
        <v>3363</v>
      </c>
      <c r="D26" s="11">
        <v>9316660.0</v>
      </c>
      <c r="E26" s="11">
        <v>5941000.0</v>
      </c>
      <c r="F26" s="11">
        <v>1110087.0</v>
      </c>
      <c r="G26" s="11">
        <v>1080744.0</v>
      </c>
      <c r="H26" s="11">
        <v>1134271.0</v>
      </c>
      <c r="I26" s="11">
        <v>2056500.0</v>
      </c>
      <c r="J26" s="11">
        <v>503700.0</v>
      </c>
      <c r="K26" s="11">
        <v>228500.0</v>
      </c>
      <c r="L26" s="11">
        <v>137100.0</v>
      </c>
    </row>
    <row r="27">
      <c r="C27" s="11" t="s">
        <v>3364</v>
      </c>
      <c r="D27" s="11">
        <v>1.03938E7</v>
      </c>
      <c r="E27" s="11">
        <v>6630000.0</v>
      </c>
      <c r="F27" s="11">
        <v>1239499.0</v>
      </c>
      <c r="G27" s="11">
        <v>1205570.0</v>
      </c>
      <c r="H27" s="11">
        <v>1264081.0</v>
      </c>
      <c r="I27" s="11">
        <v>2295000.0</v>
      </c>
      <c r="J27" s="11">
        <v>561000.0</v>
      </c>
      <c r="K27" s="11">
        <v>255000.0</v>
      </c>
      <c r="L27" s="11">
        <v>153000.0</v>
      </c>
    </row>
    <row r="28">
      <c r="C28" s="11" t="s">
        <v>3365</v>
      </c>
      <c r="D28" s="11">
        <v>931666.0</v>
      </c>
      <c r="E28" s="11">
        <v>594100.0</v>
      </c>
      <c r="F28" s="11">
        <v>111009.0</v>
      </c>
      <c r="G28" s="11">
        <v>108074.0</v>
      </c>
      <c r="H28" s="11">
        <v>113427.0</v>
      </c>
      <c r="I28" s="11">
        <v>205650.0</v>
      </c>
      <c r="J28" s="11">
        <v>50270.0</v>
      </c>
      <c r="K28" s="11">
        <v>22850.0</v>
      </c>
      <c r="L28" s="11">
        <v>13710.0</v>
      </c>
    </row>
    <row r="29">
      <c r="C29" s="11" t="s">
        <v>3366</v>
      </c>
      <c r="D29" s="11">
        <v>4658330.0</v>
      </c>
      <c r="E29" s="11">
        <v>2970500.0</v>
      </c>
      <c r="F29" s="11">
        <v>555044.0</v>
      </c>
      <c r="G29" s="11">
        <v>540372.0</v>
      </c>
      <c r="H29" s="11">
        <v>567136.0</v>
      </c>
      <c r="I29" s="11">
        <v>1028250.0</v>
      </c>
      <c r="J29" s="11">
        <v>251350.0</v>
      </c>
      <c r="K29" s="11">
        <v>114250.0</v>
      </c>
      <c r="L29" s="11">
        <v>68550.0</v>
      </c>
    </row>
    <row r="30">
      <c r="C30" s="11" t="s">
        <v>3367</v>
      </c>
      <c r="D30" s="11">
        <v>1.4266E7</v>
      </c>
      <c r="E30" s="11">
        <v>9100000.0</v>
      </c>
      <c r="F30" s="11">
        <v>1701273.0</v>
      </c>
      <c r="G30" s="11">
        <v>1654704.0</v>
      </c>
      <c r="H30" s="11">
        <v>1736385.0</v>
      </c>
      <c r="I30" s="11">
        <v>3150000.0</v>
      </c>
      <c r="J30" s="11">
        <v>770000.0</v>
      </c>
      <c r="K30" s="11">
        <v>350000.0</v>
      </c>
      <c r="L30" s="11">
        <v>210000.0</v>
      </c>
    </row>
    <row r="31">
      <c r="C31" s="11" t="s">
        <v>3368</v>
      </c>
      <c r="D31" s="11">
        <v>15.0</v>
      </c>
      <c r="E31" s="11">
        <v>15.0</v>
      </c>
      <c r="F31" s="11">
        <v>15.0</v>
      </c>
      <c r="G31" s="11">
        <v>15.0</v>
      </c>
      <c r="H31" s="11">
        <v>15.0</v>
      </c>
      <c r="I31" s="11">
        <v>10.0</v>
      </c>
      <c r="J31" s="11">
        <v>10.0</v>
      </c>
      <c r="K31" s="11">
        <v>10.0</v>
      </c>
      <c r="L31" s="11">
        <v>10.0</v>
      </c>
    </row>
    <row r="32">
      <c r="C32" s="11" t="s">
        <v>3369</v>
      </c>
    </row>
    <row r="33">
      <c r="C33" s="11" t="s">
        <v>3370</v>
      </c>
    </row>
    <row r="34">
      <c r="C34" s="11" t="s">
        <v>3371</v>
      </c>
      <c r="D34" s="11">
        <v>60.0</v>
      </c>
      <c r="E34" s="11">
        <v>60.0</v>
      </c>
      <c r="F34" s="11">
        <v>60.0</v>
      </c>
      <c r="G34" s="11">
        <v>60.0</v>
      </c>
      <c r="H34" s="11">
        <v>60.0</v>
      </c>
      <c r="I34" s="11">
        <v>50.0</v>
      </c>
      <c r="J34" s="11">
        <v>50.0</v>
      </c>
      <c r="K34" s="11">
        <v>50.0</v>
      </c>
      <c r="L34" s="11">
        <v>50.0</v>
      </c>
    </row>
    <row r="35">
      <c r="C35" s="11" t="s">
        <v>3372</v>
      </c>
      <c r="D35" s="11">
        <v>6521662.0</v>
      </c>
      <c r="E35" s="11">
        <v>4158700.0</v>
      </c>
      <c r="F35" s="11">
        <v>777061.0</v>
      </c>
      <c r="G35" s="11">
        <v>756521.0</v>
      </c>
      <c r="H35" s="11">
        <v>793990.0</v>
      </c>
      <c r="I35" s="11">
        <v>1439550.0</v>
      </c>
      <c r="J35" s="11">
        <v>351890.0</v>
      </c>
      <c r="K35" s="11">
        <v>159950.0</v>
      </c>
      <c r="L35" s="11">
        <v>95970.0</v>
      </c>
    </row>
    <row r="36">
      <c r="C36" s="11" t="s">
        <v>3373</v>
      </c>
      <c r="D36" s="11">
        <v>4.65833E7</v>
      </c>
      <c r="E36" s="11">
        <v>2.9705E7</v>
      </c>
      <c r="F36" s="11">
        <v>5550450.0</v>
      </c>
      <c r="G36" s="11">
        <v>5403700.0</v>
      </c>
      <c r="H36" s="11">
        <v>5671350.0</v>
      </c>
      <c r="I36" s="11">
        <v>1.02825E7</v>
      </c>
      <c r="J36" s="11">
        <v>2513500.0</v>
      </c>
      <c r="K36" s="11">
        <v>1142500.0</v>
      </c>
      <c r="L36" s="11">
        <v>685500.0</v>
      </c>
    </row>
    <row r="37">
      <c r="C37" s="11" t="s">
        <v>3374</v>
      </c>
      <c r="D37" s="11">
        <v>5.0</v>
      </c>
      <c r="E37" s="11">
        <v>5.0</v>
      </c>
      <c r="F37" s="11">
        <v>5.0</v>
      </c>
      <c r="G37" s="11">
        <v>5.0</v>
      </c>
      <c r="H37" s="11">
        <v>5.0</v>
      </c>
      <c r="I37" s="11">
        <v>3.0</v>
      </c>
      <c r="J37" s="11">
        <v>3.0</v>
      </c>
      <c r="K37" s="11">
        <v>3.0</v>
      </c>
      <c r="L37" s="11">
        <v>3.0</v>
      </c>
    </row>
    <row r="38">
      <c r="C38" s="11" t="s">
        <v>3375</v>
      </c>
      <c r="D38" s="11">
        <v>20.0</v>
      </c>
      <c r="E38" s="11">
        <v>20.0</v>
      </c>
      <c r="F38" s="11">
        <v>20.0</v>
      </c>
      <c r="G38" s="11">
        <v>20.0</v>
      </c>
      <c r="H38" s="11">
        <v>20.0</v>
      </c>
      <c r="I38" s="11">
        <v>25.0</v>
      </c>
      <c r="J38" s="11">
        <v>25.0</v>
      </c>
      <c r="K38" s="11">
        <v>25.0</v>
      </c>
      <c r="L38" s="11">
        <v>25.0</v>
      </c>
    </row>
    <row r="39">
      <c r="C39" s="11" t="s">
        <v>3376</v>
      </c>
      <c r="D39" s="11">
        <v>1.35952804E10</v>
      </c>
      <c r="E39" s="11">
        <v>8.67346E9</v>
      </c>
      <c r="F39" s="11">
        <v>1.62252674E9</v>
      </c>
      <c r="G39" s="11">
        <v>1.57688505E9</v>
      </c>
      <c r="H39" s="11">
        <v>1.65500996E9</v>
      </c>
      <c r="I39" s="11">
        <v>2.2518675E9</v>
      </c>
      <c r="J39" s="11">
        <v>5.504565E8</v>
      </c>
      <c r="K39" s="11">
        <v>2.502075E8</v>
      </c>
      <c r="L39" s="11">
        <v>1.501245E8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3" max="3" width="32.63"/>
    <col customWidth="1" min="4" max="4" width="14.38"/>
  </cols>
  <sheetData>
    <row r="1">
      <c r="A1" s="50" t="s">
        <v>3349</v>
      </c>
      <c r="B1" s="4" t="s">
        <v>3350</v>
      </c>
      <c r="C1" s="4" t="s">
        <v>3351</v>
      </c>
      <c r="D1" s="4" t="s">
        <v>3377</v>
      </c>
      <c r="E1" s="4" t="s">
        <v>3378</v>
      </c>
      <c r="F1" s="4" t="s">
        <v>3379</v>
      </c>
      <c r="G1" s="4" t="s">
        <v>3380</v>
      </c>
      <c r="H1" s="4" t="s">
        <v>3381</v>
      </c>
      <c r="I1" s="4" t="s">
        <v>3382</v>
      </c>
    </row>
    <row r="3">
      <c r="B3" s="11" t="s">
        <v>3352</v>
      </c>
    </row>
    <row r="4">
      <c r="A4" s="11">
        <v>1.0</v>
      </c>
      <c r="C4" s="11" t="s">
        <v>3383</v>
      </c>
      <c r="D4" s="11">
        <v>25000.0</v>
      </c>
      <c r="E4" s="11">
        <v>191000.0</v>
      </c>
      <c r="F4" s="11">
        <v>59111.0</v>
      </c>
      <c r="G4" s="11">
        <v>37000.0</v>
      </c>
      <c r="H4" s="11">
        <v>10000.0</v>
      </c>
      <c r="I4" s="11">
        <v>5000.0</v>
      </c>
    </row>
    <row r="5">
      <c r="A5" s="11">
        <v>2.0</v>
      </c>
      <c r="C5" s="11" t="s">
        <v>3353</v>
      </c>
      <c r="D5" s="11">
        <v>17500.0</v>
      </c>
      <c r="E5" s="11">
        <v>133700.0</v>
      </c>
      <c r="F5" s="11">
        <v>41377.0</v>
      </c>
      <c r="G5" s="11">
        <v>25900.0</v>
      </c>
      <c r="H5" s="11">
        <v>7000.0</v>
      </c>
      <c r="I5" s="11">
        <v>3500.0</v>
      </c>
    </row>
    <row r="6">
      <c r="A6" s="11">
        <v>3.0</v>
      </c>
      <c r="C6" s="11" t="s">
        <v>3354</v>
      </c>
      <c r="D6" s="11">
        <v>7500.0</v>
      </c>
      <c r="E6" s="11">
        <v>57300.0</v>
      </c>
      <c r="F6" s="11">
        <v>17733.0</v>
      </c>
      <c r="G6" s="11">
        <v>11100.0</v>
      </c>
      <c r="H6" s="11">
        <v>3000.0</v>
      </c>
      <c r="I6" s="11">
        <v>1500.0</v>
      </c>
    </row>
    <row r="7">
      <c r="A7" s="11">
        <v>4.0</v>
      </c>
      <c r="C7" s="11" t="s">
        <v>3355</v>
      </c>
      <c r="D7" s="11">
        <v>23750.0</v>
      </c>
      <c r="E7" s="11">
        <v>181450.0</v>
      </c>
      <c r="F7" s="11">
        <v>56155.0</v>
      </c>
      <c r="G7" s="11">
        <v>35150.0</v>
      </c>
      <c r="H7" s="11">
        <v>9500.0</v>
      </c>
      <c r="I7" s="11">
        <v>4750.0</v>
      </c>
    </row>
    <row r="8">
      <c r="A8" s="11">
        <v>5.0</v>
      </c>
      <c r="C8" s="11" t="s">
        <v>3356</v>
      </c>
      <c r="D8" s="11">
        <v>5000.0</v>
      </c>
      <c r="E8" s="11">
        <v>28650.0</v>
      </c>
      <c r="F8" s="11">
        <v>14777.0</v>
      </c>
      <c r="G8" s="11">
        <v>11100.0</v>
      </c>
      <c r="H8" s="11">
        <v>1500.0</v>
      </c>
      <c r="I8" s="11">
        <v>1000.0</v>
      </c>
    </row>
    <row r="9">
      <c r="A9" s="11">
        <v>6.0</v>
      </c>
      <c r="C9" s="11" t="s">
        <v>3357</v>
      </c>
      <c r="D9" s="11">
        <v>11875.0</v>
      </c>
      <c r="E9" s="11">
        <v>90725.0</v>
      </c>
      <c r="F9" s="11">
        <v>28077.0</v>
      </c>
      <c r="G9" s="11">
        <v>17575.0</v>
      </c>
      <c r="H9" s="11">
        <v>4750.0</v>
      </c>
      <c r="I9" s="11">
        <v>2375.0</v>
      </c>
    </row>
    <row r="10">
      <c r="A10" s="11">
        <v>7.0</v>
      </c>
      <c r="C10" s="11" t="s">
        <v>3358</v>
      </c>
      <c r="D10" s="11">
        <v>12500.0</v>
      </c>
      <c r="E10" s="11">
        <v>114600.0</v>
      </c>
      <c r="F10" s="11">
        <v>41377.0</v>
      </c>
      <c r="G10" s="11">
        <v>27750.0</v>
      </c>
      <c r="H10" s="11">
        <v>6500.0</v>
      </c>
      <c r="I10" s="11">
        <v>3500.0</v>
      </c>
    </row>
    <row r="14">
      <c r="B14" s="4" t="s">
        <v>3359</v>
      </c>
    </row>
    <row r="15">
      <c r="C15" s="11" t="s">
        <v>3360</v>
      </c>
      <c r="D15" s="11">
        <v>3189331.0</v>
      </c>
      <c r="E15" s="11">
        <v>2.4366486E7</v>
      </c>
      <c r="F15" s="11">
        <v>7540981.0</v>
      </c>
      <c r="G15" s="11">
        <v>4720209.0</v>
      </c>
      <c r="H15" s="11">
        <v>1275732.0</v>
      </c>
      <c r="I15" s="11">
        <v>637866.0</v>
      </c>
    </row>
    <row r="16">
      <c r="C16" s="11" t="s">
        <v>3361</v>
      </c>
      <c r="D16" s="11">
        <v>95.0</v>
      </c>
      <c r="E16" s="11">
        <v>95.0</v>
      </c>
      <c r="F16" s="11">
        <v>95.0</v>
      </c>
      <c r="G16" s="11">
        <v>95.0</v>
      </c>
      <c r="H16" s="11">
        <v>95.0</v>
      </c>
      <c r="I16" s="11">
        <v>95.0</v>
      </c>
    </row>
    <row r="25">
      <c r="B25" s="4" t="s">
        <v>3362</v>
      </c>
    </row>
    <row r="26">
      <c r="C26" s="11" t="s">
        <v>3363</v>
      </c>
      <c r="D26" s="11">
        <v>23750.0</v>
      </c>
      <c r="E26" s="11">
        <v>181450.0</v>
      </c>
      <c r="F26" s="11">
        <v>56155.0</v>
      </c>
      <c r="G26" s="11">
        <v>35150.0</v>
      </c>
      <c r="H26" s="11">
        <v>9500.0</v>
      </c>
      <c r="I26" s="11">
        <v>4750.0</v>
      </c>
    </row>
    <row r="27">
      <c r="C27" s="11" t="s">
        <v>3364</v>
      </c>
      <c r="D27" s="11">
        <v>22500.0</v>
      </c>
      <c r="E27" s="11">
        <v>171900.0</v>
      </c>
      <c r="F27" s="11">
        <v>53199.0</v>
      </c>
      <c r="G27" s="11">
        <v>33300.0</v>
      </c>
      <c r="H27" s="11">
        <v>9000.0</v>
      </c>
      <c r="I27" s="11">
        <v>4500.0</v>
      </c>
    </row>
    <row r="28">
      <c r="C28" s="11" t="s">
        <v>3365</v>
      </c>
      <c r="D28" s="11">
        <v>7125.0</v>
      </c>
      <c r="E28" s="11">
        <v>54435.0</v>
      </c>
      <c r="F28" s="11">
        <v>16846.0</v>
      </c>
      <c r="G28" s="11">
        <v>10545.0</v>
      </c>
      <c r="H28" s="11">
        <v>2850.0</v>
      </c>
      <c r="I28" s="11">
        <v>1425.0</v>
      </c>
    </row>
    <row r="29">
      <c r="C29" s="11" t="s">
        <v>3366</v>
      </c>
      <c r="D29" s="11">
        <v>20187.0</v>
      </c>
      <c r="E29" s="11">
        <v>154232.0</v>
      </c>
      <c r="F29" s="11">
        <v>47732.0</v>
      </c>
      <c r="G29" s="11">
        <v>29877.0</v>
      </c>
      <c r="H29" s="11">
        <v>8075.0</v>
      </c>
      <c r="I29" s="11">
        <v>4037.0</v>
      </c>
    </row>
    <row r="30">
      <c r="C30" s="11" t="s">
        <v>3367</v>
      </c>
      <c r="D30" s="11">
        <v>22500.0</v>
      </c>
      <c r="E30" s="11">
        <v>171900.0</v>
      </c>
      <c r="F30" s="11">
        <v>53199.0</v>
      </c>
      <c r="G30" s="11">
        <v>33300.0</v>
      </c>
      <c r="H30" s="11">
        <v>9000.0</v>
      </c>
      <c r="I30" s="11">
        <v>4500.0</v>
      </c>
    </row>
    <row r="31">
      <c r="C31" s="11" t="s">
        <v>3368</v>
      </c>
      <c r="D31" s="11">
        <v>50.0</v>
      </c>
      <c r="E31" s="11">
        <v>50.0</v>
      </c>
      <c r="F31" s="11">
        <v>50.0</v>
      </c>
      <c r="G31" s="11">
        <v>50.0</v>
      </c>
      <c r="H31" s="11">
        <v>50.0</v>
      </c>
      <c r="I31" s="11">
        <v>50.0</v>
      </c>
    </row>
    <row r="32">
      <c r="C32" s="11" t="s">
        <v>3369</v>
      </c>
    </row>
    <row r="33">
      <c r="C33" s="11" t="s">
        <v>3370</v>
      </c>
    </row>
    <row r="34">
      <c r="C34" s="11" t="s">
        <v>3371</v>
      </c>
      <c r="D34" s="11">
        <v>80.0</v>
      </c>
      <c r="E34" s="11">
        <v>80.0</v>
      </c>
      <c r="F34" s="11">
        <v>80.0</v>
      </c>
      <c r="G34" s="11">
        <v>80.0</v>
      </c>
      <c r="H34" s="11">
        <v>80.0</v>
      </c>
      <c r="I34" s="11">
        <v>80.0</v>
      </c>
    </row>
    <row r="35">
      <c r="C35" s="11" t="s">
        <v>3372</v>
      </c>
      <c r="D35" s="11">
        <v>20187.5</v>
      </c>
      <c r="E35" s="11">
        <v>154232.5</v>
      </c>
      <c r="F35" s="11">
        <v>47732.1325</v>
      </c>
      <c r="G35" s="11">
        <v>29877.5</v>
      </c>
      <c r="H35" s="11">
        <v>8075.0</v>
      </c>
      <c r="I35" s="11">
        <v>4037.0</v>
      </c>
    </row>
    <row r="36">
      <c r="C36" s="11" t="s">
        <v>3373</v>
      </c>
      <c r="D36" s="11">
        <v>2137500.0</v>
      </c>
      <c r="E36" s="11">
        <v>1.63305E7</v>
      </c>
      <c r="F36" s="11">
        <v>5053990.0</v>
      </c>
      <c r="G36" s="11">
        <v>3163500.0</v>
      </c>
      <c r="H36" s="11">
        <v>855000.0</v>
      </c>
      <c r="I36" s="11">
        <v>427500.0</v>
      </c>
    </row>
    <row r="37">
      <c r="C37" s="11" t="s">
        <v>3374</v>
      </c>
      <c r="D37" s="11">
        <v>5.0</v>
      </c>
      <c r="E37" s="11">
        <v>5.0</v>
      </c>
      <c r="F37" s="11">
        <v>5.0</v>
      </c>
      <c r="G37" s="11">
        <v>5.0</v>
      </c>
      <c r="H37" s="11">
        <v>5.0</v>
      </c>
      <c r="I37" s="11">
        <v>5.0</v>
      </c>
    </row>
    <row r="38">
      <c r="C38" s="11" t="s">
        <v>3375</v>
      </c>
      <c r="D38" s="11">
        <v>50.0</v>
      </c>
      <c r="E38" s="11">
        <v>50.0</v>
      </c>
      <c r="F38" s="11">
        <v>50.0</v>
      </c>
      <c r="G38" s="11">
        <v>50.0</v>
      </c>
      <c r="H38" s="11">
        <v>50.0</v>
      </c>
      <c r="I38" s="11">
        <v>50.0</v>
      </c>
    </row>
    <row r="39">
      <c r="C39" s="11" t="s">
        <v>3376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8" max="8" width="16.25"/>
    <col customWidth="1" min="11" max="11" width="15.13"/>
    <col customWidth="1" min="12" max="12" width="19.38"/>
    <col customWidth="1" min="15" max="15" width="13.75"/>
    <col customWidth="1" min="16" max="16" width="29.25"/>
    <col customWidth="1" min="19" max="19" width="23.88"/>
    <col customWidth="1" min="20" max="20" width="29.13"/>
    <col customWidth="1" min="27" max="27" width="26.0"/>
    <col customWidth="1" min="28" max="28" width="27.75"/>
    <col customWidth="1" min="32" max="32" width="24.5"/>
    <col customWidth="1" min="36" max="36" width="22.63"/>
    <col customWidth="1" min="43" max="43" width="22.0"/>
    <col customWidth="1" min="44" max="44" width="20.88"/>
    <col customWidth="1" min="47" max="47" width="16.75"/>
    <col customWidth="1" min="48" max="48" width="16.38"/>
    <col customWidth="1" min="51" max="51" width="21.0"/>
    <col customWidth="1" min="54" max="54" width="14.63"/>
  </cols>
  <sheetData>
    <row r="1">
      <c r="A1" s="15"/>
      <c r="C1" s="21"/>
      <c r="D1" s="53" t="s">
        <v>3384</v>
      </c>
      <c r="E1" s="53" t="s">
        <v>5</v>
      </c>
      <c r="F1" s="54"/>
      <c r="H1" s="55" t="s">
        <v>3385</v>
      </c>
      <c r="I1" s="7" t="s">
        <v>5</v>
      </c>
      <c r="J1" s="3"/>
      <c r="K1" s="56"/>
      <c r="L1" s="4" t="s">
        <v>3386</v>
      </c>
      <c r="M1" s="7" t="s">
        <v>5</v>
      </c>
      <c r="N1" s="3"/>
      <c r="P1" s="4" t="s">
        <v>3387</v>
      </c>
      <c r="Q1" s="7" t="s">
        <v>5</v>
      </c>
      <c r="R1" s="3"/>
      <c r="T1" s="4" t="s">
        <v>3388</v>
      </c>
      <c r="U1" s="7" t="s">
        <v>5</v>
      </c>
      <c r="V1" s="3"/>
      <c r="X1" s="4" t="s">
        <v>3389</v>
      </c>
      <c r="Y1" s="7" t="s">
        <v>5</v>
      </c>
      <c r="Z1" s="3"/>
      <c r="AB1" s="4" t="s">
        <v>3390</v>
      </c>
      <c r="AC1" s="57" t="s">
        <v>5</v>
      </c>
      <c r="AD1" s="21"/>
      <c r="AF1" s="4" t="s">
        <v>6</v>
      </c>
      <c r="AG1" s="7" t="s">
        <v>5</v>
      </c>
      <c r="AH1" s="3"/>
      <c r="AJ1" s="4" t="s">
        <v>3391</v>
      </c>
      <c r="AK1" s="57" t="s">
        <v>5</v>
      </c>
      <c r="AL1" s="21"/>
      <c r="AN1" s="4" t="s">
        <v>3392</v>
      </c>
      <c r="AO1" s="7" t="s">
        <v>5</v>
      </c>
      <c r="AP1" s="21"/>
      <c r="AR1" s="4" t="s">
        <v>3393</v>
      </c>
      <c r="AS1" s="7" t="s">
        <v>5</v>
      </c>
      <c r="AT1" s="3"/>
      <c r="AV1" s="4" t="s">
        <v>3394</v>
      </c>
      <c r="AW1" s="7" t="s">
        <v>5</v>
      </c>
      <c r="AX1" s="3"/>
      <c r="AY1" s="4" t="s">
        <v>3395</v>
      </c>
      <c r="AZ1" s="4" t="s">
        <v>5</v>
      </c>
      <c r="BA1" s="3"/>
      <c r="BB1" s="58" t="s">
        <v>3396</v>
      </c>
      <c r="BC1" s="59" t="s">
        <v>5</v>
      </c>
      <c r="BD1" s="59"/>
      <c r="BE1" s="59"/>
    </row>
    <row r="2">
      <c r="A2" s="15">
        <v>1.0</v>
      </c>
      <c r="B2" s="11" t="s">
        <v>3384</v>
      </c>
      <c r="C2" s="21"/>
      <c r="D2" s="30" t="s">
        <v>3397</v>
      </c>
      <c r="E2" s="30">
        <v>194733.0</v>
      </c>
      <c r="F2" s="54"/>
      <c r="G2" s="60"/>
      <c r="H2" s="11" t="s">
        <v>3398</v>
      </c>
      <c r="I2" s="11">
        <v>56586.0</v>
      </c>
      <c r="J2" s="3"/>
      <c r="K2" s="11"/>
      <c r="L2" s="11" t="s">
        <v>3399</v>
      </c>
      <c r="M2" s="11">
        <v>14112.0</v>
      </c>
      <c r="N2" s="3"/>
      <c r="O2" s="11"/>
      <c r="P2" s="11" t="s">
        <v>3400</v>
      </c>
      <c r="Q2" s="11">
        <v>5308.0</v>
      </c>
      <c r="R2" s="3"/>
      <c r="S2" s="11"/>
      <c r="T2" s="11" t="s">
        <v>3401</v>
      </c>
      <c r="U2" s="11">
        <v>50182.0</v>
      </c>
      <c r="V2" s="3"/>
      <c r="X2" s="11" t="s">
        <v>3402</v>
      </c>
      <c r="Y2" s="11">
        <v>24463.0</v>
      </c>
      <c r="Z2" s="3"/>
      <c r="AB2" s="11" t="s">
        <v>3403</v>
      </c>
      <c r="AC2" s="30">
        <v>6398.0</v>
      </c>
      <c r="AD2" s="3"/>
      <c r="AF2" s="11" t="s">
        <v>3404</v>
      </c>
      <c r="AG2" s="11">
        <v>2345.0</v>
      </c>
      <c r="AH2" s="21"/>
      <c r="AI2" s="11"/>
      <c r="AJ2" s="11" t="s">
        <v>3405</v>
      </c>
      <c r="AK2" s="30">
        <v>3317.0</v>
      </c>
      <c r="AL2" s="21"/>
      <c r="AM2" s="11"/>
      <c r="AN2" s="11" t="s">
        <v>3406</v>
      </c>
      <c r="AO2" s="11">
        <v>9316.0</v>
      </c>
      <c r="AP2" s="21"/>
      <c r="AQ2" s="11"/>
      <c r="AR2" s="11" t="s">
        <v>3407</v>
      </c>
      <c r="AS2" s="11">
        <v>5951.0</v>
      </c>
      <c r="AT2" s="21"/>
      <c r="AU2" s="11"/>
      <c r="AV2" s="11" t="s">
        <v>3408</v>
      </c>
      <c r="AW2" s="11">
        <v>17186.0</v>
      </c>
      <c r="AX2" s="21"/>
      <c r="AY2" s="11" t="s">
        <v>3409</v>
      </c>
      <c r="AZ2" s="11">
        <v>4947.0</v>
      </c>
      <c r="BA2" s="21"/>
      <c r="BB2" s="61" t="s">
        <v>3410</v>
      </c>
      <c r="BC2" s="62">
        <v>3107.0</v>
      </c>
      <c r="BD2" s="62"/>
      <c r="BE2" s="62"/>
    </row>
    <row r="3">
      <c r="A3" s="15">
        <v>2.0</v>
      </c>
      <c r="B3" s="11" t="s">
        <v>3385</v>
      </c>
      <c r="C3" s="21"/>
      <c r="D3" s="30" t="s">
        <v>3411</v>
      </c>
      <c r="E3" s="30">
        <v>17804.0</v>
      </c>
      <c r="F3" s="54"/>
      <c r="G3" s="60"/>
      <c r="H3" s="11" t="s">
        <v>3412</v>
      </c>
      <c r="I3" s="11">
        <v>9523.0</v>
      </c>
      <c r="J3" s="3"/>
      <c r="K3" s="11"/>
      <c r="L3" s="11" t="s">
        <v>3400</v>
      </c>
      <c r="M3" s="11">
        <v>12577.0</v>
      </c>
      <c r="N3" s="3"/>
      <c r="O3" s="11"/>
      <c r="P3" s="11" t="s">
        <v>3413</v>
      </c>
      <c r="Q3" s="11">
        <v>5084.0</v>
      </c>
      <c r="R3" s="3"/>
      <c r="S3" s="11"/>
      <c r="T3" s="11" t="s">
        <v>3414</v>
      </c>
      <c r="U3" s="11">
        <v>26761.0</v>
      </c>
      <c r="V3" s="3"/>
      <c r="X3" s="11" t="s">
        <v>3415</v>
      </c>
      <c r="Y3" s="11">
        <v>7138.0</v>
      </c>
      <c r="Z3" s="3"/>
      <c r="AB3" s="11" t="s">
        <v>3416</v>
      </c>
      <c r="AC3" s="30">
        <v>2772.0</v>
      </c>
      <c r="AD3" s="3"/>
      <c r="AF3" s="11" t="s">
        <v>3417</v>
      </c>
      <c r="AG3" s="11">
        <v>1547.0</v>
      </c>
      <c r="AH3" s="21"/>
      <c r="AI3" s="11"/>
      <c r="AJ3" s="11" t="s">
        <v>3418</v>
      </c>
      <c r="AK3" s="30">
        <v>3083.0</v>
      </c>
      <c r="AL3" s="21"/>
      <c r="AM3" s="11"/>
      <c r="AN3" s="11" t="s">
        <v>3419</v>
      </c>
      <c r="AO3" s="11">
        <v>5598.0</v>
      </c>
      <c r="AP3" s="21"/>
      <c r="AQ3" s="11"/>
      <c r="AR3" s="11" t="s">
        <v>3420</v>
      </c>
      <c r="AS3" s="11">
        <v>15724.0</v>
      </c>
      <c r="AT3" s="21"/>
      <c r="AU3" s="11"/>
      <c r="AV3" s="11" t="s">
        <v>3421</v>
      </c>
      <c r="AW3" s="11">
        <v>10797.0</v>
      </c>
      <c r="AX3" s="21"/>
      <c r="AY3" s="11" t="s">
        <v>3422</v>
      </c>
      <c r="AZ3" s="11">
        <v>4863.0</v>
      </c>
      <c r="BA3" s="21"/>
      <c r="BB3" s="61" t="s">
        <v>3423</v>
      </c>
      <c r="BC3" s="62">
        <v>2991.0</v>
      </c>
      <c r="BD3" s="62"/>
      <c r="BE3" s="62"/>
    </row>
    <row r="4">
      <c r="A4" s="15">
        <v>3.0</v>
      </c>
      <c r="B4" s="11" t="s">
        <v>3424</v>
      </c>
      <c r="C4" s="21"/>
      <c r="D4" s="30" t="s">
        <v>3425</v>
      </c>
      <c r="E4" s="30">
        <v>7837.0</v>
      </c>
      <c r="F4" s="54"/>
      <c r="G4" s="60"/>
      <c r="H4" s="11" t="s">
        <v>3426</v>
      </c>
      <c r="I4" s="11">
        <v>8252.0</v>
      </c>
      <c r="J4" s="3"/>
      <c r="K4" s="11"/>
      <c r="L4" s="11" t="s">
        <v>3427</v>
      </c>
      <c r="M4" s="11">
        <v>3584.0</v>
      </c>
      <c r="N4" s="3"/>
      <c r="O4" s="11"/>
      <c r="P4" s="11" t="s">
        <v>3427</v>
      </c>
      <c r="Q4" s="11">
        <v>4636.0</v>
      </c>
      <c r="R4" s="3"/>
      <c r="S4" s="11"/>
      <c r="T4" s="11" t="s">
        <v>3428</v>
      </c>
      <c r="U4" s="11">
        <v>12645.0</v>
      </c>
      <c r="V4" s="3"/>
      <c r="X4" s="11" t="s">
        <v>3426</v>
      </c>
      <c r="Y4" s="11">
        <v>3172.0</v>
      </c>
      <c r="Z4" s="3"/>
      <c r="AB4" s="11" t="s">
        <v>3429</v>
      </c>
      <c r="AC4" s="30">
        <v>1652.0</v>
      </c>
      <c r="AD4" s="3"/>
      <c r="AF4" s="11" t="s">
        <v>3430</v>
      </c>
      <c r="AG4" s="11">
        <v>1181.0</v>
      </c>
      <c r="AH4" s="21"/>
      <c r="AI4" s="11"/>
      <c r="AJ4" s="11" t="s">
        <v>3431</v>
      </c>
      <c r="AK4" s="30">
        <v>1254.0</v>
      </c>
      <c r="AL4" s="21"/>
      <c r="AM4" s="11"/>
      <c r="AN4" s="11" t="s">
        <v>3432</v>
      </c>
      <c r="AO4" s="11">
        <v>4734.0</v>
      </c>
      <c r="AP4" s="21"/>
      <c r="AQ4" s="11"/>
      <c r="AR4" s="11" t="s">
        <v>3433</v>
      </c>
      <c r="AS4" s="11">
        <v>8190.0</v>
      </c>
      <c r="AT4" s="21"/>
      <c r="AU4" s="11"/>
      <c r="AV4" s="11" t="s">
        <v>3434</v>
      </c>
      <c r="AW4" s="11">
        <v>9900.0</v>
      </c>
      <c r="AX4" s="21"/>
      <c r="AY4" s="11" t="s">
        <v>3435</v>
      </c>
      <c r="AZ4" s="11">
        <v>4661.0</v>
      </c>
      <c r="BA4" s="21"/>
      <c r="BB4" s="61" t="s">
        <v>3436</v>
      </c>
      <c r="BC4" s="62">
        <v>2918.0</v>
      </c>
      <c r="BD4" s="62"/>
      <c r="BE4" s="62"/>
    </row>
    <row r="5">
      <c r="A5" s="15">
        <v>4.0</v>
      </c>
      <c r="B5" s="11" t="s">
        <v>3437</v>
      </c>
      <c r="C5" s="21"/>
      <c r="D5" s="30" t="s">
        <v>3369</v>
      </c>
      <c r="E5" s="30">
        <v>4783.0</v>
      </c>
      <c r="F5" s="54"/>
      <c r="G5" s="60"/>
      <c r="H5" s="11" t="s">
        <v>3438</v>
      </c>
      <c r="I5" s="11">
        <v>2163.0</v>
      </c>
      <c r="J5" s="3"/>
      <c r="K5" s="11"/>
      <c r="L5" s="11" t="s">
        <v>3439</v>
      </c>
      <c r="M5" s="11">
        <v>1546.0</v>
      </c>
      <c r="N5" s="3"/>
      <c r="O5" s="11"/>
      <c r="P5" s="11" t="s">
        <v>3439</v>
      </c>
      <c r="Q5" s="11">
        <v>3351.0</v>
      </c>
      <c r="R5" s="3"/>
      <c r="S5" s="11"/>
      <c r="T5" s="11" t="s">
        <v>3440</v>
      </c>
      <c r="U5" s="11">
        <v>8621.0</v>
      </c>
      <c r="V5" s="3"/>
      <c r="X5" s="11" t="s">
        <v>3441</v>
      </c>
      <c r="Y5" s="11">
        <v>1673.0</v>
      </c>
      <c r="Z5" s="3"/>
      <c r="AB5" s="11" t="s">
        <v>3442</v>
      </c>
      <c r="AC5" s="30">
        <v>1634.0</v>
      </c>
      <c r="AD5" s="3"/>
      <c r="AF5" s="11" t="s">
        <v>3443</v>
      </c>
      <c r="AG5" s="11">
        <v>1094.0</v>
      </c>
      <c r="AH5" s="21"/>
      <c r="AI5" s="11"/>
      <c r="AJ5" s="11" t="s">
        <v>3444</v>
      </c>
      <c r="AK5" s="30">
        <v>1037.0</v>
      </c>
      <c r="AL5" s="21"/>
      <c r="AM5" s="11"/>
      <c r="AN5" s="11" t="s">
        <v>3445</v>
      </c>
      <c r="AO5" s="11">
        <v>3313.0</v>
      </c>
      <c r="AP5" s="21"/>
      <c r="AQ5" s="11"/>
      <c r="AR5" s="11" t="s">
        <v>3446</v>
      </c>
      <c r="AS5" s="11">
        <v>7519.0</v>
      </c>
      <c r="AT5" s="21"/>
      <c r="AU5" s="11"/>
      <c r="AV5" s="11" t="s">
        <v>3447</v>
      </c>
      <c r="AW5" s="11">
        <v>6314.0</v>
      </c>
      <c r="AX5" s="21"/>
      <c r="AY5" s="11" t="s">
        <v>3448</v>
      </c>
      <c r="AZ5" s="11">
        <v>2371.0</v>
      </c>
      <c r="BA5" s="21"/>
      <c r="BB5" s="61" t="s">
        <v>3449</v>
      </c>
      <c r="BC5" s="62">
        <v>1403.0</v>
      </c>
      <c r="BD5" s="62"/>
      <c r="BE5" s="62"/>
    </row>
    <row r="6">
      <c r="A6" s="15">
        <v>5.0</v>
      </c>
      <c r="B6" s="11" t="s">
        <v>19</v>
      </c>
      <c r="C6" s="3"/>
      <c r="D6" s="25"/>
      <c r="E6" s="25">
        <f>SUM(E2:E5)</f>
        <v>225157</v>
      </c>
      <c r="F6" s="54"/>
      <c r="G6" s="60"/>
      <c r="H6" s="11" t="s">
        <v>3450</v>
      </c>
      <c r="I6" s="11">
        <v>1910.0</v>
      </c>
      <c r="J6" s="3"/>
      <c r="K6" s="11"/>
      <c r="L6" s="11" t="s">
        <v>3413</v>
      </c>
      <c r="M6" s="11">
        <v>450.0</v>
      </c>
      <c r="N6" s="3"/>
      <c r="O6" s="11"/>
      <c r="P6" s="11" t="s">
        <v>3451</v>
      </c>
      <c r="Q6" s="11">
        <v>1041.0</v>
      </c>
      <c r="R6" s="3"/>
      <c r="S6" s="11"/>
      <c r="T6" s="11" t="s">
        <v>3452</v>
      </c>
      <c r="U6" s="11">
        <v>7972.0</v>
      </c>
      <c r="V6" s="3"/>
      <c r="X6" s="11" t="s">
        <v>3453</v>
      </c>
      <c r="Y6" s="11">
        <v>916.0</v>
      </c>
      <c r="Z6" s="3"/>
      <c r="AB6" s="11" t="s">
        <v>3454</v>
      </c>
      <c r="AC6" s="30">
        <v>1044.0</v>
      </c>
      <c r="AD6" s="3"/>
      <c r="AF6" s="11" t="s">
        <v>3455</v>
      </c>
      <c r="AG6" s="11">
        <v>888.0</v>
      </c>
      <c r="AH6" s="21"/>
      <c r="AI6" s="11"/>
      <c r="AJ6" s="11" t="s">
        <v>3456</v>
      </c>
      <c r="AK6" s="30">
        <v>871.0</v>
      </c>
      <c r="AL6" s="21"/>
      <c r="AM6" s="11"/>
      <c r="AN6" s="11" t="s">
        <v>3457</v>
      </c>
      <c r="AO6" s="11">
        <v>2681.0</v>
      </c>
      <c r="AP6" s="21"/>
      <c r="AQ6" s="11"/>
      <c r="AR6" s="11" t="s">
        <v>3458</v>
      </c>
      <c r="AS6" s="11">
        <v>5552.0</v>
      </c>
      <c r="AT6" s="21"/>
      <c r="AU6" s="11"/>
      <c r="AV6" s="11" t="s">
        <v>3459</v>
      </c>
      <c r="AW6" s="11">
        <v>4462.0</v>
      </c>
      <c r="AX6" s="21"/>
      <c r="AY6" s="11" t="s">
        <v>3460</v>
      </c>
      <c r="AZ6" s="11">
        <v>1665.0</v>
      </c>
      <c r="BA6" s="21"/>
      <c r="BB6" s="61" t="s">
        <v>3461</v>
      </c>
      <c r="BC6" s="62">
        <v>1330.0</v>
      </c>
      <c r="BD6" s="62"/>
      <c r="BE6" s="62"/>
    </row>
    <row r="7">
      <c r="A7" s="15">
        <v>6.0</v>
      </c>
      <c r="B7" s="11" t="s">
        <v>3462</v>
      </c>
      <c r="C7" s="3"/>
      <c r="D7" s="25"/>
      <c r="E7" s="25"/>
      <c r="F7" s="54"/>
      <c r="G7" s="60"/>
      <c r="H7" s="11" t="s">
        <v>3463</v>
      </c>
      <c r="I7" s="11">
        <v>748.0</v>
      </c>
      <c r="J7" s="3"/>
      <c r="M7" s="14">
        <f>SUM(M2:M6)</f>
        <v>32269</v>
      </c>
      <c r="N7" s="3"/>
      <c r="O7" s="11"/>
      <c r="P7" s="11" t="s">
        <v>3464</v>
      </c>
      <c r="Q7" s="11">
        <v>226.0</v>
      </c>
      <c r="R7" s="3"/>
      <c r="S7" s="11"/>
      <c r="T7" s="11" t="s">
        <v>3465</v>
      </c>
      <c r="U7" s="11">
        <v>7396.0</v>
      </c>
      <c r="V7" s="3"/>
      <c r="X7" s="11" t="s">
        <v>3466</v>
      </c>
      <c r="Y7" s="11">
        <v>446.0</v>
      </c>
      <c r="Z7" s="3"/>
      <c r="AB7" s="11" t="s">
        <v>3467</v>
      </c>
      <c r="AC7" s="30">
        <v>1000.0</v>
      </c>
      <c r="AD7" s="3"/>
      <c r="AF7" s="11" t="s">
        <v>3468</v>
      </c>
      <c r="AG7" s="11">
        <v>832.0</v>
      </c>
      <c r="AH7" s="21"/>
      <c r="AI7" s="11"/>
      <c r="AJ7" s="11" t="s">
        <v>3469</v>
      </c>
      <c r="AK7" s="30">
        <v>798.0</v>
      </c>
      <c r="AL7" s="21"/>
      <c r="AM7" s="11"/>
      <c r="AN7" s="11" t="s">
        <v>3470</v>
      </c>
      <c r="AO7" s="11">
        <v>2175.0</v>
      </c>
      <c r="AP7" s="21"/>
      <c r="AQ7" s="11"/>
      <c r="AR7" s="11" t="s">
        <v>3471</v>
      </c>
      <c r="AS7" s="11">
        <v>5454.0</v>
      </c>
      <c r="AT7" s="21"/>
      <c r="AU7" s="11"/>
      <c r="AV7" s="11" t="s">
        <v>3472</v>
      </c>
      <c r="AW7" s="11">
        <v>3015.0</v>
      </c>
      <c r="AX7" s="21"/>
      <c r="AY7" s="11"/>
      <c r="AZ7" s="11">
        <f>SUM(AZ2:AZ6)</f>
        <v>18507</v>
      </c>
      <c r="BA7" s="21"/>
      <c r="BB7" s="61" t="s">
        <v>3473</v>
      </c>
      <c r="BC7" s="62">
        <v>1182.0</v>
      </c>
      <c r="BD7" s="62"/>
      <c r="BE7" s="62"/>
    </row>
    <row r="8">
      <c r="A8" s="15">
        <v>7.0</v>
      </c>
      <c r="B8" s="11" t="s">
        <v>6</v>
      </c>
      <c r="C8" s="3"/>
      <c r="D8" s="25"/>
      <c r="E8" s="25"/>
      <c r="F8" s="54"/>
      <c r="G8" s="60"/>
      <c r="H8" s="11" t="s">
        <v>3474</v>
      </c>
      <c r="I8" s="11">
        <v>164.0</v>
      </c>
      <c r="J8" s="3"/>
      <c r="N8" s="3"/>
      <c r="O8" s="11"/>
      <c r="P8" s="11" t="s">
        <v>3475</v>
      </c>
      <c r="Q8" s="11">
        <v>147.0</v>
      </c>
      <c r="R8" s="3"/>
      <c r="S8" s="11"/>
      <c r="T8" s="11" t="s">
        <v>3476</v>
      </c>
      <c r="U8" s="11">
        <v>7371.0</v>
      </c>
      <c r="V8" s="3"/>
      <c r="Y8" s="14">
        <f>SUM(Y2:Y7)</f>
        <v>37808</v>
      </c>
      <c r="Z8" s="3"/>
      <c r="AB8" s="11" t="s">
        <v>3477</v>
      </c>
      <c r="AC8" s="30">
        <v>644.0</v>
      </c>
      <c r="AD8" s="3"/>
      <c r="AF8" s="11" t="s">
        <v>3478</v>
      </c>
      <c r="AG8" s="11">
        <v>555.0</v>
      </c>
      <c r="AH8" s="21"/>
      <c r="AI8" s="11"/>
      <c r="AJ8" s="11" t="s">
        <v>3479</v>
      </c>
      <c r="AK8" s="30">
        <v>666.0</v>
      </c>
      <c r="AL8" s="21"/>
      <c r="AM8" s="11"/>
      <c r="AN8" s="11" t="s">
        <v>3480</v>
      </c>
      <c r="AO8" s="11">
        <v>2122.0</v>
      </c>
      <c r="AP8" s="21"/>
      <c r="AQ8" s="11"/>
      <c r="AR8" s="11" t="s">
        <v>3481</v>
      </c>
      <c r="AS8" s="11">
        <v>2336.0</v>
      </c>
      <c r="AT8" s="21"/>
      <c r="AU8" s="11"/>
      <c r="AV8" s="11" t="s">
        <v>3482</v>
      </c>
      <c r="AW8" s="11">
        <v>2944.0</v>
      </c>
      <c r="AX8" s="21"/>
      <c r="AY8" s="11"/>
      <c r="AZ8" s="11"/>
      <c r="BA8" s="21"/>
      <c r="BB8" s="63" t="s">
        <v>3483</v>
      </c>
      <c r="BC8" s="64">
        <v>822.0</v>
      </c>
      <c r="BD8" s="64"/>
      <c r="BE8" s="64"/>
    </row>
    <row r="9">
      <c r="A9" s="15">
        <v>8.0</v>
      </c>
      <c r="B9" s="11" t="s">
        <v>3391</v>
      </c>
      <c r="C9" s="3"/>
      <c r="D9" s="25"/>
      <c r="E9" s="25"/>
      <c r="F9" s="54"/>
      <c r="G9" s="60"/>
      <c r="H9" s="11" t="s">
        <v>3484</v>
      </c>
      <c r="I9" s="11">
        <v>53.0</v>
      </c>
      <c r="J9" s="3"/>
      <c r="N9" s="3"/>
      <c r="O9" s="11"/>
      <c r="P9" s="11" t="s">
        <v>3399</v>
      </c>
      <c r="Q9" s="11">
        <v>40.0</v>
      </c>
      <c r="R9" s="3"/>
      <c r="S9" s="11"/>
      <c r="T9" s="11" t="s">
        <v>3485</v>
      </c>
      <c r="U9" s="11">
        <v>7011.0</v>
      </c>
      <c r="V9" s="3"/>
      <c r="Z9" s="3"/>
      <c r="AC9" s="25">
        <f>SUM(AC1:AC8)</f>
        <v>15144</v>
      </c>
      <c r="AD9" s="3"/>
      <c r="AF9" s="11" t="s">
        <v>3486</v>
      </c>
      <c r="AG9" s="11">
        <v>432.0</v>
      </c>
      <c r="AH9" s="3"/>
      <c r="AI9" s="11"/>
      <c r="AJ9" s="11" t="s">
        <v>3487</v>
      </c>
      <c r="AK9" s="30">
        <v>572.0</v>
      </c>
      <c r="AL9" s="21"/>
      <c r="AM9" s="11"/>
      <c r="AN9" s="11" t="s">
        <v>3488</v>
      </c>
      <c r="AO9" s="11">
        <v>521.0</v>
      </c>
      <c r="AP9" s="21"/>
      <c r="AQ9" s="11"/>
      <c r="AR9" s="11" t="s">
        <v>3489</v>
      </c>
      <c r="AS9" s="11">
        <v>1576.0</v>
      </c>
      <c r="AT9" s="21"/>
      <c r="AU9" s="11"/>
      <c r="AV9" s="11" t="s">
        <v>3490</v>
      </c>
      <c r="AW9" s="11">
        <v>1450.0</v>
      </c>
      <c r="AX9" s="21"/>
      <c r="AY9" s="11"/>
      <c r="AZ9" s="11"/>
      <c r="BA9" s="21"/>
      <c r="BB9" s="63" t="s">
        <v>3491</v>
      </c>
      <c r="BC9" s="64">
        <v>214.0</v>
      </c>
      <c r="BD9" s="64"/>
      <c r="BE9" s="64"/>
    </row>
    <row r="10">
      <c r="A10" s="15">
        <v>9.0</v>
      </c>
      <c r="B10" s="11" t="s">
        <v>3392</v>
      </c>
      <c r="C10" s="3"/>
      <c r="D10" s="25"/>
      <c r="E10" s="25"/>
      <c r="F10" s="54"/>
      <c r="G10" s="60"/>
      <c r="H10" s="11" t="s">
        <v>3492</v>
      </c>
      <c r="I10" s="11">
        <v>44.0</v>
      </c>
      <c r="J10" s="3"/>
      <c r="N10" s="3"/>
      <c r="Q10" s="14">
        <f>SUM(Q2:Q9)</f>
        <v>19833</v>
      </c>
      <c r="R10" s="3"/>
      <c r="S10" s="11"/>
      <c r="T10" s="11" t="s">
        <v>3493</v>
      </c>
      <c r="U10" s="11">
        <v>6777.0</v>
      </c>
      <c r="V10" s="3"/>
      <c r="Z10" s="3"/>
      <c r="AC10" s="25"/>
      <c r="AD10" s="3"/>
      <c r="AF10" s="11" t="s">
        <v>3494</v>
      </c>
      <c r="AG10" s="11">
        <v>405.0</v>
      </c>
      <c r="AH10" s="3"/>
      <c r="AI10" s="11"/>
      <c r="AJ10" s="11" t="s">
        <v>3495</v>
      </c>
      <c r="AK10" s="30">
        <v>456.0</v>
      </c>
      <c r="AL10" s="21"/>
      <c r="AM10" s="11"/>
      <c r="AN10" s="11" t="s">
        <v>3496</v>
      </c>
      <c r="AO10" s="11">
        <v>465.0</v>
      </c>
      <c r="AP10" s="21"/>
      <c r="AQ10" s="11"/>
      <c r="AR10" s="11" t="s">
        <v>3497</v>
      </c>
      <c r="AS10" s="11">
        <v>1129.0</v>
      </c>
      <c r="AT10" s="21"/>
      <c r="AU10" s="11"/>
      <c r="AV10" s="11" t="s">
        <v>3498</v>
      </c>
      <c r="AW10" s="11">
        <v>1005.0</v>
      </c>
      <c r="AX10" s="21"/>
      <c r="AY10" s="11"/>
      <c r="AZ10" s="11"/>
      <c r="BA10" s="21"/>
      <c r="BB10" s="11"/>
      <c r="BC10" s="11">
        <f>SUM(BC2:BC9)</f>
        <v>13967</v>
      </c>
      <c r="BD10" s="11"/>
      <c r="BE10" s="11"/>
    </row>
    <row r="11">
      <c r="A11" s="15">
        <v>10.0</v>
      </c>
      <c r="B11" s="11" t="s">
        <v>3499</v>
      </c>
      <c r="C11" s="3"/>
      <c r="D11" s="25"/>
      <c r="E11" s="25"/>
      <c r="F11" s="3"/>
      <c r="G11" s="25"/>
      <c r="I11" s="56">
        <f>SUM(I2:I10)</f>
        <v>79443</v>
      </c>
      <c r="J11" s="3"/>
      <c r="N11" s="3"/>
      <c r="R11" s="3"/>
      <c r="S11" s="11"/>
      <c r="T11" s="11" t="s">
        <v>3500</v>
      </c>
      <c r="U11" s="11">
        <v>6103.0</v>
      </c>
      <c r="V11" s="3"/>
      <c r="Z11" s="3"/>
      <c r="AC11" s="25"/>
      <c r="AD11" s="3"/>
      <c r="AF11" s="11" t="s">
        <v>3501</v>
      </c>
      <c r="AG11" s="11">
        <v>392.0</v>
      </c>
      <c r="AH11" s="3"/>
      <c r="AI11" s="11"/>
      <c r="AJ11" s="11" t="s">
        <v>3502</v>
      </c>
      <c r="AK11" s="30">
        <v>357.0</v>
      </c>
      <c r="AL11" s="21"/>
      <c r="AM11" s="11"/>
      <c r="AN11" s="11" t="s">
        <v>3503</v>
      </c>
      <c r="AO11" s="11">
        <v>336.0</v>
      </c>
      <c r="AP11" s="21"/>
      <c r="AQ11" s="11"/>
      <c r="AR11" s="11" t="s">
        <v>3504</v>
      </c>
      <c r="AS11" s="11">
        <v>989.0</v>
      </c>
      <c r="AT11" s="21"/>
      <c r="AU11" s="11"/>
      <c r="AV11" s="11" t="s">
        <v>3505</v>
      </c>
      <c r="AW11" s="11">
        <v>860.0</v>
      </c>
      <c r="AX11" s="21"/>
      <c r="AY11" s="11"/>
      <c r="AZ11" s="11"/>
      <c r="BA11" s="21"/>
      <c r="BB11" s="11"/>
      <c r="BC11" s="11"/>
      <c r="BD11" s="11"/>
      <c r="BE11" s="11"/>
    </row>
    <row r="12">
      <c r="A12" s="15">
        <v>11.0</v>
      </c>
      <c r="B12" s="11" t="s">
        <v>3506</v>
      </c>
      <c r="C12" s="3"/>
      <c r="D12" s="25"/>
      <c r="E12" s="25"/>
      <c r="F12" s="3"/>
      <c r="G12" s="25"/>
      <c r="J12" s="3"/>
      <c r="K12" s="25"/>
      <c r="N12" s="3"/>
      <c r="R12" s="3"/>
      <c r="S12" s="11"/>
      <c r="T12" s="11" t="s">
        <v>3507</v>
      </c>
      <c r="U12" s="11">
        <v>3662.0</v>
      </c>
      <c r="V12" s="3"/>
      <c r="Z12" s="3"/>
      <c r="AC12" s="25"/>
      <c r="AD12" s="3"/>
      <c r="AF12" s="11" t="s">
        <v>3508</v>
      </c>
      <c r="AG12" s="11">
        <v>365.0</v>
      </c>
      <c r="AH12" s="3"/>
      <c r="AI12" s="11"/>
      <c r="AJ12" s="11" t="s">
        <v>3509</v>
      </c>
      <c r="AK12" s="30">
        <v>258.0</v>
      </c>
      <c r="AL12" s="21"/>
      <c r="AM12" s="11"/>
      <c r="AN12" s="11" t="s">
        <v>3510</v>
      </c>
      <c r="AO12" s="11">
        <v>372.0</v>
      </c>
      <c r="AP12" s="21"/>
      <c r="AQ12" s="11"/>
      <c r="AR12" s="11" t="s">
        <v>3511</v>
      </c>
      <c r="AS12" s="11">
        <v>647.0</v>
      </c>
      <c r="AT12" s="21"/>
      <c r="AU12" s="11"/>
      <c r="AV12" s="11" t="s">
        <v>3512</v>
      </c>
      <c r="AW12" s="11">
        <v>413.0</v>
      </c>
      <c r="AX12" s="21"/>
      <c r="AY12" s="11"/>
      <c r="AZ12" s="11"/>
      <c r="BA12" s="21"/>
      <c r="BB12" s="11"/>
      <c r="BC12" s="11"/>
      <c r="BD12" s="11"/>
      <c r="BE12" s="11"/>
    </row>
    <row r="13">
      <c r="A13" s="15">
        <v>12.0</v>
      </c>
      <c r="B13" s="11" t="s">
        <v>3513</v>
      </c>
      <c r="C13" s="3"/>
      <c r="D13" s="25"/>
      <c r="E13" s="25"/>
      <c r="F13" s="3"/>
      <c r="G13" s="25"/>
      <c r="J13" s="3"/>
      <c r="N13" s="3"/>
      <c r="R13" s="3"/>
      <c r="S13" s="11"/>
      <c r="T13" s="11" t="s">
        <v>3514</v>
      </c>
      <c r="U13" s="11">
        <v>3380.0</v>
      </c>
      <c r="V13" s="3"/>
      <c r="Z13" s="3"/>
      <c r="AC13" s="25"/>
      <c r="AD13" s="3"/>
      <c r="AF13" s="11" t="s">
        <v>3515</v>
      </c>
      <c r="AG13" s="11">
        <v>362.0</v>
      </c>
      <c r="AH13" s="3"/>
      <c r="AI13" s="11"/>
      <c r="AJ13" s="11" t="s">
        <v>3516</v>
      </c>
      <c r="AK13" s="30">
        <v>233.0</v>
      </c>
      <c r="AL13" s="21"/>
      <c r="AM13" s="11"/>
      <c r="AN13" s="11" t="s">
        <v>3517</v>
      </c>
      <c r="AO13" s="11">
        <v>303.0</v>
      </c>
      <c r="AP13" s="21"/>
      <c r="AS13" s="14">
        <f>SUM(AS2:AS12)</f>
        <v>55067</v>
      </c>
      <c r="AT13" s="3"/>
      <c r="AW13" s="14">
        <f>SUM(AW2:AW12)</f>
        <v>58346</v>
      </c>
      <c r="AX13" s="3"/>
      <c r="BA13" s="3"/>
    </row>
    <row r="14">
      <c r="A14" s="15">
        <v>13.0</v>
      </c>
      <c r="B14" s="11" t="s">
        <v>3396</v>
      </c>
      <c r="C14" s="3"/>
      <c r="D14" s="25"/>
      <c r="E14" s="25"/>
      <c r="F14" s="3"/>
      <c r="G14" s="25"/>
      <c r="J14" s="3"/>
      <c r="N14" s="3"/>
      <c r="R14" s="3"/>
      <c r="S14" s="11"/>
      <c r="T14" s="11" t="s">
        <v>3518</v>
      </c>
      <c r="U14" s="11">
        <v>2725.0</v>
      </c>
      <c r="V14" s="3"/>
      <c r="Z14" s="3"/>
      <c r="AC14" s="25"/>
      <c r="AD14" s="3"/>
      <c r="AF14" s="11" t="s">
        <v>3519</v>
      </c>
      <c r="AG14" s="11">
        <v>341.0</v>
      </c>
      <c r="AH14" s="3"/>
      <c r="AI14" s="11"/>
      <c r="AJ14" s="11" t="s">
        <v>3520</v>
      </c>
      <c r="AK14" s="30">
        <v>227.0</v>
      </c>
      <c r="AL14" s="21"/>
      <c r="AM14" s="11"/>
      <c r="AN14" s="11" t="s">
        <v>3521</v>
      </c>
      <c r="AO14" s="11">
        <v>261.0</v>
      </c>
      <c r="AP14" s="21"/>
      <c r="AT14" s="21"/>
      <c r="AU14" s="11"/>
      <c r="AV14" s="11"/>
      <c r="AW14" s="11"/>
      <c r="AX14" s="21"/>
      <c r="AY14" s="11"/>
      <c r="AZ14" s="11"/>
      <c r="BA14" s="21"/>
      <c r="BB14" s="11"/>
      <c r="BC14" s="11"/>
      <c r="BD14" s="11"/>
      <c r="BE14" s="11"/>
    </row>
    <row r="15">
      <c r="A15" s="27"/>
      <c r="C15" s="3"/>
      <c r="D15" s="25"/>
      <c r="E15" s="25"/>
      <c r="F15" s="3"/>
      <c r="G15" s="25"/>
      <c r="J15" s="3"/>
      <c r="N15" s="3"/>
      <c r="R15" s="3"/>
      <c r="S15" s="11"/>
      <c r="T15" s="11" t="s">
        <v>3522</v>
      </c>
      <c r="U15" s="11">
        <v>1623.0</v>
      </c>
      <c r="V15" s="3"/>
      <c r="Z15" s="3"/>
      <c r="AC15" s="25"/>
      <c r="AD15" s="3"/>
      <c r="AF15" s="11" t="s">
        <v>3523</v>
      </c>
      <c r="AG15" s="11">
        <v>285.0</v>
      </c>
      <c r="AH15" s="3"/>
      <c r="AI15" s="11"/>
      <c r="AJ15" s="11" t="s">
        <v>3524</v>
      </c>
      <c r="AK15" s="30">
        <v>215.0</v>
      </c>
      <c r="AL15" s="21"/>
      <c r="AM15" s="11"/>
      <c r="AN15" s="11" t="s">
        <v>3525</v>
      </c>
      <c r="AO15" s="11">
        <v>165.0</v>
      </c>
      <c r="AP15" s="21"/>
      <c r="AT15" s="21"/>
      <c r="AU15" s="11"/>
      <c r="AV15" s="11"/>
      <c r="AW15" s="11"/>
      <c r="AX15" s="21"/>
      <c r="AY15" s="11"/>
      <c r="AZ15" s="11"/>
      <c r="BA15" s="21"/>
      <c r="BB15" s="11"/>
      <c r="BC15" s="11"/>
      <c r="BD15" s="11"/>
      <c r="BE15" s="11"/>
    </row>
    <row r="16">
      <c r="A16" s="27"/>
      <c r="C16" s="3"/>
      <c r="D16" s="25"/>
      <c r="E16" s="25"/>
      <c r="F16" s="3"/>
      <c r="G16" s="25"/>
      <c r="J16" s="3"/>
      <c r="N16" s="3"/>
      <c r="R16" s="3"/>
      <c r="S16" s="11"/>
      <c r="T16" s="11" t="s">
        <v>3526</v>
      </c>
      <c r="U16" s="11">
        <v>1349.0</v>
      </c>
      <c r="V16" s="3"/>
      <c r="Z16" s="3"/>
      <c r="AC16" s="25"/>
      <c r="AD16" s="3"/>
      <c r="AF16" s="11" t="s">
        <v>3527</v>
      </c>
      <c r="AG16" s="11">
        <v>295.0</v>
      </c>
      <c r="AH16" s="3"/>
      <c r="AI16" s="11"/>
      <c r="AJ16" s="11" t="s">
        <v>3528</v>
      </c>
      <c r="AK16" s="30">
        <v>141.0</v>
      </c>
      <c r="AL16" s="21"/>
      <c r="AM16" s="11"/>
      <c r="AN16" s="11" t="s">
        <v>3529</v>
      </c>
      <c r="AO16" s="11">
        <v>140.0</v>
      </c>
      <c r="AP16" s="21"/>
      <c r="AT16" s="21"/>
      <c r="AU16" s="11"/>
      <c r="AV16" s="11"/>
      <c r="AW16" s="11"/>
      <c r="AX16" s="21"/>
      <c r="AY16" s="11"/>
      <c r="AZ16" s="11"/>
      <c r="BA16" s="21"/>
      <c r="BB16" s="11"/>
      <c r="BC16" s="11"/>
      <c r="BD16" s="11"/>
      <c r="BE16" s="11"/>
    </row>
    <row r="17">
      <c r="A17" s="27"/>
      <c r="C17" s="3"/>
      <c r="D17" s="25"/>
      <c r="E17" s="25"/>
      <c r="F17" s="3"/>
      <c r="G17" s="25"/>
      <c r="J17" s="3"/>
      <c r="N17" s="3"/>
      <c r="R17" s="3"/>
      <c r="S17" s="11"/>
      <c r="T17" s="11" t="s">
        <v>3530</v>
      </c>
      <c r="U17" s="11">
        <v>734.0</v>
      </c>
      <c r="V17" s="3"/>
      <c r="Z17" s="3"/>
      <c r="AC17" s="25"/>
      <c r="AD17" s="3"/>
      <c r="AF17" s="11" t="s">
        <v>3531</v>
      </c>
      <c r="AG17" s="11">
        <v>250.0</v>
      </c>
      <c r="AH17" s="3"/>
      <c r="AI17" s="11"/>
      <c r="AJ17" s="11" t="s">
        <v>3532</v>
      </c>
      <c r="AK17" s="30">
        <v>139.0</v>
      </c>
      <c r="AL17" s="21"/>
      <c r="AM17" s="11"/>
      <c r="AN17" s="11" t="s">
        <v>3533</v>
      </c>
      <c r="AO17" s="11">
        <v>117.0</v>
      </c>
      <c r="AP17" s="21"/>
      <c r="AT17" s="21"/>
      <c r="AU17" s="11"/>
      <c r="AV17" s="11"/>
      <c r="AW17" s="11"/>
      <c r="AX17" s="21"/>
      <c r="AY17" s="11"/>
      <c r="AZ17" s="11"/>
      <c r="BA17" s="21"/>
      <c r="BB17" s="11"/>
      <c r="BC17" s="11"/>
      <c r="BD17" s="11"/>
      <c r="BE17" s="11"/>
    </row>
    <row r="18">
      <c r="A18" s="27"/>
      <c r="C18" s="3"/>
      <c r="D18" s="25"/>
      <c r="E18" s="25"/>
      <c r="F18" s="3"/>
      <c r="G18" s="25"/>
      <c r="J18" s="3"/>
      <c r="N18" s="3"/>
      <c r="R18" s="3"/>
      <c r="S18" s="11"/>
      <c r="T18" s="11" t="s">
        <v>3534</v>
      </c>
      <c r="U18" s="11">
        <v>725.0</v>
      </c>
      <c r="V18" s="3"/>
      <c r="Z18" s="3"/>
      <c r="AC18" s="25"/>
      <c r="AD18" s="3"/>
      <c r="AF18" s="11" t="s">
        <v>3535</v>
      </c>
      <c r="AG18" s="11">
        <v>198.0</v>
      </c>
      <c r="AH18" s="3"/>
      <c r="AI18" s="11"/>
      <c r="AJ18" s="11" t="s">
        <v>3536</v>
      </c>
      <c r="AK18" s="30">
        <v>140.0</v>
      </c>
      <c r="AL18" s="21"/>
      <c r="AM18" s="11"/>
      <c r="AN18" s="11" t="s">
        <v>3537</v>
      </c>
      <c r="AO18" s="11">
        <v>63.0</v>
      </c>
      <c r="AP18" s="21"/>
      <c r="AT18" s="21"/>
      <c r="AU18" s="11"/>
      <c r="AV18" s="11"/>
      <c r="AW18" s="11"/>
      <c r="AX18" s="21"/>
      <c r="AY18" s="11"/>
      <c r="AZ18" s="11"/>
      <c r="BA18" s="21"/>
      <c r="BB18" s="11"/>
      <c r="BC18" s="11"/>
      <c r="BD18" s="11"/>
      <c r="BE18" s="11"/>
    </row>
    <row r="19">
      <c r="A19" s="27"/>
      <c r="C19" s="3"/>
      <c r="D19" s="25"/>
      <c r="E19" s="25"/>
      <c r="F19" s="3"/>
      <c r="G19" s="25"/>
      <c r="J19" s="3"/>
      <c r="N19" s="3"/>
      <c r="R19" s="3"/>
      <c r="S19" s="11"/>
      <c r="T19" s="11" t="s">
        <v>3538</v>
      </c>
      <c r="U19" s="11">
        <v>292.0</v>
      </c>
      <c r="V19" s="3"/>
      <c r="X19" s="4" t="s">
        <v>3539</v>
      </c>
      <c r="Y19" s="7" t="s">
        <v>3540</v>
      </c>
      <c r="Z19" s="3"/>
      <c r="AC19" s="25"/>
      <c r="AD19" s="3"/>
      <c r="AF19" s="11" t="s">
        <v>3541</v>
      </c>
      <c r="AG19" s="11">
        <v>117.0</v>
      </c>
      <c r="AH19" s="3"/>
      <c r="AI19" s="11"/>
      <c r="AJ19" s="11" t="s">
        <v>3542</v>
      </c>
      <c r="AK19" s="30">
        <v>121.0</v>
      </c>
      <c r="AL19" s="21"/>
      <c r="AM19" s="11"/>
      <c r="AN19" s="11"/>
      <c r="AO19" s="11">
        <f>SUM(AO2:AO18)</f>
        <v>32682</v>
      </c>
      <c r="AP19" s="21"/>
      <c r="AT19" s="21"/>
      <c r="AU19" s="11"/>
      <c r="AV19" s="11"/>
      <c r="AW19" s="11"/>
      <c r="AX19" s="21"/>
      <c r="AY19" s="11"/>
      <c r="AZ19" s="11"/>
      <c r="BA19" s="21"/>
      <c r="BB19" s="11"/>
      <c r="BC19" s="11"/>
      <c r="BD19" s="11"/>
      <c r="BE19" s="11"/>
    </row>
    <row r="20">
      <c r="A20" s="27"/>
      <c r="C20" s="3"/>
      <c r="D20" s="25"/>
      <c r="E20" s="25"/>
      <c r="F20" s="3"/>
      <c r="G20" s="25"/>
      <c r="J20" s="3"/>
      <c r="N20" s="3"/>
      <c r="R20" s="3"/>
      <c r="U20" s="14">
        <f>SUM(U2:U19)</f>
        <v>155329</v>
      </c>
      <c r="V20" s="3"/>
      <c r="X20" s="11" t="s">
        <v>3402</v>
      </c>
      <c r="Y20" s="11">
        <v>65.0</v>
      </c>
      <c r="Z20" s="3"/>
      <c r="AC20" s="25"/>
      <c r="AD20" s="3"/>
      <c r="AF20" s="11" t="s">
        <v>3543</v>
      </c>
      <c r="AG20" s="11">
        <v>112.0</v>
      </c>
      <c r="AH20" s="3"/>
      <c r="AI20" s="11"/>
      <c r="AJ20" s="11" t="s">
        <v>3544</v>
      </c>
      <c r="AK20" s="30">
        <v>122.0</v>
      </c>
      <c r="AL20" s="21"/>
      <c r="AM20" s="11"/>
      <c r="AN20" s="11"/>
      <c r="AO20" s="11"/>
      <c r="AP20" s="21"/>
      <c r="AT20" s="21"/>
      <c r="AU20" s="11"/>
      <c r="AV20" s="11"/>
      <c r="AW20" s="11"/>
      <c r="AX20" s="21"/>
      <c r="AY20" s="11"/>
      <c r="AZ20" s="11"/>
      <c r="BA20" s="21"/>
      <c r="BB20" s="11"/>
      <c r="BC20" s="11"/>
      <c r="BD20" s="11"/>
      <c r="BE20" s="11"/>
    </row>
    <row r="21">
      <c r="A21" s="27"/>
      <c r="C21" s="3"/>
      <c r="D21" s="25"/>
      <c r="E21" s="25"/>
      <c r="F21" s="3"/>
      <c r="G21" s="25"/>
      <c r="J21" s="3"/>
      <c r="N21" s="3"/>
      <c r="R21" s="3"/>
      <c r="V21" s="3"/>
      <c r="X21" s="11" t="s">
        <v>3415</v>
      </c>
      <c r="Y21" s="11">
        <v>19.0</v>
      </c>
      <c r="Z21" s="3"/>
      <c r="AB21" s="4" t="s">
        <v>3539</v>
      </c>
      <c r="AC21" s="7" t="s">
        <v>3540</v>
      </c>
      <c r="AD21" s="3"/>
      <c r="AF21" s="11" t="s">
        <v>3545</v>
      </c>
      <c r="AG21" s="11">
        <v>88.0</v>
      </c>
      <c r="AH21" s="3"/>
      <c r="AI21" s="11"/>
      <c r="AJ21" s="11" t="s">
        <v>3546</v>
      </c>
      <c r="AK21" s="30">
        <v>119.0</v>
      </c>
      <c r="AL21" s="21"/>
      <c r="AM21" s="11"/>
      <c r="AN21" s="11"/>
      <c r="AO21" s="11"/>
      <c r="AP21" s="21"/>
      <c r="AT21" s="21"/>
      <c r="AU21" s="11"/>
      <c r="AV21" s="11"/>
      <c r="AW21" s="11"/>
      <c r="AX21" s="21"/>
      <c r="AY21" s="11"/>
      <c r="AZ21" s="11"/>
      <c r="BA21" s="21"/>
      <c r="BB21" s="11"/>
      <c r="BC21" s="11"/>
      <c r="BD21" s="11"/>
      <c r="BE21" s="11"/>
    </row>
    <row r="22">
      <c r="A22" s="27"/>
      <c r="C22" s="3"/>
      <c r="D22" s="25"/>
      <c r="E22" s="25"/>
      <c r="F22" s="3"/>
      <c r="G22" s="25"/>
      <c r="J22" s="3"/>
      <c r="N22" s="3"/>
      <c r="R22" s="3"/>
      <c r="V22" s="3"/>
      <c r="X22" s="11" t="s">
        <v>3426</v>
      </c>
      <c r="Y22" s="11">
        <v>8.0</v>
      </c>
      <c r="Z22" s="3"/>
      <c r="AB22" s="11" t="s">
        <v>3547</v>
      </c>
      <c r="AC22" s="30">
        <v>42.0</v>
      </c>
      <c r="AD22" s="3"/>
      <c r="AF22" s="11" t="s">
        <v>3548</v>
      </c>
      <c r="AH22" s="3"/>
      <c r="AI22" s="11"/>
      <c r="AJ22" s="11" t="s">
        <v>3549</v>
      </c>
      <c r="AK22" s="30"/>
      <c r="AL22" s="21"/>
      <c r="AM22" s="11"/>
      <c r="AN22" s="11"/>
      <c r="AO22" s="11"/>
      <c r="AP22" s="21"/>
      <c r="AT22" s="21"/>
      <c r="AU22" s="11"/>
      <c r="AV22" s="11"/>
      <c r="AW22" s="11"/>
      <c r="AX22" s="21"/>
      <c r="AY22" s="11"/>
      <c r="AZ22" s="11"/>
      <c r="BA22" s="21"/>
      <c r="BB22" s="11"/>
      <c r="BC22" s="11"/>
      <c r="BD22" s="11"/>
      <c r="BE22" s="11"/>
    </row>
    <row r="23">
      <c r="A23" s="27"/>
      <c r="C23" s="3"/>
      <c r="D23" s="25"/>
      <c r="E23" s="25"/>
      <c r="F23" s="3"/>
      <c r="G23" s="25"/>
      <c r="J23" s="3"/>
      <c r="N23" s="3"/>
      <c r="P23" s="4" t="s">
        <v>3539</v>
      </c>
      <c r="Q23" s="7" t="s">
        <v>3540</v>
      </c>
      <c r="R23" s="3"/>
      <c r="V23" s="3"/>
      <c r="Z23" s="3"/>
      <c r="AB23" s="11" t="s">
        <v>3550</v>
      </c>
      <c r="AC23" s="30">
        <v>18.0</v>
      </c>
      <c r="AD23" s="3"/>
      <c r="AF23" s="11" t="s">
        <v>3551</v>
      </c>
      <c r="AH23" s="3"/>
      <c r="AI23" s="11"/>
      <c r="AJ23" s="11" t="s">
        <v>3552</v>
      </c>
      <c r="AK23" s="30"/>
      <c r="AL23" s="21"/>
      <c r="AM23" s="11"/>
      <c r="AN23" s="11"/>
      <c r="AO23" s="11"/>
      <c r="AP23" s="21"/>
      <c r="AT23" s="21"/>
      <c r="AU23" s="11"/>
      <c r="AV23" s="11"/>
      <c r="AW23" s="11"/>
      <c r="AX23" s="21"/>
      <c r="AY23" s="11"/>
      <c r="AZ23" s="11"/>
      <c r="BA23" s="21"/>
      <c r="BB23" s="11"/>
      <c r="BC23" s="11"/>
      <c r="BD23" s="11"/>
      <c r="BE23" s="11"/>
    </row>
    <row r="24">
      <c r="A24" s="27"/>
      <c r="C24" s="3"/>
      <c r="D24" s="25"/>
      <c r="E24" s="25"/>
      <c r="F24" s="3"/>
      <c r="G24" s="25"/>
      <c r="J24" s="3"/>
      <c r="L24" s="4" t="s">
        <v>3539</v>
      </c>
      <c r="M24" s="7" t="s">
        <v>3540</v>
      </c>
      <c r="N24" s="3"/>
      <c r="P24" s="11" t="s">
        <v>3400</v>
      </c>
      <c r="Q24" s="11">
        <v>27.0</v>
      </c>
      <c r="R24" s="3"/>
      <c r="V24" s="3"/>
      <c r="Z24" s="3"/>
      <c r="AB24" s="11" t="s">
        <v>3553</v>
      </c>
      <c r="AC24" s="30">
        <v>11.0</v>
      </c>
      <c r="AD24" s="3"/>
      <c r="AF24" s="11" t="s">
        <v>3554</v>
      </c>
      <c r="AH24" s="3"/>
      <c r="AI24" s="11"/>
      <c r="AJ24" s="11" t="s">
        <v>3555</v>
      </c>
      <c r="AK24" s="30"/>
      <c r="AL24" s="21"/>
      <c r="AM24" s="11"/>
      <c r="AN24" s="11"/>
      <c r="AO24" s="11"/>
      <c r="AP24" s="21"/>
      <c r="AT24" s="21"/>
      <c r="AU24" s="11"/>
      <c r="AV24" s="11"/>
      <c r="AW24" s="11"/>
      <c r="AX24" s="21"/>
      <c r="AY24" s="11"/>
      <c r="AZ24" s="11"/>
      <c r="BA24" s="21"/>
      <c r="BB24" s="11"/>
      <c r="BC24" s="11"/>
      <c r="BD24" s="11"/>
      <c r="BE24" s="11"/>
    </row>
    <row r="25">
      <c r="A25" s="27"/>
      <c r="C25" s="3"/>
      <c r="D25" s="25"/>
      <c r="E25" s="25"/>
      <c r="F25" s="3"/>
      <c r="G25" s="25"/>
      <c r="J25" s="3"/>
      <c r="L25" s="11" t="s">
        <v>3556</v>
      </c>
      <c r="M25" s="11">
        <v>44.0</v>
      </c>
      <c r="N25" s="3"/>
      <c r="P25" s="11" t="s">
        <v>3557</v>
      </c>
      <c r="Q25" s="11">
        <v>26.0</v>
      </c>
      <c r="R25" s="3"/>
      <c r="V25" s="3"/>
      <c r="Z25" s="3"/>
      <c r="AC25" s="25"/>
      <c r="AD25" s="3"/>
      <c r="AG25" s="14">
        <f>SUM(AG2:AG24)</f>
        <v>12084</v>
      </c>
      <c r="AH25" s="3"/>
      <c r="AI25" s="11"/>
      <c r="AJ25" s="11" t="s">
        <v>3558</v>
      </c>
      <c r="AK25" s="30"/>
      <c r="AL25" s="21"/>
      <c r="AM25" s="11"/>
      <c r="AN25" s="11"/>
      <c r="AO25" s="11"/>
      <c r="AP25" s="21"/>
      <c r="AT25" s="3"/>
      <c r="AX25" s="3"/>
      <c r="AY25" s="4" t="s">
        <v>3539</v>
      </c>
      <c r="AZ25" s="7" t="s">
        <v>3540</v>
      </c>
      <c r="BA25" s="3"/>
      <c r="BB25" s="4" t="s">
        <v>3539</v>
      </c>
      <c r="BC25" s="7" t="s">
        <v>3540</v>
      </c>
    </row>
    <row r="26">
      <c r="A26" s="27"/>
      <c r="C26" s="3"/>
      <c r="D26" s="25"/>
      <c r="E26" s="25"/>
      <c r="F26" s="3"/>
      <c r="G26" s="25"/>
      <c r="J26" s="3"/>
      <c r="L26" s="11" t="s">
        <v>3400</v>
      </c>
      <c r="M26" s="11">
        <v>39.0</v>
      </c>
      <c r="N26" s="3"/>
      <c r="P26" s="11" t="s">
        <v>3559</v>
      </c>
      <c r="Q26" s="11">
        <v>23.0</v>
      </c>
      <c r="R26" s="3"/>
      <c r="V26" s="3"/>
      <c r="Z26" s="3"/>
      <c r="AC26" s="25"/>
      <c r="AD26" s="3"/>
      <c r="AH26" s="3"/>
      <c r="AI26" s="11"/>
      <c r="AJ26" s="11" t="s">
        <v>3535</v>
      </c>
      <c r="AK26" s="30"/>
      <c r="AL26" s="21"/>
      <c r="AM26" s="11"/>
      <c r="AN26" s="11"/>
      <c r="AO26" s="11"/>
      <c r="AP26" s="21"/>
      <c r="AT26" s="21"/>
      <c r="AU26" s="11"/>
      <c r="AV26" s="11"/>
      <c r="AW26" s="11"/>
      <c r="AX26" s="21"/>
      <c r="AY26" s="11" t="s">
        <v>3409</v>
      </c>
      <c r="AZ26" s="11">
        <v>27.0</v>
      </c>
      <c r="BA26" s="21"/>
      <c r="BB26" s="11" t="s">
        <v>3410</v>
      </c>
      <c r="BC26" s="11">
        <v>22.0</v>
      </c>
      <c r="BD26" s="11"/>
      <c r="BE26" s="11"/>
    </row>
    <row r="27">
      <c r="A27" s="27"/>
      <c r="C27" s="3"/>
      <c r="D27" s="25"/>
      <c r="E27" s="25"/>
      <c r="F27" s="3"/>
      <c r="G27" s="25"/>
      <c r="J27" s="3"/>
      <c r="L27" s="11" t="s">
        <v>3560</v>
      </c>
      <c r="M27" s="11">
        <v>11.0</v>
      </c>
      <c r="N27" s="3"/>
      <c r="R27" s="3"/>
      <c r="V27" s="3"/>
      <c r="Z27" s="3"/>
      <c r="AC27" s="25"/>
      <c r="AD27" s="3"/>
      <c r="AH27" s="3"/>
      <c r="AK27" s="25">
        <f>SUM(AK2:AK26)</f>
        <v>14126</v>
      </c>
      <c r="AL27" s="3"/>
      <c r="AP27" s="3"/>
      <c r="AR27" s="4" t="s">
        <v>3539</v>
      </c>
      <c r="AS27" s="7" t="s">
        <v>3540</v>
      </c>
      <c r="AT27" s="21"/>
      <c r="AU27" s="11"/>
      <c r="AV27" s="4" t="s">
        <v>3539</v>
      </c>
      <c r="AW27" s="7" t="s">
        <v>3540</v>
      </c>
      <c r="AX27" s="21"/>
      <c r="AY27" s="11" t="s">
        <v>3422</v>
      </c>
      <c r="AZ27" s="11">
        <v>26.0</v>
      </c>
      <c r="BA27" s="21"/>
      <c r="BB27" s="11" t="s">
        <v>3423</v>
      </c>
      <c r="BC27" s="11">
        <v>21.0</v>
      </c>
      <c r="BD27" s="11"/>
      <c r="BE27" s="11"/>
    </row>
    <row r="28">
      <c r="A28" s="27"/>
      <c r="C28" s="3"/>
      <c r="D28" s="25"/>
      <c r="E28" s="25"/>
      <c r="F28" s="3"/>
      <c r="G28" s="25"/>
      <c r="J28" s="3"/>
      <c r="N28" s="3"/>
      <c r="R28" s="3"/>
      <c r="V28" s="3"/>
      <c r="Z28" s="3"/>
      <c r="AC28" s="25"/>
      <c r="AD28" s="3"/>
      <c r="AH28" s="3"/>
      <c r="AK28" s="25"/>
      <c r="AL28" s="3"/>
      <c r="AP28" s="3"/>
      <c r="AR28" s="11" t="s">
        <v>3561</v>
      </c>
      <c r="AS28" s="11">
        <v>29.0</v>
      </c>
      <c r="AT28" s="21"/>
      <c r="AU28" s="11"/>
      <c r="AV28" s="11" t="s">
        <v>3408</v>
      </c>
      <c r="AW28" s="11">
        <v>30.0</v>
      </c>
      <c r="AX28" s="21"/>
      <c r="AY28" s="11" t="s">
        <v>3435</v>
      </c>
      <c r="AZ28" s="11">
        <v>25.0</v>
      </c>
      <c r="BA28" s="21"/>
      <c r="BB28" s="11" t="s">
        <v>3436</v>
      </c>
      <c r="BC28" s="11">
        <v>21.0</v>
      </c>
      <c r="BD28" s="11"/>
      <c r="BE28" s="11"/>
    </row>
    <row r="29">
      <c r="A29" s="27"/>
      <c r="C29" s="3"/>
      <c r="D29" s="25"/>
      <c r="E29" s="25"/>
      <c r="F29" s="3"/>
      <c r="G29" s="25"/>
      <c r="J29" s="3"/>
      <c r="N29" s="3"/>
      <c r="R29" s="3"/>
      <c r="V29" s="3"/>
      <c r="Z29" s="3"/>
      <c r="AC29" s="25"/>
      <c r="AD29" s="3"/>
      <c r="AH29" s="3"/>
      <c r="AK29" s="25"/>
      <c r="AL29" s="3"/>
      <c r="AP29" s="3"/>
      <c r="AR29" s="11" t="s">
        <v>3562</v>
      </c>
      <c r="AS29" s="11">
        <v>15.0</v>
      </c>
      <c r="AT29" s="21"/>
      <c r="AU29" s="11"/>
      <c r="AV29" s="11" t="s">
        <v>3421</v>
      </c>
      <c r="AW29" s="11">
        <v>19.0</v>
      </c>
      <c r="AX29" s="21"/>
      <c r="AY29" s="11"/>
      <c r="AZ29" s="11"/>
      <c r="BA29" s="21"/>
      <c r="BB29" s="11"/>
      <c r="BC29" s="11"/>
      <c r="BD29" s="11"/>
      <c r="BE29" s="11"/>
    </row>
    <row r="30">
      <c r="A30" s="27"/>
      <c r="C30" s="3"/>
      <c r="D30" s="25"/>
      <c r="E30" s="25"/>
      <c r="F30" s="3"/>
      <c r="G30" s="25"/>
      <c r="J30" s="3"/>
      <c r="N30" s="3"/>
      <c r="R30" s="3"/>
      <c r="V30" s="3"/>
      <c r="Z30" s="3"/>
      <c r="AC30" s="25"/>
      <c r="AD30" s="3"/>
      <c r="AH30" s="3"/>
      <c r="AK30" s="25"/>
      <c r="AL30" s="3"/>
      <c r="AP30" s="3"/>
      <c r="AR30" s="11" t="s">
        <v>3563</v>
      </c>
      <c r="AS30" s="11">
        <v>14.0</v>
      </c>
      <c r="AT30" s="21"/>
      <c r="AU30" s="11"/>
      <c r="AV30" s="11" t="s">
        <v>3434</v>
      </c>
      <c r="AW30" s="11">
        <v>17.0</v>
      </c>
      <c r="AX30" s="21"/>
      <c r="AY30" s="11"/>
      <c r="AZ30" s="11"/>
      <c r="BA30" s="21"/>
      <c r="BB30" s="11"/>
      <c r="BC30" s="11"/>
      <c r="BD30" s="11"/>
      <c r="BE30" s="11"/>
    </row>
    <row r="31">
      <c r="A31" s="27"/>
      <c r="C31" s="3"/>
      <c r="D31" s="4" t="s">
        <v>3539</v>
      </c>
      <c r="E31" s="7" t="s">
        <v>3540</v>
      </c>
      <c r="F31" s="3"/>
      <c r="G31" s="25"/>
      <c r="J31" s="3"/>
      <c r="N31" s="3"/>
      <c r="R31" s="3"/>
      <c r="V31" s="3"/>
      <c r="Z31" s="3"/>
      <c r="AC31" s="25"/>
      <c r="AD31" s="3"/>
      <c r="AH31" s="3"/>
      <c r="AK31" s="25"/>
      <c r="AL31" s="3"/>
      <c r="AP31" s="3"/>
      <c r="AT31" s="3"/>
      <c r="AX31" s="3"/>
      <c r="BA31" s="3"/>
    </row>
    <row r="32">
      <c r="A32" s="27"/>
      <c r="C32" s="3"/>
      <c r="D32" s="30" t="s">
        <v>3564</v>
      </c>
      <c r="E32" s="30">
        <v>86.0</v>
      </c>
      <c r="F32" s="3"/>
      <c r="G32" s="25"/>
      <c r="J32" s="3"/>
      <c r="N32" s="3"/>
      <c r="R32" s="3"/>
      <c r="V32" s="3"/>
      <c r="Z32" s="3"/>
      <c r="AC32" s="25"/>
      <c r="AD32" s="3"/>
      <c r="AH32" s="3"/>
      <c r="AK32" s="25"/>
      <c r="AL32" s="3"/>
      <c r="AP32" s="3"/>
      <c r="AT32" s="21"/>
      <c r="AU32" s="11"/>
      <c r="AV32" s="11"/>
      <c r="AW32" s="11"/>
      <c r="AX32" s="21"/>
      <c r="AY32" s="11"/>
      <c r="AZ32" s="11"/>
      <c r="BA32" s="21"/>
      <c r="BB32" s="11"/>
      <c r="BC32" s="11"/>
      <c r="BD32" s="11"/>
      <c r="BE32" s="11"/>
    </row>
    <row r="33">
      <c r="A33" s="27"/>
      <c r="C33" s="3"/>
      <c r="D33" s="30" t="s">
        <v>3411</v>
      </c>
      <c r="E33" s="30">
        <v>8.0</v>
      </c>
      <c r="F33" s="3"/>
      <c r="G33" s="25"/>
      <c r="J33" s="3"/>
      <c r="N33" s="3"/>
      <c r="R33" s="3"/>
      <c r="V33" s="3"/>
      <c r="Z33" s="3"/>
      <c r="AC33" s="25"/>
      <c r="AD33" s="3"/>
      <c r="AH33" s="3"/>
      <c r="AK33" s="25"/>
      <c r="AL33" s="3"/>
      <c r="AP33" s="3"/>
      <c r="AT33" s="21"/>
      <c r="AU33" s="11"/>
      <c r="AV33" s="11"/>
      <c r="AW33" s="11"/>
      <c r="AX33" s="21"/>
      <c r="AY33" s="11"/>
      <c r="AZ33" s="11"/>
      <c r="BA33" s="21"/>
      <c r="BB33" s="11"/>
      <c r="BC33" s="11"/>
      <c r="BD33" s="11"/>
      <c r="BE33" s="11"/>
    </row>
    <row r="34">
      <c r="A34" s="27"/>
      <c r="C34" s="3"/>
      <c r="D34" s="11" t="s">
        <v>3425</v>
      </c>
      <c r="E34" s="30">
        <v>4.0</v>
      </c>
      <c r="F34" s="3"/>
      <c r="G34" s="25"/>
      <c r="J34" s="3"/>
      <c r="N34" s="3"/>
      <c r="R34" s="3"/>
      <c r="V34" s="3"/>
      <c r="Z34" s="3"/>
      <c r="AC34" s="25"/>
      <c r="AD34" s="3"/>
      <c r="AH34" s="3"/>
      <c r="AK34" s="25"/>
      <c r="AL34" s="3"/>
      <c r="AP34" s="3"/>
      <c r="AT34" s="21"/>
      <c r="AU34" s="11"/>
      <c r="AV34" s="11"/>
      <c r="AW34" s="11"/>
      <c r="AX34" s="21"/>
      <c r="AY34" s="11"/>
      <c r="AZ34" s="11"/>
      <c r="BA34" s="21"/>
      <c r="BB34" s="11"/>
      <c r="BC34" s="11"/>
      <c r="BD34" s="11"/>
      <c r="BE34" s="11"/>
    </row>
    <row r="35">
      <c r="A35" s="27"/>
      <c r="C35" s="3"/>
      <c r="D35" s="25"/>
      <c r="E35" s="25"/>
      <c r="F35" s="3"/>
      <c r="G35" s="25"/>
      <c r="J35" s="3"/>
      <c r="N35" s="3"/>
      <c r="R35" s="3"/>
      <c r="V35" s="3"/>
      <c r="Z35" s="3"/>
      <c r="AC35" s="25"/>
      <c r="AD35" s="3"/>
      <c r="AH35" s="3"/>
      <c r="AK35" s="25"/>
      <c r="AL35" s="3"/>
      <c r="AP35" s="3"/>
      <c r="AT35" s="21"/>
      <c r="AU35" s="11"/>
      <c r="AV35" s="11"/>
      <c r="AW35" s="11"/>
      <c r="AX35" s="21"/>
      <c r="AY35" s="11"/>
      <c r="AZ35" s="11"/>
      <c r="BA35" s="21"/>
      <c r="BB35" s="11"/>
      <c r="BC35" s="11"/>
      <c r="BD35" s="11"/>
      <c r="BE35" s="11"/>
    </row>
    <row r="36">
      <c r="A36" s="27"/>
      <c r="C36" s="3"/>
      <c r="D36" s="25"/>
      <c r="E36" s="25"/>
      <c r="F36" s="3"/>
      <c r="G36" s="25"/>
      <c r="J36" s="3"/>
      <c r="N36" s="3"/>
      <c r="R36" s="3"/>
      <c r="V36" s="3"/>
      <c r="Z36" s="3"/>
      <c r="AC36" s="25"/>
      <c r="AD36" s="3"/>
      <c r="AH36" s="3"/>
      <c r="AK36" s="25"/>
      <c r="AL36" s="3"/>
      <c r="AP36" s="3"/>
      <c r="AT36" s="21"/>
      <c r="AU36" s="11"/>
      <c r="AV36" s="11"/>
      <c r="AW36" s="11"/>
      <c r="AX36" s="21"/>
      <c r="AY36" s="11"/>
      <c r="AZ36" s="11"/>
      <c r="BA36" s="21"/>
      <c r="BB36" s="11"/>
      <c r="BC36" s="11"/>
      <c r="BD36" s="11"/>
      <c r="BE36" s="11"/>
    </row>
    <row r="37">
      <c r="A37" s="27"/>
      <c r="C37" s="3"/>
      <c r="D37" s="25"/>
      <c r="E37" s="25"/>
      <c r="F37" s="3"/>
      <c r="G37" s="25"/>
      <c r="J37" s="3"/>
      <c r="N37" s="3"/>
      <c r="R37" s="3"/>
      <c r="T37" s="4" t="s">
        <v>3539</v>
      </c>
      <c r="U37" s="7" t="s">
        <v>3540</v>
      </c>
      <c r="V37" s="3"/>
      <c r="Z37" s="3"/>
      <c r="AC37" s="25"/>
      <c r="AD37" s="3"/>
      <c r="AH37" s="3"/>
      <c r="AK37" s="25"/>
      <c r="AL37" s="3"/>
      <c r="AP37" s="3"/>
      <c r="AT37" s="21"/>
      <c r="AU37" s="11"/>
      <c r="AV37" s="11"/>
      <c r="AW37" s="11"/>
      <c r="AX37" s="21"/>
      <c r="AY37" s="11"/>
      <c r="AZ37" s="11"/>
      <c r="BA37" s="21"/>
      <c r="BB37" s="11"/>
      <c r="BC37" s="11"/>
      <c r="BD37" s="11"/>
      <c r="BE37" s="11"/>
    </row>
    <row r="38">
      <c r="A38" s="27"/>
      <c r="C38" s="3"/>
      <c r="D38" s="25"/>
      <c r="E38" s="25"/>
      <c r="F38" s="3"/>
      <c r="G38" s="25"/>
      <c r="J38" s="3"/>
      <c r="N38" s="3"/>
      <c r="R38" s="3"/>
      <c r="T38" s="11" t="s">
        <v>3565</v>
      </c>
      <c r="U38" s="11">
        <v>32.0</v>
      </c>
      <c r="V38" s="3"/>
      <c r="Z38" s="3"/>
      <c r="AC38" s="25"/>
      <c r="AD38" s="3"/>
      <c r="AH38" s="3"/>
      <c r="AK38" s="25"/>
      <c r="AL38" s="3"/>
      <c r="AN38" s="4" t="s">
        <v>3539</v>
      </c>
      <c r="AO38" s="7" t="s">
        <v>3540</v>
      </c>
      <c r="AP38" s="3"/>
      <c r="AT38" s="21"/>
      <c r="AU38" s="11"/>
      <c r="AV38" s="11"/>
      <c r="AW38" s="11"/>
      <c r="AX38" s="21"/>
      <c r="AY38" s="11"/>
      <c r="AZ38" s="11"/>
      <c r="BA38" s="21"/>
      <c r="BB38" s="11"/>
      <c r="BC38" s="11"/>
      <c r="BD38" s="11"/>
      <c r="BE38" s="11"/>
    </row>
    <row r="39">
      <c r="A39" s="27"/>
      <c r="C39" s="3"/>
      <c r="D39" s="25"/>
      <c r="E39" s="25"/>
      <c r="F39" s="3"/>
      <c r="G39" s="25"/>
      <c r="J39" s="3"/>
      <c r="N39" s="3"/>
      <c r="R39" s="3"/>
      <c r="T39" s="11" t="s">
        <v>3566</v>
      </c>
      <c r="U39" s="11">
        <v>17.0</v>
      </c>
      <c r="V39" s="3"/>
      <c r="Z39" s="3"/>
      <c r="AC39" s="25"/>
      <c r="AD39" s="3"/>
      <c r="AH39" s="3"/>
      <c r="AK39" s="25"/>
      <c r="AL39" s="3"/>
      <c r="AN39" s="11" t="s">
        <v>3406</v>
      </c>
      <c r="AO39" s="11">
        <v>29.0</v>
      </c>
      <c r="AP39" s="3"/>
      <c r="AT39" s="21"/>
      <c r="AU39" s="11"/>
      <c r="AV39" s="11"/>
      <c r="AW39" s="11"/>
      <c r="AX39" s="21"/>
      <c r="AY39" s="11"/>
      <c r="AZ39" s="11"/>
      <c r="BA39" s="21"/>
      <c r="BB39" s="11"/>
      <c r="BC39" s="11"/>
      <c r="BD39" s="11"/>
      <c r="BE39" s="11"/>
    </row>
    <row r="40">
      <c r="A40" s="27"/>
      <c r="C40" s="3"/>
      <c r="D40" s="25"/>
      <c r="E40" s="25"/>
      <c r="F40" s="3"/>
      <c r="G40" s="25"/>
      <c r="J40" s="3"/>
      <c r="N40" s="3"/>
      <c r="R40" s="3"/>
      <c r="T40" s="11" t="s">
        <v>3567</v>
      </c>
      <c r="U40" s="11">
        <v>8.0</v>
      </c>
      <c r="V40" s="3"/>
      <c r="Z40" s="3"/>
      <c r="AC40" s="25"/>
      <c r="AD40" s="3"/>
      <c r="AH40" s="3"/>
      <c r="AK40" s="25"/>
      <c r="AL40" s="3"/>
      <c r="AN40" s="11" t="s">
        <v>3419</v>
      </c>
      <c r="AO40" s="11">
        <v>17.0</v>
      </c>
      <c r="AP40" s="3"/>
      <c r="AT40" s="3"/>
      <c r="AX40" s="3"/>
      <c r="BA40" s="3"/>
    </row>
    <row r="41">
      <c r="A41" s="27"/>
      <c r="C41" s="3"/>
      <c r="D41" s="25"/>
      <c r="E41" s="25"/>
      <c r="F41" s="3"/>
      <c r="G41" s="25"/>
      <c r="J41" s="3"/>
      <c r="N41" s="3"/>
      <c r="R41" s="3"/>
      <c r="V41" s="3"/>
      <c r="Z41" s="3"/>
      <c r="AC41" s="25"/>
      <c r="AD41" s="3"/>
      <c r="AH41" s="3"/>
      <c r="AK41" s="25"/>
      <c r="AL41" s="3"/>
      <c r="AN41" s="11" t="s">
        <v>3432</v>
      </c>
      <c r="AO41" s="11">
        <v>14.5</v>
      </c>
      <c r="AP41" s="3"/>
      <c r="AT41" s="3"/>
      <c r="AX41" s="3"/>
      <c r="BA41" s="3"/>
    </row>
    <row r="42">
      <c r="A42" s="27"/>
      <c r="C42" s="3"/>
      <c r="D42" s="25"/>
      <c r="E42" s="25"/>
      <c r="F42" s="3"/>
      <c r="G42" s="25"/>
      <c r="J42" s="3"/>
      <c r="N42" s="3"/>
      <c r="R42" s="3"/>
      <c r="V42" s="3"/>
      <c r="Z42" s="3"/>
      <c r="AC42" s="25"/>
      <c r="AD42" s="3"/>
      <c r="AF42" s="4" t="s">
        <v>3539</v>
      </c>
      <c r="AG42" s="7" t="s">
        <v>3540</v>
      </c>
      <c r="AH42" s="3"/>
      <c r="AK42" s="25"/>
      <c r="AL42" s="3"/>
      <c r="AP42" s="3"/>
      <c r="AT42" s="3"/>
      <c r="AX42" s="3"/>
      <c r="BA42" s="3"/>
    </row>
    <row r="43">
      <c r="A43" s="27"/>
      <c r="C43" s="3"/>
      <c r="D43" s="25"/>
      <c r="E43" s="25"/>
      <c r="F43" s="3"/>
      <c r="G43" s="25"/>
      <c r="J43" s="3"/>
      <c r="N43" s="3"/>
      <c r="R43" s="3"/>
      <c r="V43" s="3"/>
      <c r="Z43" s="3"/>
      <c r="AC43" s="25"/>
      <c r="AD43" s="3"/>
      <c r="AF43" s="11" t="s">
        <v>3404</v>
      </c>
      <c r="AG43" s="11">
        <v>19.0</v>
      </c>
      <c r="AH43" s="3"/>
      <c r="AK43" s="25"/>
      <c r="AL43" s="3"/>
      <c r="AP43" s="3"/>
      <c r="AT43" s="3"/>
      <c r="AX43" s="3"/>
      <c r="BA43" s="3"/>
    </row>
    <row r="44">
      <c r="A44" s="27"/>
      <c r="C44" s="3"/>
      <c r="D44" s="25"/>
      <c r="E44" s="25"/>
      <c r="F44" s="3"/>
      <c r="G44" s="25"/>
      <c r="H44" s="4" t="s">
        <v>3539</v>
      </c>
      <c r="I44" s="7" t="s">
        <v>3540</v>
      </c>
      <c r="J44" s="3"/>
      <c r="N44" s="3"/>
      <c r="R44" s="3"/>
      <c r="V44" s="3"/>
      <c r="Z44" s="3"/>
      <c r="AC44" s="25"/>
      <c r="AD44" s="3"/>
      <c r="AF44" s="11" t="s">
        <v>3568</v>
      </c>
      <c r="AG44" s="11">
        <v>13.0</v>
      </c>
      <c r="AH44" s="3"/>
      <c r="AK44" s="25"/>
      <c r="AL44" s="3"/>
      <c r="AP44" s="3"/>
      <c r="AT44" s="3"/>
      <c r="AX44" s="3"/>
      <c r="BA44" s="3"/>
    </row>
    <row r="45">
      <c r="A45" s="27"/>
      <c r="C45" s="3"/>
      <c r="D45" s="25"/>
      <c r="E45" s="25"/>
      <c r="F45" s="3"/>
      <c r="G45" s="25"/>
      <c r="H45" s="11" t="s">
        <v>3398</v>
      </c>
      <c r="I45" s="11">
        <v>71.0</v>
      </c>
      <c r="J45" s="3"/>
      <c r="N45" s="3"/>
      <c r="R45" s="3"/>
      <c r="V45" s="3"/>
      <c r="Z45" s="3"/>
      <c r="AC45" s="25"/>
      <c r="AD45" s="3"/>
      <c r="AF45" s="11" t="s">
        <v>3430</v>
      </c>
      <c r="AG45" s="11">
        <v>10.0</v>
      </c>
      <c r="AH45" s="3"/>
      <c r="AK45" s="25"/>
      <c r="AL45" s="3"/>
      <c r="AP45" s="3"/>
      <c r="AT45" s="3"/>
      <c r="AX45" s="3"/>
      <c r="BA45" s="3"/>
    </row>
    <row r="46">
      <c r="A46" s="27"/>
      <c r="C46" s="3"/>
      <c r="D46" s="25"/>
      <c r="E46" s="25"/>
      <c r="F46" s="3"/>
      <c r="G46" s="25"/>
      <c r="H46" s="11" t="s">
        <v>3412</v>
      </c>
      <c r="I46" s="11">
        <v>12.0</v>
      </c>
      <c r="J46" s="3"/>
      <c r="N46" s="3"/>
      <c r="R46" s="3"/>
      <c r="V46" s="3"/>
      <c r="Z46" s="3"/>
      <c r="AC46" s="25"/>
      <c r="AD46" s="3"/>
      <c r="AH46" s="3"/>
      <c r="AK46" s="25"/>
      <c r="AL46" s="3"/>
      <c r="AP46" s="3"/>
      <c r="AT46" s="3"/>
      <c r="AX46" s="3"/>
      <c r="BA46" s="3"/>
    </row>
    <row r="47">
      <c r="A47" s="27"/>
      <c r="C47" s="3"/>
      <c r="D47" s="25"/>
      <c r="E47" s="25"/>
      <c r="F47" s="3"/>
      <c r="G47" s="25"/>
      <c r="H47" s="11" t="s">
        <v>3426</v>
      </c>
      <c r="I47" s="11">
        <v>10.0</v>
      </c>
      <c r="J47" s="3"/>
      <c r="N47" s="3"/>
      <c r="R47" s="3"/>
      <c r="V47" s="3"/>
      <c r="Z47" s="3"/>
      <c r="AC47" s="25"/>
      <c r="AD47" s="3"/>
      <c r="AH47" s="3"/>
      <c r="AK47" s="25"/>
      <c r="AL47" s="3"/>
      <c r="AP47" s="3"/>
      <c r="AT47" s="3"/>
      <c r="AX47" s="3"/>
      <c r="BA47" s="3"/>
    </row>
    <row r="48">
      <c r="A48" s="27"/>
      <c r="C48" s="3"/>
      <c r="D48" s="25"/>
      <c r="E48" s="25"/>
      <c r="F48" s="3"/>
      <c r="G48" s="25"/>
      <c r="J48" s="3"/>
      <c r="N48" s="3"/>
      <c r="R48" s="3"/>
      <c r="V48" s="3"/>
      <c r="Z48" s="3"/>
      <c r="AC48" s="25"/>
      <c r="AD48" s="3"/>
      <c r="AH48" s="3"/>
      <c r="AK48" s="25"/>
      <c r="AL48" s="3"/>
      <c r="AP48" s="3"/>
      <c r="AT48" s="3"/>
      <c r="AX48" s="3"/>
      <c r="BA48" s="3"/>
    </row>
    <row r="49">
      <c r="A49" s="27"/>
      <c r="C49" s="3"/>
      <c r="D49" s="25"/>
      <c r="E49" s="25"/>
      <c r="F49" s="3"/>
      <c r="G49" s="25"/>
      <c r="J49" s="3"/>
      <c r="N49" s="3"/>
      <c r="R49" s="3"/>
      <c r="V49" s="3"/>
      <c r="Z49" s="3"/>
      <c r="AC49" s="25"/>
      <c r="AD49" s="3"/>
      <c r="AH49" s="3"/>
      <c r="AK49" s="25"/>
      <c r="AL49" s="3"/>
      <c r="AP49" s="3"/>
      <c r="AT49" s="3"/>
      <c r="AX49" s="3"/>
      <c r="BA49" s="3"/>
    </row>
    <row r="50">
      <c r="A50" s="27"/>
      <c r="C50" s="3"/>
      <c r="D50" s="25"/>
      <c r="E50" s="25"/>
      <c r="F50" s="3"/>
      <c r="G50" s="25"/>
      <c r="J50" s="3"/>
      <c r="N50" s="3"/>
      <c r="R50" s="3"/>
      <c r="V50" s="3"/>
      <c r="Z50" s="3"/>
      <c r="AC50" s="25"/>
      <c r="AD50" s="3"/>
      <c r="AH50" s="3"/>
      <c r="AK50" s="25"/>
      <c r="AL50" s="3"/>
      <c r="AP50" s="3"/>
      <c r="AT50" s="3"/>
      <c r="AX50" s="3"/>
      <c r="BA50" s="3"/>
    </row>
    <row r="51">
      <c r="A51" s="27"/>
      <c r="C51" s="3"/>
      <c r="D51" s="25"/>
      <c r="E51" s="25"/>
      <c r="F51" s="3"/>
      <c r="G51" s="25"/>
      <c r="J51" s="3"/>
      <c r="N51" s="3"/>
      <c r="R51" s="3"/>
      <c r="V51" s="3"/>
      <c r="Z51" s="3"/>
      <c r="AC51" s="25"/>
      <c r="AD51" s="3"/>
      <c r="AH51" s="3"/>
      <c r="AK51" s="25"/>
      <c r="AL51" s="3"/>
      <c r="AP51" s="3"/>
      <c r="AT51" s="3"/>
      <c r="AX51" s="3"/>
      <c r="BA51" s="3"/>
    </row>
    <row r="52">
      <c r="A52" s="27"/>
      <c r="C52" s="3"/>
      <c r="D52" s="25"/>
      <c r="E52" s="25"/>
      <c r="F52" s="3"/>
      <c r="G52" s="25"/>
      <c r="J52" s="3"/>
      <c r="N52" s="3"/>
      <c r="R52" s="3"/>
      <c r="V52" s="3"/>
      <c r="Z52" s="3"/>
      <c r="AC52" s="25"/>
      <c r="AD52" s="3"/>
      <c r="AH52" s="3"/>
      <c r="AK52" s="25"/>
      <c r="AL52" s="3"/>
      <c r="AP52" s="3"/>
      <c r="AT52" s="3"/>
      <c r="AX52" s="3"/>
      <c r="BA52" s="3"/>
    </row>
    <row r="53">
      <c r="A53" s="27"/>
      <c r="C53" s="3"/>
      <c r="D53" s="25"/>
      <c r="E53" s="25"/>
      <c r="F53" s="3"/>
      <c r="G53" s="25"/>
      <c r="J53" s="3"/>
      <c r="N53" s="3"/>
      <c r="R53" s="3"/>
      <c r="V53" s="3"/>
      <c r="Z53" s="3"/>
      <c r="AC53" s="25"/>
      <c r="AD53" s="3"/>
      <c r="AH53" s="3"/>
      <c r="AK53" s="25"/>
      <c r="AL53" s="3"/>
      <c r="AP53" s="3"/>
      <c r="AT53" s="3"/>
      <c r="AX53" s="3"/>
      <c r="BA53" s="3"/>
    </row>
    <row r="54">
      <c r="A54" s="27"/>
      <c r="C54" s="3"/>
      <c r="D54" s="25"/>
      <c r="E54" s="25"/>
      <c r="F54" s="3"/>
      <c r="G54" s="25"/>
      <c r="J54" s="3"/>
      <c r="N54" s="3"/>
      <c r="R54" s="3"/>
      <c r="V54" s="3"/>
      <c r="Z54" s="3"/>
      <c r="AC54" s="25"/>
      <c r="AD54" s="3"/>
      <c r="AH54" s="3"/>
      <c r="AK54" s="25"/>
      <c r="AL54" s="3"/>
      <c r="AP54" s="3"/>
      <c r="AT54" s="3"/>
      <c r="AX54" s="3"/>
      <c r="BA54" s="3"/>
    </row>
    <row r="55">
      <c r="A55" s="27"/>
      <c r="C55" s="3"/>
      <c r="D55" s="25"/>
      <c r="E55" s="25"/>
      <c r="F55" s="3"/>
      <c r="G55" s="25"/>
      <c r="J55" s="3"/>
      <c r="N55" s="3"/>
      <c r="R55" s="3"/>
      <c r="V55" s="3"/>
      <c r="Z55" s="3"/>
      <c r="AC55" s="25"/>
      <c r="AD55" s="3"/>
      <c r="AH55" s="3"/>
      <c r="AK55" s="25"/>
      <c r="AL55" s="3"/>
      <c r="AP55" s="3"/>
      <c r="AT55" s="3"/>
      <c r="AX55" s="3"/>
      <c r="BA55" s="3"/>
    </row>
    <row r="56">
      <c r="A56" s="27"/>
      <c r="C56" s="3"/>
      <c r="D56" s="25"/>
      <c r="E56" s="25"/>
      <c r="F56" s="3"/>
      <c r="G56" s="25"/>
      <c r="J56" s="3"/>
      <c r="N56" s="3"/>
      <c r="R56" s="3"/>
      <c r="V56" s="3"/>
      <c r="Z56" s="3"/>
      <c r="AC56" s="25"/>
      <c r="AD56" s="3"/>
      <c r="AH56" s="3"/>
      <c r="AK56" s="25"/>
      <c r="AL56" s="3"/>
      <c r="AP56" s="3"/>
      <c r="AT56" s="3"/>
      <c r="AX56" s="3"/>
      <c r="BA56" s="3"/>
    </row>
    <row r="57">
      <c r="A57" s="27"/>
      <c r="C57" s="3"/>
      <c r="D57" s="25"/>
      <c r="E57" s="25"/>
      <c r="F57" s="3"/>
      <c r="G57" s="25"/>
      <c r="J57" s="3"/>
      <c r="N57" s="3"/>
      <c r="R57" s="3"/>
      <c r="V57" s="3"/>
      <c r="Z57" s="3"/>
      <c r="AC57" s="25"/>
      <c r="AD57" s="3"/>
      <c r="AH57" s="3"/>
      <c r="AK57" s="25"/>
      <c r="AL57" s="3"/>
      <c r="AP57" s="3"/>
      <c r="AT57" s="3"/>
      <c r="AX57" s="3"/>
      <c r="BA57" s="3"/>
    </row>
    <row r="58">
      <c r="A58" s="27"/>
      <c r="C58" s="3"/>
      <c r="D58" s="25"/>
      <c r="E58" s="25"/>
      <c r="F58" s="3"/>
      <c r="G58" s="25"/>
      <c r="J58" s="3"/>
      <c r="N58" s="3"/>
      <c r="R58" s="3"/>
      <c r="V58" s="3"/>
      <c r="Z58" s="3"/>
      <c r="AC58" s="25"/>
      <c r="AD58" s="3"/>
      <c r="AH58" s="3"/>
      <c r="AJ58" s="4" t="s">
        <v>3539</v>
      </c>
      <c r="AK58" s="7" t="s">
        <v>3540</v>
      </c>
      <c r="AL58" s="3"/>
      <c r="AP58" s="3"/>
      <c r="AT58" s="3"/>
      <c r="AX58" s="3"/>
      <c r="BA58" s="3"/>
    </row>
    <row r="59">
      <c r="A59" s="27"/>
      <c r="C59" s="3"/>
      <c r="D59" s="25"/>
      <c r="E59" s="25"/>
      <c r="F59" s="3"/>
      <c r="G59" s="25"/>
      <c r="J59" s="3"/>
      <c r="N59" s="3"/>
      <c r="R59" s="3"/>
      <c r="V59" s="3"/>
      <c r="Z59" s="3"/>
      <c r="AC59" s="25"/>
      <c r="AD59" s="3"/>
      <c r="AH59" s="3"/>
      <c r="AJ59" s="11" t="s">
        <v>3405</v>
      </c>
      <c r="AK59" s="30">
        <v>23.5</v>
      </c>
      <c r="AL59" s="3"/>
      <c r="AP59" s="3"/>
      <c r="AT59" s="3"/>
      <c r="AX59" s="3"/>
      <c r="BA59" s="3"/>
    </row>
    <row r="60">
      <c r="A60" s="27"/>
      <c r="C60" s="3"/>
      <c r="D60" s="25"/>
      <c r="E60" s="25"/>
      <c r="F60" s="3"/>
      <c r="G60" s="25"/>
      <c r="J60" s="3"/>
      <c r="N60" s="3"/>
      <c r="R60" s="3"/>
      <c r="V60" s="3"/>
      <c r="Z60" s="3"/>
      <c r="AC60" s="25"/>
      <c r="AD60" s="3"/>
      <c r="AH60" s="3"/>
      <c r="AJ60" s="11" t="s">
        <v>3418</v>
      </c>
      <c r="AK60" s="30">
        <v>22.0</v>
      </c>
      <c r="AL60" s="3"/>
      <c r="AP60" s="3"/>
      <c r="AT60" s="3"/>
      <c r="AX60" s="3"/>
      <c r="BA60" s="3"/>
    </row>
    <row r="61">
      <c r="A61" s="27"/>
      <c r="C61" s="3"/>
      <c r="D61" s="25"/>
      <c r="E61" s="25"/>
      <c r="F61" s="3"/>
      <c r="G61" s="25"/>
      <c r="J61" s="3"/>
      <c r="N61" s="3"/>
      <c r="R61" s="3"/>
      <c r="V61" s="3"/>
      <c r="Z61" s="3"/>
      <c r="AC61" s="25"/>
      <c r="AD61" s="3"/>
      <c r="AH61" s="3"/>
      <c r="AJ61" s="11" t="s">
        <v>3431</v>
      </c>
      <c r="AK61" s="30">
        <v>9.0</v>
      </c>
      <c r="AL61" s="3"/>
      <c r="AP61" s="3"/>
      <c r="AT61" s="3"/>
      <c r="AX61" s="3"/>
      <c r="BA61" s="3"/>
    </row>
    <row r="62">
      <c r="A62" s="27"/>
      <c r="C62" s="3"/>
      <c r="D62" s="25"/>
      <c r="E62" s="25"/>
      <c r="F62" s="3"/>
      <c r="G62" s="25"/>
      <c r="J62" s="3"/>
      <c r="N62" s="3"/>
      <c r="R62" s="3"/>
      <c r="V62" s="3"/>
      <c r="Z62" s="3"/>
      <c r="AC62" s="25"/>
      <c r="AD62" s="3"/>
      <c r="AH62" s="3"/>
      <c r="AK62" s="25"/>
      <c r="AL62" s="3"/>
      <c r="AP62" s="3"/>
      <c r="AT62" s="3"/>
      <c r="AX62" s="3"/>
      <c r="BA62" s="3"/>
    </row>
    <row r="63">
      <c r="A63" s="27"/>
      <c r="C63" s="3"/>
      <c r="D63" s="25"/>
      <c r="E63" s="25"/>
      <c r="F63" s="3"/>
      <c r="G63" s="25"/>
      <c r="J63" s="3"/>
      <c r="N63" s="3"/>
      <c r="R63" s="3"/>
      <c r="V63" s="3"/>
      <c r="Z63" s="3"/>
      <c r="AC63" s="25"/>
      <c r="AD63" s="3"/>
      <c r="AH63" s="3"/>
      <c r="AK63" s="25"/>
      <c r="AL63" s="3"/>
      <c r="AP63" s="3"/>
      <c r="AT63" s="3"/>
      <c r="AX63" s="3"/>
      <c r="BA63" s="3"/>
    </row>
    <row r="64">
      <c r="A64" s="27"/>
      <c r="C64" s="3"/>
      <c r="D64" s="25"/>
      <c r="E64" s="25"/>
      <c r="F64" s="3"/>
      <c r="G64" s="25"/>
      <c r="J64" s="3"/>
      <c r="N64" s="3"/>
      <c r="R64" s="3"/>
      <c r="V64" s="3"/>
      <c r="Z64" s="3"/>
      <c r="AC64" s="25"/>
      <c r="AD64" s="3"/>
      <c r="AH64" s="3"/>
      <c r="AK64" s="25"/>
      <c r="AL64" s="3"/>
      <c r="AP64" s="3"/>
      <c r="AT64" s="3"/>
      <c r="AX64" s="3"/>
      <c r="BA64" s="3"/>
    </row>
    <row r="65">
      <c r="A65" s="27"/>
      <c r="C65" s="3"/>
      <c r="D65" s="25"/>
      <c r="E65" s="25"/>
      <c r="F65" s="3"/>
      <c r="G65" s="25"/>
      <c r="J65" s="3"/>
      <c r="N65" s="3"/>
      <c r="R65" s="3"/>
      <c r="V65" s="3"/>
      <c r="Z65" s="3"/>
      <c r="AC65" s="25"/>
      <c r="AD65" s="3"/>
      <c r="AH65" s="3"/>
      <c r="AK65" s="25"/>
      <c r="AL65" s="3"/>
      <c r="AP65" s="3"/>
      <c r="AT65" s="3"/>
      <c r="AX65" s="3"/>
      <c r="BA65" s="3"/>
    </row>
    <row r="66">
      <c r="A66" s="27"/>
      <c r="C66" s="3"/>
      <c r="D66" s="25"/>
      <c r="E66" s="25"/>
      <c r="F66" s="3"/>
      <c r="G66" s="25"/>
      <c r="J66" s="3"/>
      <c r="N66" s="3"/>
      <c r="R66" s="3"/>
      <c r="V66" s="3"/>
      <c r="Z66" s="3"/>
      <c r="AC66" s="25"/>
      <c r="AD66" s="3"/>
      <c r="AH66" s="3"/>
      <c r="AK66" s="25"/>
      <c r="AL66" s="3"/>
      <c r="AP66" s="3"/>
      <c r="AT66" s="3"/>
      <c r="AX66" s="3"/>
      <c r="BA66" s="3"/>
    </row>
    <row r="67">
      <c r="A67" s="27"/>
      <c r="C67" s="3"/>
      <c r="D67" s="25"/>
      <c r="E67" s="25"/>
      <c r="F67" s="3"/>
      <c r="G67" s="25"/>
      <c r="J67" s="3"/>
      <c r="N67" s="3"/>
      <c r="R67" s="3"/>
      <c r="V67" s="3"/>
      <c r="Z67" s="3"/>
      <c r="AC67" s="25"/>
      <c r="AD67" s="3"/>
      <c r="AH67" s="3"/>
      <c r="AK67" s="25"/>
      <c r="AL67" s="3"/>
      <c r="AP67" s="3"/>
      <c r="AT67" s="3"/>
      <c r="AX67" s="3"/>
      <c r="BA67" s="3"/>
    </row>
    <row r="68">
      <c r="A68" s="27"/>
      <c r="C68" s="3"/>
      <c r="D68" s="25"/>
      <c r="E68" s="25"/>
      <c r="F68" s="3"/>
      <c r="G68" s="25"/>
      <c r="J68" s="3"/>
      <c r="N68" s="3"/>
      <c r="R68" s="3"/>
      <c r="V68" s="3"/>
      <c r="Z68" s="3"/>
      <c r="AC68" s="25"/>
      <c r="AD68" s="3"/>
      <c r="AH68" s="3"/>
      <c r="AK68" s="25"/>
      <c r="AL68" s="3"/>
      <c r="AP68" s="3"/>
      <c r="AT68" s="3"/>
      <c r="AX68" s="3"/>
      <c r="BA68" s="3"/>
    </row>
    <row r="69">
      <c r="A69" s="27"/>
      <c r="C69" s="3"/>
      <c r="D69" s="25"/>
      <c r="E69" s="25"/>
      <c r="F69" s="3"/>
      <c r="G69" s="25"/>
      <c r="J69" s="3"/>
      <c r="N69" s="3"/>
      <c r="R69" s="3"/>
      <c r="V69" s="3"/>
      <c r="Z69" s="3"/>
      <c r="AC69" s="25"/>
      <c r="AD69" s="3"/>
      <c r="AH69" s="3"/>
      <c r="AK69" s="25"/>
      <c r="AL69" s="3"/>
      <c r="AP69" s="3"/>
      <c r="AT69" s="3"/>
      <c r="AX69" s="3"/>
      <c r="BA69" s="3"/>
    </row>
    <row r="70">
      <c r="A70" s="27"/>
      <c r="C70" s="3"/>
      <c r="D70" s="25"/>
      <c r="E70" s="25"/>
      <c r="F70" s="3"/>
      <c r="G70" s="25"/>
      <c r="J70" s="3"/>
      <c r="N70" s="3"/>
      <c r="R70" s="3"/>
      <c r="V70" s="3"/>
      <c r="Z70" s="3"/>
      <c r="AC70" s="25"/>
      <c r="AD70" s="3"/>
      <c r="AH70" s="3"/>
      <c r="AK70" s="25"/>
      <c r="AL70" s="3"/>
      <c r="AP70" s="3"/>
      <c r="AT70" s="3"/>
      <c r="AX70" s="3"/>
      <c r="BA70" s="3"/>
    </row>
    <row r="71">
      <c r="A71" s="27"/>
      <c r="C71" s="3"/>
      <c r="D71" s="25"/>
      <c r="E71" s="25"/>
      <c r="F71" s="3"/>
      <c r="G71" s="25"/>
      <c r="J71" s="3"/>
      <c r="N71" s="3"/>
      <c r="R71" s="3"/>
      <c r="V71" s="3"/>
      <c r="Z71" s="3"/>
      <c r="AC71" s="25"/>
      <c r="AD71" s="3"/>
      <c r="AH71" s="3"/>
      <c r="AK71" s="25"/>
      <c r="AL71" s="3"/>
      <c r="AP71" s="3"/>
      <c r="AT71" s="3"/>
      <c r="AX71" s="3"/>
      <c r="BA71" s="3"/>
    </row>
    <row r="72">
      <c r="A72" s="27"/>
      <c r="C72" s="3"/>
      <c r="D72" s="25"/>
      <c r="E72" s="25"/>
      <c r="F72" s="3"/>
      <c r="G72" s="25"/>
      <c r="J72" s="3"/>
      <c r="N72" s="3"/>
      <c r="R72" s="3"/>
      <c r="V72" s="3"/>
      <c r="Z72" s="3"/>
      <c r="AC72" s="25"/>
      <c r="AD72" s="3"/>
      <c r="AH72" s="3"/>
      <c r="AK72" s="25"/>
      <c r="AL72" s="3"/>
      <c r="AP72" s="3"/>
      <c r="AT72" s="3"/>
      <c r="AX72" s="3"/>
      <c r="BA72" s="3"/>
    </row>
    <row r="73">
      <c r="A73" s="27"/>
      <c r="C73" s="3"/>
      <c r="D73" s="25"/>
      <c r="E73" s="25"/>
      <c r="F73" s="3"/>
      <c r="G73" s="25"/>
      <c r="J73" s="3"/>
      <c r="N73" s="3"/>
      <c r="R73" s="3"/>
      <c r="V73" s="3"/>
      <c r="Z73" s="3"/>
      <c r="AC73" s="25"/>
      <c r="AD73" s="3"/>
      <c r="AH73" s="3"/>
      <c r="AK73" s="25"/>
      <c r="AL73" s="3"/>
      <c r="AP73" s="3"/>
      <c r="AT73" s="3"/>
      <c r="AX73" s="3"/>
      <c r="BA73" s="3"/>
    </row>
    <row r="74">
      <c r="A74" s="27"/>
      <c r="C74" s="3"/>
      <c r="D74" s="25"/>
      <c r="E74" s="25"/>
      <c r="F74" s="3"/>
      <c r="G74" s="25"/>
      <c r="J74" s="3"/>
      <c r="N74" s="3"/>
      <c r="R74" s="3"/>
      <c r="V74" s="3"/>
      <c r="Z74" s="3"/>
      <c r="AC74" s="25"/>
      <c r="AD74" s="3"/>
      <c r="AH74" s="3"/>
      <c r="AK74" s="25"/>
      <c r="AL74" s="3"/>
      <c r="AP74" s="3"/>
      <c r="AT74" s="3"/>
      <c r="AX74" s="3"/>
      <c r="BA74" s="3"/>
    </row>
    <row r="75">
      <c r="A75" s="27"/>
      <c r="C75" s="3"/>
      <c r="D75" s="25"/>
      <c r="E75" s="25"/>
      <c r="F75" s="3"/>
      <c r="G75" s="25"/>
      <c r="J75" s="3"/>
      <c r="N75" s="3"/>
      <c r="R75" s="3"/>
      <c r="V75" s="3"/>
      <c r="Z75" s="3"/>
      <c r="AC75" s="25"/>
      <c r="AD75" s="3"/>
      <c r="AH75" s="3"/>
      <c r="AK75" s="25"/>
      <c r="AL75" s="3"/>
      <c r="AP75" s="3"/>
      <c r="AT75" s="3"/>
      <c r="AX75" s="3"/>
      <c r="BA75" s="3"/>
    </row>
    <row r="76">
      <c r="A76" s="27"/>
      <c r="C76" s="3"/>
      <c r="D76" s="25"/>
      <c r="E76" s="25"/>
      <c r="F76" s="3"/>
      <c r="G76" s="25"/>
      <c r="J76" s="3"/>
      <c r="N76" s="3"/>
      <c r="R76" s="3"/>
      <c r="V76" s="3"/>
      <c r="Z76" s="3"/>
      <c r="AC76" s="25"/>
      <c r="AD76" s="3"/>
      <c r="AH76" s="3"/>
      <c r="AK76" s="25"/>
      <c r="AL76" s="3"/>
      <c r="AP76" s="3"/>
      <c r="AT76" s="3"/>
      <c r="AX76" s="3"/>
      <c r="BA76" s="3"/>
    </row>
    <row r="77">
      <c r="A77" s="27"/>
      <c r="C77" s="3"/>
      <c r="D77" s="25"/>
      <c r="E77" s="25"/>
      <c r="F77" s="3"/>
      <c r="G77" s="25"/>
      <c r="J77" s="3"/>
      <c r="N77" s="3"/>
      <c r="R77" s="3"/>
      <c r="V77" s="3"/>
      <c r="Z77" s="3"/>
      <c r="AC77" s="25"/>
      <c r="AD77" s="3"/>
      <c r="AH77" s="3"/>
      <c r="AK77" s="25"/>
      <c r="AL77" s="3"/>
      <c r="AP77" s="3"/>
      <c r="AT77" s="3"/>
      <c r="AX77" s="3"/>
      <c r="BA77" s="3"/>
    </row>
    <row r="78">
      <c r="A78" s="27"/>
      <c r="C78" s="3"/>
      <c r="D78" s="25"/>
      <c r="E78" s="25"/>
      <c r="F78" s="3"/>
      <c r="G78" s="25"/>
      <c r="J78" s="3"/>
      <c r="N78" s="3"/>
      <c r="R78" s="3"/>
      <c r="V78" s="3"/>
      <c r="Z78" s="3"/>
      <c r="AC78" s="25"/>
      <c r="AD78" s="3"/>
      <c r="AH78" s="3"/>
      <c r="AK78" s="25"/>
      <c r="AL78" s="3"/>
      <c r="AP78" s="3"/>
      <c r="AT78" s="3"/>
      <c r="AX78" s="3"/>
      <c r="BA78" s="3"/>
    </row>
    <row r="79">
      <c r="A79" s="27"/>
      <c r="C79" s="3"/>
      <c r="D79" s="25"/>
      <c r="E79" s="25"/>
      <c r="F79" s="3"/>
      <c r="G79" s="25"/>
      <c r="J79" s="3"/>
      <c r="N79" s="3"/>
      <c r="R79" s="3"/>
      <c r="V79" s="3"/>
      <c r="Z79" s="3"/>
      <c r="AC79" s="25"/>
      <c r="AD79" s="3"/>
      <c r="AH79" s="3"/>
      <c r="AK79" s="25"/>
      <c r="AL79" s="3"/>
      <c r="AP79" s="3"/>
      <c r="AT79" s="3"/>
      <c r="AX79" s="3"/>
      <c r="BA79" s="3"/>
    </row>
    <row r="80">
      <c r="A80" s="27"/>
      <c r="C80" s="3"/>
      <c r="D80" s="25"/>
      <c r="E80" s="25"/>
      <c r="F80" s="3"/>
      <c r="G80" s="25"/>
      <c r="J80" s="3"/>
      <c r="N80" s="3"/>
      <c r="R80" s="3"/>
      <c r="V80" s="3"/>
      <c r="Z80" s="3"/>
      <c r="AC80" s="25"/>
      <c r="AD80" s="3"/>
      <c r="AH80" s="3"/>
      <c r="AK80" s="25"/>
      <c r="AL80" s="3"/>
      <c r="AP80" s="3"/>
      <c r="AT80" s="3"/>
      <c r="AX80" s="3"/>
      <c r="BA80" s="3"/>
    </row>
    <row r="81">
      <c r="A81" s="27"/>
      <c r="C81" s="3"/>
      <c r="D81" s="25"/>
      <c r="E81" s="25"/>
      <c r="F81" s="3"/>
      <c r="G81" s="25"/>
      <c r="J81" s="3"/>
      <c r="N81" s="3"/>
      <c r="R81" s="3"/>
      <c r="V81" s="3"/>
      <c r="Z81" s="3"/>
      <c r="AC81" s="25"/>
      <c r="AD81" s="3"/>
      <c r="AH81" s="3"/>
      <c r="AK81" s="25"/>
      <c r="AL81" s="3"/>
      <c r="AP81" s="3"/>
      <c r="AT81" s="3"/>
      <c r="AX81" s="3"/>
      <c r="BA81" s="3"/>
    </row>
    <row r="82">
      <c r="A82" s="27"/>
      <c r="C82" s="3"/>
      <c r="D82" s="25"/>
      <c r="E82" s="25"/>
      <c r="F82" s="3"/>
      <c r="G82" s="25"/>
      <c r="J82" s="3"/>
      <c r="N82" s="3"/>
      <c r="R82" s="3"/>
      <c r="V82" s="3"/>
      <c r="Z82" s="3"/>
      <c r="AC82" s="25"/>
      <c r="AD82" s="3"/>
      <c r="AH82" s="3"/>
      <c r="AK82" s="25"/>
      <c r="AL82" s="3"/>
      <c r="AP82" s="3"/>
      <c r="AT82" s="3"/>
      <c r="AX82" s="3"/>
      <c r="BA82" s="3"/>
    </row>
    <row r="83">
      <c r="A83" s="27"/>
      <c r="C83" s="3"/>
      <c r="D83" s="25"/>
      <c r="E83" s="25"/>
      <c r="F83" s="3"/>
      <c r="G83" s="25"/>
      <c r="J83" s="3"/>
      <c r="N83" s="3"/>
      <c r="R83" s="3"/>
      <c r="V83" s="3"/>
      <c r="Z83" s="3"/>
      <c r="AC83" s="25"/>
      <c r="AD83" s="3"/>
      <c r="AH83" s="3"/>
      <c r="AK83" s="25"/>
      <c r="AL83" s="3"/>
      <c r="AP83" s="3"/>
      <c r="AT83" s="3"/>
      <c r="AX83" s="3"/>
      <c r="BA83" s="3"/>
    </row>
    <row r="84">
      <c r="A84" s="27"/>
      <c r="C84" s="3"/>
      <c r="D84" s="25"/>
      <c r="E84" s="25"/>
      <c r="F84" s="3"/>
      <c r="G84" s="25"/>
      <c r="J84" s="3"/>
      <c r="N84" s="3"/>
      <c r="R84" s="3"/>
      <c r="V84" s="3"/>
      <c r="Z84" s="3"/>
      <c r="AC84" s="25"/>
      <c r="AD84" s="3"/>
      <c r="AH84" s="3"/>
      <c r="AK84" s="25"/>
      <c r="AL84" s="3"/>
      <c r="AP84" s="3"/>
      <c r="AT84" s="3"/>
      <c r="AX84" s="3"/>
      <c r="BA84" s="3"/>
    </row>
    <row r="85">
      <c r="A85" s="27"/>
      <c r="C85" s="3"/>
      <c r="D85" s="25"/>
      <c r="E85" s="25"/>
      <c r="F85" s="3"/>
      <c r="G85" s="25"/>
      <c r="J85" s="3"/>
      <c r="N85" s="3"/>
      <c r="R85" s="3"/>
      <c r="V85" s="3"/>
      <c r="Z85" s="3"/>
      <c r="AC85" s="25"/>
      <c r="AD85" s="3"/>
      <c r="AH85" s="3"/>
      <c r="AK85" s="25"/>
      <c r="AL85" s="3"/>
      <c r="AP85" s="3"/>
      <c r="AT85" s="3"/>
      <c r="AX85" s="3"/>
      <c r="BA85" s="3"/>
    </row>
    <row r="86">
      <c r="A86" s="27"/>
      <c r="C86" s="3"/>
      <c r="D86" s="25"/>
      <c r="E86" s="25"/>
      <c r="F86" s="3"/>
      <c r="G86" s="25"/>
      <c r="J86" s="3"/>
      <c r="N86" s="3"/>
      <c r="R86" s="3"/>
      <c r="V86" s="3"/>
      <c r="Z86" s="3"/>
      <c r="AC86" s="25"/>
      <c r="AD86" s="3"/>
      <c r="AH86" s="3"/>
      <c r="AK86" s="25"/>
      <c r="AL86" s="3"/>
      <c r="AP86" s="3"/>
      <c r="AT86" s="3"/>
      <c r="AX86" s="3"/>
      <c r="BA86" s="3"/>
    </row>
    <row r="87">
      <c r="A87" s="27"/>
      <c r="C87" s="3"/>
      <c r="D87" s="25"/>
      <c r="E87" s="25"/>
      <c r="F87" s="3"/>
      <c r="G87" s="25"/>
      <c r="J87" s="3"/>
      <c r="N87" s="3"/>
      <c r="R87" s="3"/>
      <c r="V87" s="3"/>
      <c r="Z87" s="3"/>
      <c r="AC87" s="25"/>
      <c r="AD87" s="3"/>
      <c r="AH87" s="3"/>
      <c r="AK87" s="25"/>
      <c r="AL87" s="3"/>
      <c r="AP87" s="3"/>
      <c r="AT87" s="3"/>
      <c r="AX87" s="3"/>
      <c r="BA87" s="3"/>
    </row>
    <row r="88">
      <c r="A88" s="27"/>
      <c r="C88" s="3"/>
      <c r="D88" s="25"/>
      <c r="E88" s="25"/>
      <c r="F88" s="3"/>
      <c r="G88" s="25"/>
      <c r="J88" s="3"/>
      <c r="N88" s="3"/>
      <c r="R88" s="3"/>
      <c r="V88" s="3"/>
      <c r="Z88" s="3"/>
      <c r="AC88" s="25"/>
      <c r="AD88" s="3"/>
      <c r="AH88" s="3"/>
      <c r="AK88" s="25"/>
      <c r="AL88" s="3"/>
      <c r="AP88" s="3"/>
      <c r="AT88" s="3"/>
      <c r="AX88" s="3"/>
      <c r="BA88" s="3"/>
    </row>
    <row r="89">
      <c r="A89" s="27"/>
      <c r="C89" s="3"/>
      <c r="D89" s="25"/>
      <c r="E89" s="25"/>
      <c r="F89" s="3"/>
      <c r="G89" s="25"/>
      <c r="J89" s="3"/>
      <c r="N89" s="3"/>
      <c r="R89" s="3"/>
      <c r="V89" s="3"/>
      <c r="Z89" s="3"/>
      <c r="AC89" s="25"/>
      <c r="AD89" s="3"/>
      <c r="AH89" s="3"/>
      <c r="AK89" s="25"/>
      <c r="AL89" s="3"/>
      <c r="AP89" s="3"/>
      <c r="AT89" s="3"/>
      <c r="AX89" s="3"/>
      <c r="BA89" s="3"/>
    </row>
    <row r="90">
      <c r="A90" s="27"/>
      <c r="C90" s="3"/>
      <c r="D90" s="25"/>
      <c r="E90" s="25"/>
      <c r="F90" s="3"/>
      <c r="G90" s="25"/>
      <c r="J90" s="3"/>
      <c r="N90" s="3"/>
      <c r="R90" s="3"/>
      <c r="V90" s="3"/>
      <c r="Z90" s="3"/>
      <c r="AC90" s="25"/>
      <c r="AD90" s="3"/>
      <c r="AH90" s="3"/>
      <c r="AK90" s="25"/>
      <c r="AL90" s="3"/>
      <c r="AP90" s="3"/>
      <c r="AT90" s="3"/>
      <c r="AX90" s="3"/>
      <c r="BA90" s="3"/>
    </row>
    <row r="91">
      <c r="A91" s="27"/>
      <c r="C91" s="3"/>
      <c r="D91" s="25"/>
      <c r="E91" s="25"/>
      <c r="F91" s="3"/>
      <c r="G91" s="25"/>
      <c r="J91" s="3"/>
      <c r="N91" s="3"/>
      <c r="R91" s="3"/>
      <c r="V91" s="3"/>
      <c r="Z91" s="3"/>
      <c r="AC91" s="25"/>
      <c r="AD91" s="3"/>
      <c r="AH91" s="3"/>
      <c r="AK91" s="25"/>
      <c r="AL91" s="3"/>
      <c r="AP91" s="3"/>
      <c r="AT91" s="3"/>
      <c r="AX91" s="3"/>
      <c r="BA91" s="3"/>
    </row>
    <row r="92">
      <c r="A92" s="27"/>
      <c r="C92" s="3"/>
      <c r="D92" s="25"/>
      <c r="E92" s="25"/>
      <c r="F92" s="3"/>
      <c r="G92" s="25"/>
      <c r="J92" s="3"/>
      <c r="N92" s="3"/>
      <c r="R92" s="3"/>
      <c r="V92" s="3"/>
      <c r="Z92" s="3"/>
      <c r="AC92" s="25"/>
      <c r="AD92" s="3"/>
      <c r="AH92" s="3"/>
      <c r="AK92" s="25"/>
      <c r="AL92" s="3"/>
      <c r="AP92" s="3"/>
      <c r="AT92" s="3"/>
      <c r="AX92" s="3"/>
      <c r="BA92" s="3"/>
    </row>
    <row r="93">
      <c r="A93" s="27"/>
      <c r="C93" s="3"/>
      <c r="D93" s="25"/>
      <c r="E93" s="25"/>
      <c r="F93" s="3"/>
      <c r="G93" s="25"/>
      <c r="J93" s="3"/>
      <c r="N93" s="3"/>
      <c r="R93" s="3"/>
      <c r="V93" s="3"/>
      <c r="Z93" s="3"/>
      <c r="AC93" s="25"/>
      <c r="AD93" s="3"/>
      <c r="AH93" s="3"/>
      <c r="AK93" s="25"/>
      <c r="AL93" s="3"/>
      <c r="AP93" s="3"/>
      <c r="AT93" s="3"/>
      <c r="AX93" s="3"/>
      <c r="BA93" s="3"/>
    </row>
    <row r="94">
      <c r="A94" s="27"/>
      <c r="C94" s="3"/>
      <c r="D94" s="25"/>
      <c r="E94" s="25"/>
      <c r="F94" s="3"/>
      <c r="G94" s="25"/>
      <c r="J94" s="3"/>
      <c r="N94" s="3"/>
      <c r="R94" s="3"/>
      <c r="V94" s="3"/>
      <c r="Z94" s="3"/>
      <c r="AC94" s="25"/>
      <c r="AD94" s="3"/>
      <c r="AH94" s="3"/>
      <c r="AK94" s="25"/>
      <c r="AL94" s="3"/>
      <c r="AP94" s="3"/>
      <c r="AT94" s="3"/>
      <c r="AX94" s="3"/>
      <c r="BA94" s="3"/>
    </row>
    <row r="95">
      <c r="A95" s="27"/>
      <c r="C95" s="3"/>
      <c r="D95" s="25"/>
      <c r="E95" s="25"/>
      <c r="F95" s="3"/>
      <c r="G95" s="25"/>
      <c r="J95" s="3"/>
      <c r="N95" s="3"/>
      <c r="R95" s="3"/>
      <c r="V95" s="3"/>
      <c r="Z95" s="3"/>
      <c r="AC95" s="25"/>
      <c r="AD95" s="3"/>
      <c r="AH95" s="3"/>
      <c r="AK95" s="25"/>
      <c r="AL95" s="3"/>
      <c r="AP95" s="3"/>
      <c r="AT95" s="3"/>
      <c r="AX95" s="3"/>
      <c r="BA95" s="3"/>
    </row>
    <row r="96">
      <c r="A96" s="27"/>
      <c r="C96" s="3"/>
      <c r="D96" s="25"/>
      <c r="E96" s="25"/>
      <c r="F96" s="3"/>
      <c r="G96" s="25"/>
      <c r="J96" s="3"/>
      <c r="N96" s="3"/>
      <c r="R96" s="3"/>
      <c r="V96" s="3"/>
      <c r="Z96" s="3"/>
      <c r="AC96" s="25"/>
      <c r="AD96" s="3"/>
      <c r="AH96" s="3"/>
      <c r="AK96" s="25"/>
      <c r="AL96" s="3"/>
      <c r="AP96" s="3"/>
      <c r="AT96" s="3"/>
      <c r="AX96" s="3"/>
      <c r="BA96" s="3"/>
    </row>
    <row r="97">
      <c r="A97" s="27"/>
      <c r="C97" s="3"/>
      <c r="D97" s="25"/>
      <c r="E97" s="25"/>
      <c r="F97" s="3"/>
      <c r="G97" s="25"/>
      <c r="J97" s="3"/>
      <c r="N97" s="3"/>
      <c r="R97" s="3"/>
      <c r="V97" s="3"/>
      <c r="Z97" s="3"/>
      <c r="AC97" s="25"/>
      <c r="AD97" s="3"/>
      <c r="AH97" s="3"/>
      <c r="AK97" s="25"/>
      <c r="AL97" s="3"/>
      <c r="AP97" s="3"/>
      <c r="AT97" s="3"/>
      <c r="AX97" s="3"/>
      <c r="BA97" s="3"/>
    </row>
    <row r="98">
      <c r="A98" s="27"/>
      <c r="C98" s="3"/>
      <c r="D98" s="25"/>
      <c r="E98" s="25"/>
      <c r="F98" s="3"/>
      <c r="G98" s="25"/>
      <c r="J98" s="3"/>
      <c r="N98" s="3"/>
      <c r="R98" s="3"/>
      <c r="V98" s="3"/>
      <c r="Z98" s="3"/>
      <c r="AC98" s="25"/>
      <c r="AD98" s="3"/>
      <c r="AH98" s="3"/>
      <c r="AK98" s="25"/>
      <c r="AL98" s="3"/>
      <c r="AP98" s="3"/>
      <c r="AT98" s="3"/>
      <c r="AX98" s="3"/>
      <c r="BA98" s="3"/>
    </row>
    <row r="99">
      <c r="A99" s="27"/>
      <c r="C99" s="3"/>
      <c r="D99" s="25"/>
      <c r="E99" s="25"/>
      <c r="F99" s="3"/>
      <c r="G99" s="25"/>
      <c r="J99" s="3"/>
      <c r="N99" s="3"/>
      <c r="R99" s="3"/>
      <c r="V99" s="3"/>
      <c r="Z99" s="3"/>
      <c r="AC99" s="25"/>
      <c r="AD99" s="3"/>
      <c r="AH99" s="3"/>
      <c r="AK99" s="25"/>
      <c r="AL99" s="3"/>
      <c r="AP99" s="3"/>
      <c r="AT99" s="3"/>
      <c r="AX99" s="3"/>
      <c r="BA99" s="3"/>
    </row>
    <row r="100">
      <c r="A100" s="27"/>
      <c r="C100" s="3"/>
      <c r="D100" s="25"/>
      <c r="E100" s="25"/>
      <c r="F100" s="3"/>
      <c r="G100" s="25"/>
      <c r="J100" s="3"/>
      <c r="N100" s="3"/>
      <c r="R100" s="3"/>
      <c r="V100" s="3"/>
      <c r="Z100" s="3"/>
      <c r="AC100" s="25"/>
      <c r="AD100" s="3"/>
      <c r="AH100" s="3"/>
      <c r="AK100" s="25"/>
      <c r="AL100" s="3"/>
      <c r="AP100" s="3"/>
      <c r="AT100" s="3"/>
      <c r="AX100" s="3"/>
      <c r="BA100" s="3"/>
    </row>
    <row r="101">
      <c r="A101" s="27"/>
      <c r="C101" s="3"/>
      <c r="D101" s="25"/>
      <c r="E101" s="25"/>
      <c r="F101" s="3"/>
      <c r="G101" s="25"/>
      <c r="J101" s="3"/>
      <c r="N101" s="3"/>
      <c r="R101" s="3"/>
      <c r="V101" s="3"/>
      <c r="Z101" s="3"/>
      <c r="AC101" s="25"/>
      <c r="AD101" s="3"/>
      <c r="AH101" s="3"/>
      <c r="AK101" s="25"/>
      <c r="AL101" s="3"/>
      <c r="AP101" s="3"/>
      <c r="AT101" s="3"/>
      <c r="AX101" s="3"/>
      <c r="BA101" s="3"/>
    </row>
    <row r="102">
      <c r="A102" s="27"/>
      <c r="C102" s="3"/>
      <c r="D102" s="25"/>
      <c r="E102" s="25"/>
      <c r="F102" s="3"/>
      <c r="G102" s="25"/>
      <c r="J102" s="3"/>
      <c r="N102" s="3"/>
      <c r="R102" s="3"/>
      <c r="V102" s="3"/>
      <c r="Z102" s="3"/>
      <c r="AC102" s="25"/>
      <c r="AD102" s="3"/>
      <c r="AH102" s="3"/>
      <c r="AK102" s="25"/>
      <c r="AL102" s="3"/>
      <c r="AP102" s="3"/>
      <c r="AT102" s="3"/>
      <c r="AX102" s="3"/>
      <c r="BA102" s="3"/>
    </row>
    <row r="103">
      <c r="A103" s="27"/>
      <c r="C103" s="3"/>
      <c r="D103" s="25"/>
      <c r="E103" s="25"/>
      <c r="F103" s="3"/>
      <c r="G103" s="25"/>
      <c r="J103" s="3"/>
      <c r="N103" s="3"/>
      <c r="R103" s="3"/>
      <c r="V103" s="3"/>
      <c r="Z103" s="3"/>
      <c r="AC103" s="25"/>
      <c r="AD103" s="3"/>
      <c r="AH103" s="3"/>
      <c r="AK103" s="25"/>
      <c r="AL103" s="3"/>
      <c r="AP103" s="3"/>
      <c r="AT103" s="3"/>
      <c r="AX103" s="3"/>
      <c r="BA103" s="3"/>
    </row>
    <row r="104">
      <c r="A104" s="27"/>
      <c r="C104" s="3"/>
      <c r="D104" s="25"/>
      <c r="E104" s="25"/>
      <c r="F104" s="3"/>
      <c r="G104" s="25"/>
      <c r="J104" s="3"/>
      <c r="N104" s="3"/>
      <c r="R104" s="3"/>
      <c r="V104" s="3"/>
      <c r="Z104" s="3"/>
      <c r="AC104" s="25"/>
      <c r="AD104" s="3"/>
      <c r="AH104" s="3"/>
      <c r="AK104" s="25"/>
      <c r="AL104" s="3"/>
      <c r="AP104" s="3"/>
      <c r="AT104" s="3"/>
      <c r="AX104" s="3"/>
      <c r="BA104" s="3"/>
    </row>
    <row r="105">
      <c r="A105" s="27"/>
      <c r="C105" s="3"/>
      <c r="D105" s="25"/>
      <c r="E105" s="25"/>
      <c r="F105" s="3"/>
      <c r="G105" s="25"/>
      <c r="J105" s="3"/>
      <c r="N105" s="3"/>
      <c r="R105" s="3"/>
      <c r="V105" s="3"/>
      <c r="Z105" s="3"/>
      <c r="AC105" s="25"/>
      <c r="AD105" s="3"/>
      <c r="AH105" s="3"/>
      <c r="AK105" s="25"/>
      <c r="AL105" s="3"/>
      <c r="AP105" s="3"/>
      <c r="AT105" s="3"/>
      <c r="AX105" s="3"/>
      <c r="BA105" s="3"/>
    </row>
    <row r="106">
      <c r="A106" s="27"/>
      <c r="C106" s="3"/>
      <c r="D106" s="25"/>
      <c r="E106" s="25"/>
      <c r="F106" s="3"/>
      <c r="G106" s="25"/>
      <c r="J106" s="3"/>
      <c r="N106" s="3"/>
      <c r="R106" s="3"/>
      <c r="V106" s="3"/>
      <c r="Z106" s="3"/>
      <c r="AC106" s="25"/>
      <c r="AD106" s="3"/>
      <c r="AH106" s="3"/>
      <c r="AK106" s="25"/>
      <c r="AL106" s="3"/>
      <c r="AP106" s="3"/>
      <c r="AT106" s="3"/>
      <c r="AX106" s="3"/>
      <c r="BA106" s="3"/>
    </row>
    <row r="107">
      <c r="A107" s="27"/>
      <c r="C107" s="3"/>
      <c r="D107" s="25"/>
      <c r="E107" s="25"/>
      <c r="F107" s="3"/>
      <c r="G107" s="25"/>
      <c r="J107" s="3"/>
      <c r="N107" s="3"/>
      <c r="R107" s="3"/>
      <c r="V107" s="3"/>
      <c r="Z107" s="3"/>
      <c r="AC107" s="25"/>
      <c r="AD107" s="3"/>
      <c r="AH107" s="3"/>
      <c r="AK107" s="25"/>
      <c r="AL107" s="3"/>
      <c r="AP107" s="3"/>
      <c r="AT107" s="3"/>
      <c r="AX107" s="3"/>
      <c r="BA107" s="3"/>
    </row>
    <row r="108">
      <c r="A108" s="27"/>
      <c r="C108" s="3"/>
      <c r="D108" s="25"/>
      <c r="E108" s="25"/>
      <c r="F108" s="3"/>
      <c r="G108" s="25"/>
      <c r="J108" s="3"/>
      <c r="N108" s="3"/>
      <c r="R108" s="3"/>
      <c r="V108" s="3"/>
      <c r="Z108" s="3"/>
      <c r="AC108" s="25"/>
      <c r="AD108" s="3"/>
      <c r="AH108" s="3"/>
      <c r="AK108" s="25"/>
      <c r="AL108" s="3"/>
      <c r="AP108" s="3"/>
      <c r="AT108" s="3"/>
      <c r="AX108" s="3"/>
      <c r="BA108" s="3"/>
    </row>
    <row r="109">
      <c r="A109" s="27"/>
      <c r="C109" s="3"/>
      <c r="D109" s="25"/>
      <c r="E109" s="25"/>
      <c r="F109" s="3"/>
      <c r="G109" s="25"/>
      <c r="J109" s="3"/>
      <c r="N109" s="3"/>
      <c r="R109" s="3"/>
      <c r="V109" s="3"/>
      <c r="Z109" s="3"/>
      <c r="AC109" s="25"/>
      <c r="AD109" s="3"/>
      <c r="AH109" s="3"/>
      <c r="AK109" s="25"/>
      <c r="AL109" s="3"/>
      <c r="AP109" s="3"/>
      <c r="AT109" s="3"/>
      <c r="AX109" s="3"/>
      <c r="BA109" s="3"/>
    </row>
    <row r="110">
      <c r="A110" s="27"/>
      <c r="C110" s="3"/>
      <c r="D110" s="25"/>
      <c r="E110" s="25"/>
      <c r="F110" s="3"/>
      <c r="G110" s="25"/>
      <c r="J110" s="3"/>
      <c r="N110" s="3"/>
      <c r="R110" s="3"/>
      <c r="V110" s="3"/>
      <c r="Z110" s="3"/>
      <c r="AC110" s="25"/>
      <c r="AD110" s="3"/>
      <c r="AH110" s="3"/>
      <c r="AK110" s="25"/>
      <c r="AL110" s="3"/>
      <c r="AP110" s="3"/>
      <c r="AT110" s="3"/>
      <c r="AX110" s="3"/>
      <c r="BA110" s="3"/>
    </row>
    <row r="111">
      <c r="A111" s="27"/>
      <c r="C111" s="3"/>
      <c r="D111" s="25"/>
      <c r="E111" s="25"/>
      <c r="F111" s="3"/>
      <c r="G111" s="25"/>
      <c r="J111" s="3"/>
      <c r="N111" s="3"/>
      <c r="R111" s="3"/>
      <c r="V111" s="3"/>
      <c r="Z111" s="3"/>
      <c r="AC111" s="25"/>
      <c r="AD111" s="3"/>
      <c r="AH111" s="3"/>
      <c r="AK111" s="25"/>
      <c r="AL111" s="3"/>
      <c r="AP111" s="3"/>
      <c r="AT111" s="3"/>
      <c r="AX111" s="3"/>
      <c r="BA111" s="3"/>
    </row>
    <row r="112">
      <c r="A112" s="27"/>
      <c r="C112" s="3"/>
      <c r="D112" s="25"/>
      <c r="E112" s="25"/>
      <c r="F112" s="3"/>
      <c r="G112" s="25"/>
      <c r="J112" s="3"/>
      <c r="N112" s="3"/>
      <c r="R112" s="3"/>
      <c r="V112" s="3"/>
      <c r="Z112" s="3"/>
      <c r="AC112" s="25"/>
      <c r="AD112" s="3"/>
      <c r="AH112" s="3"/>
      <c r="AK112" s="25"/>
      <c r="AL112" s="3"/>
      <c r="AP112" s="3"/>
      <c r="AT112" s="3"/>
      <c r="AX112" s="3"/>
      <c r="BA112" s="3"/>
    </row>
    <row r="113">
      <c r="A113" s="27"/>
      <c r="C113" s="3"/>
      <c r="D113" s="25"/>
      <c r="E113" s="25"/>
      <c r="F113" s="3"/>
      <c r="G113" s="25"/>
      <c r="J113" s="3"/>
      <c r="N113" s="3"/>
      <c r="R113" s="3"/>
      <c r="V113" s="3"/>
      <c r="Z113" s="3"/>
      <c r="AC113" s="25"/>
      <c r="AD113" s="3"/>
      <c r="AH113" s="3"/>
      <c r="AK113" s="25"/>
      <c r="AL113" s="3"/>
      <c r="AP113" s="3"/>
      <c r="AT113" s="3"/>
      <c r="AX113" s="3"/>
      <c r="BA113" s="3"/>
    </row>
    <row r="114">
      <c r="A114" s="27"/>
      <c r="C114" s="3"/>
      <c r="D114" s="25"/>
      <c r="E114" s="25"/>
      <c r="F114" s="3"/>
      <c r="G114" s="25"/>
      <c r="J114" s="3"/>
      <c r="N114" s="3"/>
      <c r="R114" s="3"/>
      <c r="V114" s="3"/>
      <c r="Z114" s="3"/>
      <c r="AC114" s="25"/>
      <c r="AD114" s="3"/>
      <c r="AH114" s="3"/>
      <c r="AK114" s="25"/>
      <c r="AL114" s="3"/>
      <c r="AP114" s="3"/>
      <c r="AT114" s="3"/>
      <c r="AX114" s="3"/>
      <c r="BA114" s="3"/>
    </row>
    <row r="115">
      <c r="A115" s="27"/>
      <c r="C115" s="3"/>
      <c r="D115" s="25"/>
      <c r="E115" s="25"/>
      <c r="F115" s="3"/>
      <c r="G115" s="25"/>
      <c r="J115" s="3"/>
      <c r="N115" s="3"/>
      <c r="R115" s="3"/>
      <c r="V115" s="3"/>
      <c r="Z115" s="3"/>
      <c r="AC115" s="25"/>
      <c r="AD115" s="3"/>
      <c r="AH115" s="3"/>
      <c r="AK115" s="25"/>
      <c r="AL115" s="3"/>
      <c r="AP115" s="3"/>
      <c r="AT115" s="3"/>
      <c r="AX115" s="3"/>
      <c r="BA115" s="3"/>
    </row>
    <row r="116">
      <c r="A116" s="27"/>
      <c r="C116" s="3"/>
      <c r="D116" s="25"/>
      <c r="E116" s="25"/>
      <c r="F116" s="3"/>
      <c r="G116" s="25"/>
      <c r="J116" s="3"/>
      <c r="N116" s="3"/>
      <c r="R116" s="3"/>
      <c r="V116" s="3"/>
      <c r="Z116" s="3"/>
      <c r="AC116" s="25"/>
      <c r="AD116" s="3"/>
      <c r="AH116" s="3"/>
      <c r="AK116" s="25"/>
      <c r="AL116" s="3"/>
      <c r="AP116" s="3"/>
      <c r="AT116" s="3"/>
      <c r="AX116" s="3"/>
      <c r="BA116" s="3"/>
    </row>
    <row r="117">
      <c r="A117" s="27"/>
      <c r="C117" s="3"/>
      <c r="D117" s="25"/>
      <c r="E117" s="25"/>
      <c r="F117" s="3"/>
      <c r="G117" s="25"/>
      <c r="J117" s="3"/>
      <c r="N117" s="3"/>
      <c r="R117" s="3"/>
      <c r="V117" s="3"/>
      <c r="Z117" s="3"/>
      <c r="AC117" s="25"/>
      <c r="AD117" s="3"/>
      <c r="AH117" s="3"/>
      <c r="AK117" s="25"/>
      <c r="AL117" s="3"/>
      <c r="AP117" s="3"/>
      <c r="AT117" s="3"/>
      <c r="AX117" s="3"/>
      <c r="BA117" s="3"/>
    </row>
    <row r="118">
      <c r="A118" s="27"/>
      <c r="C118" s="3"/>
      <c r="D118" s="25"/>
      <c r="E118" s="25"/>
      <c r="F118" s="3"/>
      <c r="G118" s="25"/>
      <c r="J118" s="3"/>
      <c r="N118" s="3"/>
      <c r="R118" s="3"/>
      <c r="V118" s="3"/>
      <c r="Z118" s="3"/>
      <c r="AC118" s="25"/>
      <c r="AD118" s="3"/>
      <c r="AH118" s="3"/>
      <c r="AK118" s="25"/>
      <c r="AL118" s="3"/>
      <c r="AP118" s="3"/>
      <c r="AT118" s="3"/>
      <c r="AX118" s="3"/>
      <c r="BA118" s="3"/>
    </row>
    <row r="119">
      <c r="A119" s="27"/>
      <c r="C119" s="3"/>
      <c r="D119" s="25"/>
      <c r="E119" s="25"/>
      <c r="F119" s="3"/>
      <c r="G119" s="25"/>
      <c r="J119" s="3"/>
      <c r="N119" s="3"/>
      <c r="R119" s="3"/>
      <c r="V119" s="3"/>
      <c r="Z119" s="3"/>
      <c r="AC119" s="25"/>
      <c r="AD119" s="3"/>
      <c r="AH119" s="3"/>
      <c r="AK119" s="25"/>
      <c r="AL119" s="3"/>
      <c r="AP119" s="3"/>
      <c r="AT119" s="3"/>
      <c r="AX119" s="3"/>
      <c r="BA119" s="3"/>
    </row>
    <row r="120">
      <c r="A120" s="27"/>
      <c r="C120" s="3"/>
      <c r="D120" s="25"/>
      <c r="E120" s="25"/>
      <c r="F120" s="3"/>
      <c r="G120" s="25"/>
      <c r="J120" s="3"/>
      <c r="N120" s="3"/>
      <c r="R120" s="3"/>
      <c r="V120" s="3"/>
      <c r="Z120" s="3"/>
      <c r="AC120" s="25"/>
      <c r="AD120" s="3"/>
      <c r="AH120" s="3"/>
      <c r="AK120" s="25"/>
      <c r="AL120" s="3"/>
      <c r="AP120" s="3"/>
      <c r="AT120" s="3"/>
      <c r="AX120" s="3"/>
      <c r="BA120" s="3"/>
    </row>
    <row r="121">
      <c r="A121" s="27"/>
      <c r="C121" s="3"/>
      <c r="D121" s="25"/>
      <c r="E121" s="25"/>
      <c r="F121" s="3"/>
      <c r="G121" s="25"/>
      <c r="J121" s="3"/>
      <c r="N121" s="3"/>
      <c r="R121" s="3"/>
      <c r="V121" s="3"/>
      <c r="Z121" s="3"/>
      <c r="AC121" s="25"/>
      <c r="AD121" s="3"/>
      <c r="AH121" s="3"/>
      <c r="AK121" s="25"/>
      <c r="AL121" s="3"/>
      <c r="AP121" s="3"/>
      <c r="AT121" s="3"/>
      <c r="AX121" s="3"/>
      <c r="BA121" s="3"/>
    </row>
    <row r="122">
      <c r="A122" s="27"/>
      <c r="C122" s="3"/>
      <c r="D122" s="25"/>
      <c r="E122" s="25"/>
      <c r="F122" s="3"/>
      <c r="G122" s="25"/>
      <c r="J122" s="3"/>
      <c r="N122" s="3"/>
      <c r="R122" s="3"/>
      <c r="V122" s="3"/>
      <c r="Z122" s="3"/>
      <c r="AC122" s="25"/>
      <c r="AD122" s="3"/>
      <c r="AH122" s="3"/>
      <c r="AK122" s="25"/>
      <c r="AL122" s="3"/>
      <c r="AP122" s="3"/>
      <c r="AT122" s="3"/>
      <c r="AX122" s="3"/>
      <c r="BA122" s="3"/>
    </row>
    <row r="123">
      <c r="A123" s="27"/>
      <c r="C123" s="3"/>
      <c r="D123" s="25"/>
      <c r="E123" s="25"/>
      <c r="F123" s="3"/>
      <c r="G123" s="25"/>
      <c r="J123" s="3"/>
      <c r="N123" s="3"/>
      <c r="R123" s="3"/>
      <c r="V123" s="3"/>
      <c r="Z123" s="3"/>
      <c r="AC123" s="25"/>
      <c r="AD123" s="3"/>
      <c r="AH123" s="3"/>
      <c r="AK123" s="25"/>
      <c r="AL123" s="3"/>
      <c r="AP123" s="3"/>
      <c r="AT123" s="3"/>
      <c r="AX123" s="3"/>
      <c r="BA123" s="3"/>
    </row>
    <row r="124">
      <c r="A124" s="27"/>
      <c r="C124" s="3"/>
      <c r="D124" s="25"/>
      <c r="E124" s="25"/>
      <c r="F124" s="3"/>
      <c r="G124" s="25"/>
      <c r="J124" s="3"/>
      <c r="N124" s="3"/>
      <c r="R124" s="3"/>
      <c r="V124" s="3"/>
      <c r="Z124" s="3"/>
      <c r="AC124" s="25"/>
      <c r="AD124" s="3"/>
      <c r="AH124" s="3"/>
      <c r="AK124" s="25"/>
      <c r="AL124" s="3"/>
      <c r="AP124" s="3"/>
      <c r="AT124" s="3"/>
      <c r="AX124" s="3"/>
      <c r="BA124" s="3"/>
    </row>
    <row r="125">
      <c r="A125" s="27"/>
      <c r="C125" s="3"/>
      <c r="D125" s="25"/>
      <c r="E125" s="25"/>
      <c r="F125" s="3"/>
      <c r="G125" s="25"/>
      <c r="J125" s="3"/>
      <c r="N125" s="3"/>
      <c r="R125" s="3"/>
      <c r="V125" s="3"/>
      <c r="Z125" s="3"/>
      <c r="AC125" s="25"/>
      <c r="AD125" s="3"/>
      <c r="AH125" s="3"/>
      <c r="AK125" s="25"/>
      <c r="AL125" s="3"/>
      <c r="AP125" s="3"/>
      <c r="AT125" s="3"/>
      <c r="AX125" s="3"/>
      <c r="BA125" s="3"/>
    </row>
    <row r="126">
      <c r="A126" s="27"/>
      <c r="C126" s="3"/>
      <c r="D126" s="25"/>
      <c r="E126" s="25"/>
      <c r="F126" s="3"/>
      <c r="G126" s="25"/>
      <c r="J126" s="3"/>
      <c r="N126" s="3"/>
      <c r="R126" s="3"/>
      <c r="V126" s="3"/>
      <c r="Z126" s="3"/>
      <c r="AC126" s="25"/>
      <c r="AD126" s="3"/>
      <c r="AH126" s="3"/>
      <c r="AK126" s="25"/>
      <c r="AL126" s="3"/>
      <c r="AP126" s="3"/>
      <c r="AT126" s="3"/>
      <c r="AX126" s="3"/>
      <c r="BA126" s="3"/>
    </row>
    <row r="127">
      <c r="A127" s="27"/>
      <c r="C127" s="3"/>
      <c r="D127" s="25"/>
      <c r="E127" s="25"/>
      <c r="F127" s="3"/>
      <c r="G127" s="25"/>
      <c r="J127" s="3"/>
      <c r="N127" s="3"/>
      <c r="R127" s="3"/>
      <c r="V127" s="3"/>
      <c r="Z127" s="3"/>
      <c r="AC127" s="25"/>
      <c r="AD127" s="3"/>
      <c r="AH127" s="3"/>
      <c r="AK127" s="25"/>
      <c r="AL127" s="3"/>
      <c r="AP127" s="3"/>
      <c r="AT127" s="3"/>
      <c r="AX127" s="3"/>
      <c r="BA127" s="3"/>
    </row>
    <row r="128">
      <c r="A128" s="27"/>
      <c r="C128" s="3"/>
      <c r="D128" s="25"/>
      <c r="E128" s="25"/>
      <c r="F128" s="3"/>
      <c r="G128" s="25"/>
      <c r="J128" s="3"/>
      <c r="N128" s="3"/>
      <c r="R128" s="3"/>
      <c r="V128" s="3"/>
      <c r="Z128" s="3"/>
      <c r="AC128" s="25"/>
      <c r="AD128" s="3"/>
      <c r="AH128" s="3"/>
      <c r="AK128" s="25"/>
      <c r="AL128" s="3"/>
      <c r="AP128" s="3"/>
      <c r="AT128" s="3"/>
      <c r="AX128" s="3"/>
      <c r="BA128" s="3"/>
    </row>
    <row r="129">
      <c r="A129" s="27"/>
      <c r="C129" s="3"/>
      <c r="D129" s="25"/>
      <c r="E129" s="25"/>
      <c r="F129" s="3"/>
      <c r="G129" s="25"/>
      <c r="J129" s="3"/>
      <c r="N129" s="3"/>
      <c r="R129" s="3"/>
      <c r="V129" s="3"/>
      <c r="Z129" s="3"/>
      <c r="AC129" s="25"/>
      <c r="AD129" s="3"/>
      <c r="AH129" s="3"/>
      <c r="AK129" s="25"/>
      <c r="AL129" s="3"/>
      <c r="AP129" s="3"/>
      <c r="AT129" s="3"/>
      <c r="AX129" s="3"/>
      <c r="BA129" s="3"/>
    </row>
    <row r="130">
      <c r="A130" s="27"/>
      <c r="C130" s="3"/>
      <c r="D130" s="25"/>
      <c r="E130" s="25"/>
      <c r="F130" s="3"/>
      <c r="G130" s="25"/>
      <c r="J130" s="3"/>
      <c r="N130" s="3"/>
      <c r="R130" s="3"/>
      <c r="V130" s="3"/>
      <c r="Z130" s="3"/>
      <c r="AC130" s="25"/>
      <c r="AD130" s="3"/>
      <c r="AH130" s="3"/>
      <c r="AK130" s="25"/>
      <c r="AL130" s="3"/>
      <c r="AP130" s="3"/>
      <c r="AT130" s="3"/>
      <c r="AX130" s="3"/>
      <c r="BA130" s="3"/>
    </row>
    <row r="131">
      <c r="A131" s="27"/>
      <c r="C131" s="3"/>
      <c r="D131" s="25"/>
      <c r="E131" s="25"/>
      <c r="F131" s="3"/>
      <c r="G131" s="25"/>
      <c r="J131" s="3"/>
      <c r="N131" s="3"/>
      <c r="R131" s="3"/>
      <c r="V131" s="3"/>
      <c r="Z131" s="3"/>
      <c r="AC131" s="25"/>
      <c r="AD131" s="3"/>
      <c r="AH131" s="3"/>
      <c r="AK131" s="25"/>
      <c r="AL131" s="3"/>
      <c r="AP131" s="3"/>
      <c r="AT131" s="3"/>
      <c r="AX131" s="3"/>
      <c r="BA131" s="3"/>
    </row>
    <row r="132">
      <c r="A132" s="27"/>
      <c r="C132" s="3"/>
      <c r="D132" s="25"/>
      <c r="E132" s="25"/>
      <c r="F132" s="3"/>
      <c r="G132" s="25"/>
      <c r="J132" s="3"/>
      <c r="N132" s="3"/>
      <c r="R132" s="3"/>
      <c r="V132" s="3"/>
      <c r="Z132" s="3"/>
      <c r="AC132" s="25"/>
      <c r="AD132" s="3"/>
      <c r="AH132" s="3"/>
      <c r="AK132" s="25"/>
      <c r="AL132" s="3"/>
      <c r="AP132" s="3"/>
      <c r="AT132" s="3"/>
      <c r="AX132" s="3"/>
      <c r="BA132" s="3"/>
    </row>
    <row r="133">
      <c r="A133" s="27"/>
      <c r="C133" s="3"/>
      <c r="D133" s="25"/>
      <c r="E133" s="25"/>
      <c r="F133" s="3"/>
      <c r="G133" s="25"/>
      <c r="J133" s="3"/>
      <c r="N133" s="3"/>
      <c r="R133" s="3"/>
      <c r="V133" s="3"/>
      <c r="Z133" s="3"/>
      <c r="AC133" s="25"/>
      <c r="AD133" s="3"/>
      <c r="AH133" s="3"/>
      <c r="AK133" s="25"/>
      <c r="AL133" s="3"/>
      <c r="AP133" s="3"/>
      <c r="AT133" s="3"/>
      <c r="AX133" s="3"/>
      <c r="BA133" s="3"/>
    </row>
    <row r="134">
      <c r="A134" s="27"/>
      <c r="C134" s="3"/>
      <c r="D134" s="25"/>
      <c r="E134" s="25"/>
      <c r="F134" s="3"/>
      <c r="G134" s="25"/>
      <c r="J134" s="3"/>
      <c r="N134" s="3"/>
      <c r="R134" s="3"/>
      <c r="V134" s="3"/>
      <c r="Z134" s="3"/>
      <c r="AC134" s="25"/>
      <c r="AD134" s="3"/>
      <c r="AH134" s="3"/>
      <c r="AK134" s="25"/>
      <c r="AL134" s="3"/>
      <c r="AP134" s="3"/>
      <c r="AT134" s="3"/>
      <c r="AX134" s="3"/>
      <c r="BA134" s="3"/>
    </row>
    <row r="135">
      <c r="A135" s="27"/>
      <c r="C135" s="3"/>
      <c r="D135" s="25"/>
      <c r="E135" s="25"/>
      <c r="F135" s="3"/>
      <c r="G135" s="25"/>
      <c r="J135" s="3"/>
      <c r="N135" s="3"/>
      <c r="R135" s="3"/>
      <c r="V135" s="3"/>
      <c r="Z135" s="3"/>
      <c r="AC135" s="25"/>
      <c r="AD135" s="3"/>
      <c r="AH135" s="3"/>
      <c r="AK135" s="25"/>
      <c r="AL135" s="3"/>
      <c r="AP135" s="3"/>
      <c r="AT135" s="3"/>
      <c r="AX135" s="3"/>
      <c r="BA135" s="3"/>
    </row>
    <row r="136">
      <c r="A136" s="27"/>
      <c r="C136" s="3"/>
      <c r="D136" s="25"/>
      <c r="E136" s="25"/>
      <c r="F136" s="3"/>
      <c r="G136" s="25"/>
      <c r="J136" s="3"/>
      <c r="N136" s="3"/>
      <c r="R136" s="3"/>
      <c r="V136" s="3"/>
      <c r="Z136" s="3"/>
      <c r="AC136" s="25"/>
      <c r="AD136" s="3"/>
      <c r="AH136" s="3"/>
      <c r="AK136" s="25"/>
      <c r="AL136" s="3"/>
      <c r="AP136" s="3"/>
      <c r="AT136" s="3"/>
      <c r="AX136" s="3"/>
      <c r="BA136" s="3"/>
    </row>
    <row r="137">
      <c r="A137" s="27"/>
      <c r="C137" s="3"/>
      <c r="D137" s="25"/>
      <c r="E137" s="25"/>
      <c r="F137" s="3"/>
      <c r="G137" s="25"/>
      <c r="J137" s="3"/>
      <c r="N137" s="3"/>
      <c r="R137" s="3"/>
      <c r="V137" s="3"/>
      <c r="Z137" s="3"/>
      <c r="AC137" s="25"/>
      <c r="AD137" s="3"/>
      <c r="AH137" s="3"/>
      <c r="AK137" s="25"/>
      <c r="AL137" s="3"/>
      <c r="AP137" s="3"/>
      <c r="AT137" s="3"/>
      <c r="AX137" s="3"/>
      <c r="BA137" s="3"/>
    </row>
    <row r="138">
      <c r="A138" s="27"/>
      <c r="C138" s="3"/>
      <c r="D138" s="25"/>
      <c r="E138" s="25"/>
      <c r="F138" s="3"/>
      <c r="G138" s="25"/>
      <c r="J138" s="3"/>
      <c r="N138" s="3"/>
      <c r="R138" s="3"/>
      <c r="V138" s="3"/>
      <c r="Z138" s="3"/>
      <c r="AC138" s="25"/>
      <c r="AD138" s="3"/>
      <c r="AH138" s="3"/>
      <c r="AK138" s="25"/>
      <c r="AL138" s="3"/>
      <c r="AP138" s="3"/>
      <c r="AT138" s="3"/>
      <c r="AX138" s="3"/>
      <c r="BA138" s="3"/>
    </row>
    <row r="139">
      <c r="A139" s="27"/>
      <c r="C139" s="3"/>
      <c r="D139" s="25"/>
      <c r="E139" s="25"/>
      <c r="F139" s="3"/>
      <c r="G139" s="25"/>
      <c r="J139" s="3"/>
      <c r="N139" s="3"/>
      <c r="R139" s="3"/>
      <c r="V139" s="3"/>
      <c r="Z139" s="3"/>
      <c r="AC139" s="25"/>
      <c r="AD139" s="3"/>
      <c r="AH139" s="3"/>
      <c r="AK139" s="25"/>
      <c r="AL139" s="3"/>
      <c r="AP139" s="3"/>
      <c r="AT139" s="3"/>
      <c r="AX139" s="3"/>
      <c r="BA139" s="3"/>
    </row>
    <row r="140">
      <c r="A140" s="27"/>
      <c r="C140" s="3"/>
      <c r="D140" s="25"/>
      <c r="E140" s="25"/>
      <c r="F140" s="3"/>
      <c r="G140" s="25"/>
      <c r="J140" s="3"/>
      <c r="N140" s="3"/>
      <c r="R140" s="3"/>
      <c r="V140" s="3"/>
      <c r="Z140" s="3"/>
      <c r="AC140" s="25"/>
      <c r="AD140" s="3"/>
      <c r="AH140" s="3"/>
      <c r="AK140" s="25"/>
      <c r="AL140" s="3"/>
      <c r="AP140" s="3"/>
      <c r="AT140" s="3"/>
      <c r="AX140" s="3"/>
      <c r="BA140" s="3"/>
    </row>
    <row r="141">
      <c r="A141" s="27"/>
      <c r="C141" s="3"/>
      <c r="D141" s="25"/>
      <c r="E141" s="25"/>
      <c r="F141" s="3"/>
      <c r="G141" s="25"/>
      <c r="J141" s="3"/>
      <c r="N141" s="3"/>
      <c r="R141" s="3"/>
      <c r="V141" s="3"/>
      <c r="Z141" s="3"/>
      <c r="AC141" s="25"/>
      <c r="AD141" s="3"/>
      <c r="AH141" s="3"/>
      <c r="AK141" s="25"/>
      <c r="AL141" s="3"/>
      <c r="AP141" s="3"/>
      <c r="AT141" s="3"/>
      <c r="AX141" s="3"/>
      <c r="BA141" s="3"/>
    </row>
    <row r="142">
      <c r="A142" s="27"/>
      <c r="C142" s="3"/>
      <c r="D142" s="25"/>
      <c r="E142" s="25"/>
      <c r="F142" s="3"/>
      <c r="G142" s="25"/>
      <c r="J142" s="3"/>
      <c r="N142" s="3"/>
      <c r="R142" s="3"/>
      <c r="V142" s="3"/>
      <c r="Z142" s="3"/>
      <c r="AC142" s="25"/>
      <c r="AD142" s="3"/>
      <c r="AH142" s="3"/>
      <c r="AK142" s="25"/>
      <c r="AL142" s="3"/>
      <c r="AP142" s="3"/>
      <c r="AT142" s="3"/>
      <c r="AX142" s="3"/>
      <c r="BA142" s="3"/>
    </row>
    <row r="143">
      <c r="A143" s="27"/>
      <c r="C143" s="3"/>
      <c r="D143" s="25"/>
      <c r="E143" s="25"/>
      <c r="F143" s="3"/>
      <c r="G143" s="25"/>
      <c r="J143" s="3"/>
      <c r="N143" s="3"/>
      <c r="R143" s="3"/>
      <c r="V143" s="3"/>
      <c r="Z143" s="3"/>
      <c r="AC143" s="25"/>
      <c r="AD143" s="3"/>
      <c r="AH143" s="3"/>
      <c r="AK143" s="25"/>
      <c r="AL143" s="3"/>
      <c r="AP143" s="3"/>
      <c r="AT143" s="3"/>
      <c r="AX143" s="3"/>
      <c r="BA143" s="3"/>
    </row>
    <row r="144">
      <c r="A144" s="27"/>
      <c r="C144" s="3"/>
      <c r="D144" s="25"/>
      <c r="E144" s="25"/>
      <c r="F144" s="3"/>
      <c r="G144" s="25"/>
      <c r="J144" s="3"/>
      <c r="N144" s="3"/>
      <c r="R144" s="3"/>
      <c r="V144" s="3"/>
      <c r="Z144" s="3"/>
      <c r="AC144" s="25"/>
      <c r="AD144" s="3"/>
      <c r="AH144" s="3"/>
      <c r="AK144" s="25"/>
      <c r="AL144" s="3"/>
      <c r="AP144" s="3"/>
      <c r="AT144" s="3"/>
      <c r="AX144" s="3"/>
      <c r="BA144" s="3"/>
    </row>
    <row r="145">
      <c r="A145" s="27"/>
      <c r="C145" s="3"/>
      <c r="D145" s="25"/>
      <c r="E145" s="25"/>
      <c r="F145" s="3"/>
      <c r="G145" s="25"/>
      <c r="J145" s="3"/>
      <c r="N145" s="3"/>
      <c r="R145" s="3"/>
      <c r="V145" s="3"/>
      <c r="Z145" s="3"/>
      <c r="AC145" s="25"/>
      <c r="AD145" s="3"/>
      <c r="AH145" s="3"/>
      <c r="AK145" s="25"/>
      <c r="AL145" s="3"/>
      <c r="AP145" s="3"/>
      <c r="AT145" s="3"/>
      <c r="AX145" s="3"/>
      <c r="BA145" s="3"/>
    </row>
    <row r="146">
      <c r="A146" s="27"/>
      <c r="C146" s="3"/>
      <c r="D146" s="25"/>
      <c r="E146" s="25"/>
      <c r="F146" s="3"/>
      <c r="G146" s="25"/>
      <c r="J146" s="3"/>
      <c r="N146" s="3"/>
      <c r="R146" s="3"/>
      <c r="V146" s="3"/>
      <c r="Z146" s="3"/>
      <c r="AC146" s="25"/>
      <c r="AD146" s="3"/>
      <c r="AH146" s="3"/>
      <c r="AK146" s="25"/>
      <c r="AL146" s="3"/>
      <c r="AP146" s="3"/>
      <c r="AT146" s="3"/>
      <c r="AX146" s="3"/>
      <c r="BA146" s="3"/>
    </row>
    <row r="147">
      <c r="A147" s="27"/>
      <c r="C147" s="3"/>
      <c r="D147" s="25"/>
      <c r="E147" s="25"/>
      <c r="F147" s="3"/>
      <c r="G147" s="25"/>
      <c r="J147" s="3"/>
      <c r="N147" s="3"/>
      <c r="R147" s="3"/>
      <c r="V147" s="3"/>
      <c r="Z147" s="3"/>
      <c r="AC147" s="25"/>
      <c r="AD147" s="3"/>
      <c r="AH147" s="3"/>
      <c r="AK147" s="25"/>
      <c r="AL147" s="3"/>
      <c r="AP147" s="3"/>
      <c r="AT147" s="3"/>
      <c r="AX147" s="3"/>
      <c r="BA147" s="3"/>
    </row>
    <row r="148">
      <c r="A148" s="27"/>
      <c r="C148" s="3"/>
      <c r="D148" s="25"/>
      <c r="E148" s="25"/>
      <c r="F148" s="3"/>
      <c r="G148" s="25"/>
      <c r="J148" s="3"/>
      <c r="N148" s="3"/>
      <c r="R148" s="3"/>
      <c r="V148" s="3"/>
      <c r="Z148" s="3"/>
      <c r="AC148" s="25"/>
      <c r="AD148" s="3"/>
      <c r="AH148" s="3"/>
      <c r="AK148" s="25"/>
      <c r="AL148" s="3"/>
      <c r="AP148" s="3"/>
      <c r="AT148" s="3"/>
      <c r="AX148" s="3"/>
      <c r="BA148" s="3"/>
    </row>
    <row r="149">
      <c r="A149" s="27"/>
      <c r="C149" s="3"/>
      <c r="D149" s="25"/>
      <c r="E149" s="25"/>
      <c r="F149" s="3"/>
      <c r="G149" s="25"/>
      <c r="J149" s="3"/>
      <c r="N149" s="3"/>
      <c r="R149" s="3"/>
      <c r="V149" s="3"/>
      <c r="Z149" s="3"/>
      <c r="AC149" s="25"/>
      <c r="AD149" s="3"/>
      <c r="AH149" s="3"/>
      <c r="AK149" s="25"/>
      <c r="AL149" s="3"/>
      <c r="AP149" s="3"/>
      <c r="AT149" s="3"/>
      <c r="AX149" s="3"/>
      <c r="BA149" s="3"/>
    </row>
    <row r="150">
      <c r="A150" s="27"/>
      <c r="C150" s="3"/>
      <c r="D150" s="25"/>
      <c r="E150" s="25"/>
      <c r="F150" s="3"/>
      <c r="G150" s="25"/>
      <c r="J150" s="3"/>
      <c r="N150" s="3"/>
      <c r="R150" s="3"/>
      <c r="V150" s="3"/>
      <c r="Z150" s="3"/>
      <c r="AC150" s="25"/>
      <c r="AD150" s="3"/>
      <c r="AH150" s="3"/>
      <c r="AK150" s="25"/>
      <c r="AL150" s="3"/>
      <c r="AP150" s="3"/>
      <c r="AT150" s="3"/>
      <c r="AX150" s="3"/>
      <c r="BA150" s="3"/>
    </row>
    <row r="151">
      <c r="A151" s="27"/>
      <c r="C151" s="3"/>
      <c r="D151" s="25"/>
      <c r="E151" s="25"/>
      <c r="F151" s="3"/>
      <c r="G151" s="25"/>
      <c r="J151" s="3"/>
      <c r="N151" s="3"/>
      <c r="R151" s="3"/>
      <c r="V151" s="3"/>
      <c r="Z151" s="3"/>
      <c r="AC151" s="25"/>
      <c r="AD151" s="3"/>
      <c r="AH151" s="3"/>
      <c r="AK151" s="25"/>
      <c r="AL151" s="3"/>
      <c r="AP151" s="3"/>
      <c r="AT151" s="3"/>
      <c r="AX151" s="3"/>
      <c r="BA151" s="3"/>
    </row>
    <row r="152">
      <c r="A152" s="27"/>
      <c r="C152" s="3"/>
      <c r="D152" s="25"/>
      <c r="E152" s="25"/>
      <c r="F152" s="3"/>
      <c r="G152" s="25"/>
      <c r="J152" s="3"/>
      <c r="N152" s="3"/>
      <c r="R152" s="3"/>
      <c r="V152" s="3"/>
      <c r="Z152" s="3"/>
      <c r="AC152" s="25"/>
      <c r="AD152" s="3"/>
      <c r="AH152" s="3"/>
      <c r="AK152" s="25"/>
      <c r="AL152" s="3"/>
      <c r="AP152" s="3"/>
      <c r="AT152" s="3"/>
      <c r="AX152" s="3"/>
      <c r="BA152" s="3"/>
    </row>
    <row r="153">
      <c r="A153" s="27"/>
      <c r="C153" s="3"/>
      <c r="D153" s="25"/>
      <c r="E153" s="25"/>
      <c r="F153" s="3"/>
      <c r="G153" s="25"/>
      <c r="J153" s="3"/>
      <c r="N153" s="3"/>
      <c r="R153" s="3"/>
      <c r="V153" s="3"/>
      <c r="Z153" s="3"/>
      <c r="AC153" s="25"/>
      <c r="AD153" s="3"/>
      <c r="AH153" s="3"/>
      <c r="AK153" s="25"/>
      <c r="AL153" s="3"/>
      <c r="AP153" s="3"/>
      <c r="AT153" s="3"/>
      <c r="AX153" s="3"/>
      <c r="BA153" s="3"/>
    </row>
    <row r="154">
      <c r="A154" s="27"/>
      <c r="C154" s="3"/>
      <c r="D154" s="25"/>
      <c r="E154" s="25"/>
      <c r="F154" s="3"/>
      <c r="G154" s="25"/>
      <c r="J154" s="3"/>
      <c r="N154" s="3"/>
      <c r="R154" s="3"/>
      <c r="V154" s="3"/>
      <c r="Z154" s="3"/>
      <c r="AC154" s="25"/>
      <c r="AD154" s="3"/>
      <c r="AH154" s="3"/>
      <c r="AK154" s="25"/>
      <c r="AL154" s="3"/>
      <c r="AP154" s="3"/>
      <c r="AT154" s="3"/>
      <c r="AX154" s="3"/>
      <c r="BA154" s="3"/>
    </row>
    <row r="155">
      <c r="A155" s="27"/>
      <c r="C155" s="3"/>
      <c r="D155" s="25"/>
      <c r="E155" s="25"/>
      <c r="F155" s="3"/>
      <c r="G155" s="25"/>
      <c r="J155" s="3"/>
      <c r="N155" s="3"/>
      <c r="R155" s="3"/>
      <c r="V155" s="3"/>
      <c r="Z155" s="3"/>
      <c r="AC155" s="25"/>
      <c r="AD155" s="3"/>
      <c r="AH155" s="3"/>
      <c r="AK155" s="25"/>
      <c r="AL155" s="3"/>
      <c r="AP155" s="3"/>
      <c r="AT155" s="3"/>
      <c r="AX155" s="3"/>
      <c r="BA155" s="3"/>
    </row>
    <row r="156">
      <c r="A156" s="27"/>
      <c r="C156" s="3"/>
      <c r="D156" s="25"/>
      <c r="E156" s="25"/>
      <c r="F156" s="3"/>
      <c r="G156" s="25"/>
      <c r="J156" s="3"/>
      <c r="N156" s="3"/>
      <c r="R156" s="3"/>
      <c r="V156" s="3"/>
      <c r="Z156" s="3"/>
      <c r="AC156" s="25"/>
      <c r="AD156" s="3"/>
      <c r="AH156" s="3"/>
      <c r="AK156" s="25"/>
      <c r="AL156" s="3"/>
      <c r="AP156" s="3"/>
      <c r="AT156" s="3"/>
      <c r="AX156" s="3"/>
      <c r="BA156" s="3"/>
    </row>
    <row r="157">
      <c r="A157" s="27"/>
      <c r="C157" s="3"/>
      <c r="D157" s="25"/>
      <c r="E157" s="25"/>
      <c r="F157" s="3"/>
      <c r="G157" s="25"/>
      <c r="J157" s="3"/>
      <c r="N157" s="3"/>
      <c r="R157" s="3"/>
      <c r="V157" s="3"/>
      <c r="Z157" s="3"/>
      <c r="AC157" s="25"/>
      <c r="AD157" s="3"/>
      <c r="AH157" s="3"/>
      <c r="AK157" s="25"/>
      <c r="AL157" s="3"/>
      <c r="AP157" s="3"/>
      <c r="AT157" s="3"/>
      <c r="AX157" s="3"/>
      <c r="BA157" s="3"/>
    </row>
    <row r="158">
      <c r="A158" s="27"/>
      <c r="C158" s="3"/>
      <c r="D158" s="25"/>
      <c r="E158" s="25"/>
      <c r="F158" s="3"/>
      <c r="G158" s="25"/>
      <c r="J158" s="3"/>
      <c r="N158" s="3"/>
      <c r="R158" s="3"/>
      <c r="V158" s="3"/>
      <c r="Z158" s="3"/>
      <c r="AC158" s="25"/>
      <c r="AD158" s="3"/>
      <c r="AH158" s="3"/>
      <c r="AK158" s="25"/>
      <c r="AL158" s="3"/>
      <c r="AP158" s="3"/>
      <c r="AT158" s="3"/>
      <c r="AX158" s="3"/>
      <c r="BA158" s="3"/>
    </row>
    <row r="159">
      <c r="A159" s="27"/>
      <c r="C159" s="3"/>
      <c r="D159" s="25"/>
      <c r="E159" s="25"/>
      <c r="F159" s="3"/>
      <c r="G159" s="25"/>
      <c r="J159" s="3"/>
      <c r="N159" s="3"/>
      <c r="R159" s="3"/>
      <c r="V159" s="3"/>
      <c r="Z159" s="3"/>
      <c r="AC159" s="25"/>
      <c r="AD159" s="3"/>
      <c r="AH159" s="3"/>
      <c r="AK159" s="25"/>
      <c r="AL159" s="3"/>
      <c r="AP159" s="3"/>
      <c r="AT159" s="3"/>
      <c r="AX159" s="3"/>
      <c r="BA159" s="3"/>
    </row>
    <row r="160">
      <c r="A160" s="27"/>
      <c r="C160" s="3"/>
      <c r="D160" s="25"/>
      <c r="E160" s="25"/>
      <c r="F160" s="3"/>
      <c r="G160" s="25"/>
      <c r="J160" s="3"/>
      <c r="N160" s="3"/>
      <c r="R160" s="3"/>
      <c r="V160" s="3"/>
      <c r="Z160" s="3"/>
      <c r="AC160" s="25"/>
      <c r="AD160" s="3"/>
      <c r="AH160" s="3"/>
      <c r="AK160" s="25"/>
      <c r="AL160" s="3"/>
      <c r="AP160" s="3"/>
      <c r="AT160" s="3"/>
      <c r="AX160" s="3"/>
      <c r="BA160" s="3"/>
    </row>
    <row r="161">
      <c r="A161" s="27"/>
      <c r="C161" s="3"/>
      <c r="D161" s="25"/>
      <c r="E161" s="25"/>
      <c r="F161" s="3"/>
      <c r="G161" s="25"/>
      <c r="J161" s="3"/>
      <c r="N161" s="3"/>
      <c r="R161" s="3"/>
      <c r="V161" s="3"/>
      <c r="Z161" s="3"/>
      <c r="AC161" s="25"/>
      <c r="AD161" s="3"/>
      <c r="AH161" s="3"/>
      <c r="AK161" s="25"/>
      <c r="AL161" s="3"/>
      <c r="AP161" s="3"/>
      <c r="AT161" s="3"/>
      <c r="AX161" s="3"/>
      <c r="BA161" s="3"/>
    </row>
    <row r="162">
      <c r="A162" s="27"/>
      <c r="C162" s="3"/>
      <c r="D162" s="25"/>
      <c r="E162" s="25"/>
      <c r="F162" s="3"/>
      <c r="G162" s="25"/>
      <c r="J162" s="3"/>
      <c r="N162" s="3"/>
      <c r="R162" s="3"/>
      <c r="V162" s="3"/>
      <c r="Z162" s="3"/>
      <c r="AC162" s="25"/>
      <c r="AD162" s="3"/>
      <c r="AH162" s="3"/>
      <c r="AK162" s="25"/>
      <c r="AL162" s="3"/>
      <c r="AP162" s="3"/>
      <c r="AT162" s="3"/>
      <c r="AX162" s="3"/>
      <c r="BA162" s="3"/>
    </row>
    <row r="163">
      <c r="A163" s="27"/>
      <c r="C163" s="3"/>
      <c r="D163" s="25"/>
      <c r="E163" s="25"/>
      <c r="F163" s="3"/>
      <c r="G163" s="25"/>
      <c r="J163" s="3"/>
      <c r="N163" s="3"/>
      <c r="R163" s="3"/>
      <c r="V163" s="3"/>
      <c r="Z163" s="3"/>
      <c r="AC163" s="25"/>
      <c r="AD163" s="3"/>
      <c r="AH163" s="3"/>
      <c r="AK163" s="25"/>
      <c r="AL163" s="3"/>
      <c r="AP163" s="3"/>
      <c r="AT163" s="3"/>
      <c r="AX163" s="3"/>
      <c r="BA163" s="3"/>
    </row>
    <row r="164">
      <c r="A164" s="27"/>
      <c r="C164" s="3"/>
      <c r="D164" s="25"/>
      <c r="E164" s="25"/>
      <c r="F164" s="3"/>
      <c r="G164" s="25"/>
      <c r="J164" s="3"/>
      <c r="N164" s="3"/>
      <c r="R164" s="3"/>
      <c r="V164" s="3"/>
      <c r="Z164" s="3"/>
      <c r="AC164" s="25"/>
      <c r="AD164" s="3"/>
      <c r="AH164" s="3"/>
      <c r="AK164" s="25"/>
      <c r="AL164" s="3"/>
      <c r="AP164" s="3"/>
      <c r="AT164" s="3"/>
      <c r="AX164" s="3"/>
      <c r="BA164" s="3"/>
    </row>
    <row r="165">
      <c r="A165" s="27"/>
      <c r="C165" s="3"/>
      <c r="D165" s="25"/>
      <c r="E165" s="25"/>
      <c r="F165" s="3"/>
      <c r="G165" s="25"/>
      <c r="J165" s="3"/>
      <c r="N165" s="3"/>
      <c r="R165" s="3"/>
      <c r="V165" s="3"/>
      <c r="Z165" s="3"/>
      <c r="AC165" s="25"/>
      <c r="AD165" s="3"/>
      <c r="AH165" s="3"/>
      <c r="AK165" s="25"/>
      <c r="AL165" s="3"/>
      <c r="AP165" s="3"/>
      <c r="AT165" s="3"/>
      <c r="AX165" s="3"/>
      <c r="BA165" s="3"/>
    </row>
    <row r="166">
      <c r="A166" s="27"/>
      <c r="C166" s="3"/>
      <c r="D166" s="25"/>
      <c r="E166" s="25"/>
      <c r="F166" s="3"/>
      <c r="G166" s="25"/>
      <c r="J166" s="3"/>
      <c r="N166" s="3"/>
      <c r="R166" s="3"/>
      <c r="V166" s="3"/>
      <c r="Z166" s="3"/>
      <c r="AC166" s="25"/>
      <c r="AD166" s="3"/>
      <c r="AH166" s="3"/>
      <c r="AK166" s="25"/>
      <c r="AL166" s="3"/>
      <c r="AP166" s="3"/>
      <c r="AT166" s="3"/>
      <c r="AX166" s="3"/>
      <c r="BA166" s="3"/>
    </row>
    <row r="167">
      <c r="A167" s="27"/>
      <c r="C167" s="3"/>
      <c r="D167" s="25"/>
      <c r="E167" s="25"/>
      <c r="F167" s="3"/>
      <c r="G167" s="25"/>
      <c r="J167" s="3"/>
      <c r="N167" s="3"/>
      <c r="R167" s="3"/>
      <c r="V167" s="3"/>
      <c r="Z167" s="3"/>
      <c r="AC167" s="25"/>
      <c r="AD167" s="3"/>
      <c r="AH167" s="3"/>
      <c r="AK167" s="25"/>
      <c r="AL167" s="3"/>
      <c r="AP167" s="3"/>
      <c r="AT167" s="3"/>
      <c r="AX167" s="3"/>
      <c r="BA167" s="3"/>
    </row>
    <row r="168">
      <c r="A168" s="27"/>
      <c r="C168" s="3"/>
      <c r="D168" s="25"/>
      <c r="E168" s="25"/>
      <c r="F168" s="3"/>
      <c r="G168" s="25"/>
      <c r="J168" s="3"/>
      <c r="N168" s="3"/>
      <c r="R168" s="3"/>
      <c r="V168" s="3"/>
      <c r="Z168" s="3"/>
      <c r="AC168" s="25"/>
      <c r="AD168" s="3"/>
      <c r="AH168" s="3"/>
      <c r="AK168" s="25"/>
      <c r="AL168" s="3"/>
      <c r="AP168" s="3"/>
      <c r="AT168" s="3"/>
      <c r="AX168" s="3"/>
      <c r="BA168" s="3"/>
    </row>
    <row r="169">
      <c r="A169" s="27"/>
      <c r="C169" s="3"/>
      <c r="D169" s="25"/>
      <c r="E169" s="25"/>
      <c r="F169" s="3"/>
      <c r="G169" s="25"/>
      <c r="J169" s="3"/>
      <c r="N169" s="3"/>
      <c r="R169" s="3"/>
      <c r="V169" s="3"/>
      <c r="Z169" s="3"/>
      <c r="AC169" s="25"/>
      <c r="AD169" s="3"/>
      <c r="AH169" s="3"/>
      <c r="AK169" s="25"/>
      <c r="AL169" s="3"/>
      <c r="AP169" s="3"/>
      <c r="AT169" s="3"/>
      <c r="AX169" s="3"/>
      <c r="BA169" s="3"/>
    </row>
    <row r="170">
      <c r="A170" s="27"/>
      <c r="C170" s="3"/>
      <c r="D170" s="25"/>
      <c r="E170" s="25"/>
      <c r="F170" s="3"/>
      <c r="G170" s="25"/>
      <c r="J170" s="3"/>
      <c r="N170" s="3"/>
      <c r="R170" s="3"/>
      <c r="V170" s="3"/>
      <c r="Z170" s="3"/>
      <c r="AC170" s="25"/>
      <c r="AD170" s="3"/>
      <c r="AH170" s="3"/>
      <c r="AK170" s="25"/>
      <c r="AL170" s="3"/>
      <c r="AP170" s="3"/>
      <c r="AT170" s="3"/>
      <c r="AX170" s="3"/>
      <c r="BA170" s="3"/>
    </row>
    <row r="171">
      <c r="A171" s="27"/>
      <c r="C171" s="3"/>
      <c r="D171" s="25"/>
      <c r="E171" s="25"/>
      <c r="F171" s="3"/>
      <c r="G171" s="25"/>
      <c r="J171" s="3"/>
      <c r="N171" s="3"/>
      <c r="R171" s="3"/>
      <c r="V171" s="3"/>
      <c r="Z171" s="3"/>
      <c r="AC171" s="25"/>
      <c r="AD171" s="3"/>
      <c r="AH171" s="3"/>
      <c r="AK171" s="25"/>
      <c r="AL171" s="3"/>
      <c r="AP171" s="3"/>
      <c r="AT171" s="3"/>
      <c r="AX171" s="3"/>
      <c r="BA171" s="3"/>
    </row>
    <row r="172">
      <c r="A172" s="27"/>
      <c r="C172" s="3"/>
      <c r="D172" s="25"/>
      <c r="E172" s="25"/>
      <c r="F172" s="3"/>
      <c r="G172" s="25"/>
      <c r="J172" s="3"/>
      <c r="N172" s="3"/>
      <c r="R172" s="3"/>
      <c r="V172" s="3"/>
      <c r="Z172" s="3"/>
      <c r="AC172" s="25"/>
      <c r="AD172" s="3"/>
      <c r="AH172" s="3"/>
      <c r="AK172" s="25"/>
      <c r="AL172" s="3"/>
      <c r="AP172" s="3"/>
      <c r="AT172" s="3"/>
      <c r="AX172" s="3"/>
      <c r="BA172" s="3"/>
    </row>
    <row r="173">
      <c r="A173" s="27"/>
      <c r="C173" s="3"/>
      <c r="D173" s="25"/>
      <c r="E173" s="25"/>
      <c r="F173" s="3"/>
      <c r="G173" s="25"/>
      <c r="J173" s="3"/>
      <c r="N173" s="3"/>
      <c r="R173" s="3"/>
      <c r="V173" s="3"/>
      <c r="Z173" s="3"/>
      <c r="AC173" s="25"/>
      <c r="AD173" s="3"/>
      <c r="AH173" s="3"/>
      <c r="AK173" s="25"/>
      <c r="AL173" s="3"/>
      <c r="AP173" s="3"/>
      <c r="AT173" s="3"/>
      <c r="AX173" s="3"/>
      <c r="BA173" s="3"/>
    </row>
    <row r="174">
      <c r="A174" s="27"/>
      <c r="C174" s="3"/>
      <c r="D174" s="25"/>
      <c r="E174" s="25"/>
      <c r="F174" s="3"/>
      <c r="G174" s="25"/>
      <c r="J174" s="3"/>
      <c r="N174" s="3"/>
      <c r="R174" s="3"/>
      <c r="V174" s="3"/>
      <c r="Z174" s="3"/>
      <c r="AC174" s="25"/>
      <c r="AD174" s="3"/>
      <c r="AH174" s="3"/>
      <c r="AK174" s="25"/>
      <c r="AL174" s="3"/>
      <c r="AP174" s="3"/>
      <c r="AT174" s="3"/>
      <c r="AX174" s="3"/>
      <c r="BA174" s="3"/>
    </row>
    <row r="175">
      <c r="A175" s="27"/>
      <c r="C175" s="3"/>
      <c r="D175" s="25"/>
      <c r="E175" s="25"/>
      <c r="F175" s="3"/>
      <c r="G175" s="25"/>
      <c r="J175" s="3"/>
      <c r="N175" s="3"/>
      <c r="R175" s="3"/>
      <c r="V175" s="3"/>
      <c r="Z175" s="3"/>
      <c r="AC175" s="25"/>
      <c r="AD175" s="3"/>
      <c r="AH175" s="3"/>
      <c r="AK175" s="25"/>
      <c r="AL175" s="3"/>
      <c r="AP175" s="3"/>
      <c r="AT175" s="3"/>
      <c r="AX175" s="3"/>
      <c r="BA175" s="3"/>
    </row>
    <row r="176">
      <c r="A176" s="27"/>
      <c r="C176" s="3"/>
      <c r="D176" s="25"/>
      <c r="E176" s="25"/>
      <c r="F176" s="3"/>
      <c r="G176" s="25"/>
      <c r="J176" s="3"/>
      <c r="N176" s="3"/>
      <c r="R176" s="3"/>
      <c r="V176" s="3"/>
      <c r="Z176" s="3"/>
      <c r="AC176" s="25"/>
      <c r="AD176" s="3"/>
      <c r="AH176" s="3"/>
      <c r="AK176" s="25"/>
      <c r="AL176" s="3"/>
      <c r="AP176" s="3"/>
      <c r="AT176" s="3"/>
      <c r="AX176" s="3"/>
      <c r="BA176" s="3"/>
    </row>
    <row r="177">
      <c r="A177" s="27"/>
      <c r="C177" s="3"/>
      <c r="D177" s="25"/>
      <c r="E177" s="25"/>
      <c r="F177" s="3"/>
      <c r="G177" s="25"/>
      <c r="J177" s="3"/>
      <c r="N177" s="3"/>
      <c r="R177" s="3"/>
      <c r="V177" s="3"/>
      <c r="Z177" s="3"/>
      <c r="AC177" s="25"/>
      <c r="AD177" s="3"/>
      <c r="AH177" s="3"/>
      <c r="AK177" s="25"/>
      <c r="AL177" s="3"/>
      <c r="AP177" s="3"/>
      <c r="AT177" s="3"/>
      <c r="AX177" s="3"/>
      <c r="BA177" s="3"/>
    </row>
    <row r="178">
      <c r="A178" s="27"/>
      <c r="C178" s="3"/>
      <c r="D178" s="25"/>
      <c r="E178" s="25"/>
      <c r="F178" s="3"/>
      <c r="G178" s="25"/>
      <c r="J178" s="3"/>
      <c r="N178" s="3"/>
      <c r="R178" s="3"/>
      <c r="V178" s="3"/>
      <c r="Z178" s="3"/>
      <c r="AC178" s="25"/>
      <c r="AD178" s="3"/>
      <c r="AH178" s="3"/>
      <c r="AK178" s="25"/>
      <c r="AL178" s="3"/>
      <c r="AP178" s="3"/>
      <c r="AT178" s="3"/>
      <c r="AX178" s="3"/>
      <c r="BA178" s="3"/>
    </row>
    <row r="179">
      <c r="A179" s="27"/>
      <c r="C179" s="3"/>
      <c r="D179" s="25"/>
      <c r="E179" s="25"/>
      <c r="F179" s="3"/>
      <c r="G179" s="25"/>
      <c r="J179" s="3"/>
      <c r="N179" s="3"/>
      <c r="R179" s="3"/>
      <c r="V179" s="3"/>
      <c r="Z179" s="3"/>
      <c r="AC179" s="25"/>
      <c r="AD179" s="3"/>
      <c r="AH179" s="3"/>
      <c r="AK179" s="25"/>
      <c r="AL179" s="3"/>
      <c r="AP179" s="3"/>
      <c r="AT179" s="3"/>
      <c r="AX179" s="3"/>
      <c r="BA179" s="3"/>
    </row>
    <row r="180">
      <c r="A180" s="27"/>
      <c r="C180" s="3"/>
      <c r="D180" s="25"/>
      <c r="E180" s="25"/>
      <c r="F180" s="3"/>
      <c r="G180" s="25"/>
      <c r="J180" s="3"/>
      <c r="N180" s="3"/>
      <c r="R180" s="3"/>
      <c r="V180" s="3"/>
      <c r="Z180" s="3"/>
      <c r="AC180" s="25"/>
      <c r="AD180" s="3"/>
      <c r="AH180" s="3"/>
      <c r="AK180" s="25"/>
      <c r="AL180" s="3"/>
      <c r="AP180" s="3"/>
      <c r="AT180" s="3"/>
      <c r="AX180" s="3"/>
      <c r="BA180" s="3"/>
    </row>
    <row r="181">
      <c r="A181" s="27"/>
      <c r="C181" s="3"/>
      <c r="D181" s="25"/>
      <c r="E181" s="25"/>
      <c r="F181" s="3"/>
      <c r="G181" s="25"/>
      <c r="J181" s="3"/>
      <c r="N181" s="3"/>
      <c r="R181" s="3"/>
      <c r="V181" s="3"/>
      <c r="Z181" s="3"/>
      <c r="AC181" s="25"/>
      <c r="AD181" s="3"/>
      <c r="AH181" s="3"/>
      <c r="AK181" s="25"/>
      <c r="AL181" s="3"/>
      <c r="AP181" s="3"/>
      <c r="AT181" s="3"/>
      <c r="AX181" s="3"/>
      <c r="BA181" s="3"/>
    </row>
    <row r="182">
      <c r="A182" s="27"/>
      <c r="C182" s="3"/>
      <c r="D182" s="25"/>
      <c r="E182" s="25"/>
      <c r="F182" s="3"/>
      <c r="G182" s="25"/>
      <c r="J182" s="3"/>
      <c r="N182" s="3"/>
      <c r="R182" s="3"/>
      <c r="V182" s="3"/>
      <c r="Z182" s="3"/>
      <c r="AC182" s="25"/>
      <c r="AD182" s="3"/>
      <c r="AH182" s="3"/>
      <c r="AK182" s="25"/>
      <c r="AL182" s="3"/>
      <c r="AP182" s="3"/>
      <c r="AT182" s="3"/>
      <c r="AX182" s="3"/>
      <c r="BA182" s="3"/>
    </row>
    <row r="183">
      <c r="A183" s="27"/>
      <c r="C183" s="3"/>
      <c r="D183" s="25"/>
      <c r="E183" s="25"/>
      <c r="F183" s="3"/>
      <c r="G183" s="25"/>
      <c r="J183" s="3"/>
      <c r="N183" s="3"/>
      <c r="R183" s="3"/>
      <c r="V183" s="3"/>
      <c r="Z183" s="3"/>
      <c r="AC183" s="25"/>
      <c r="AD183" s="3"/>
      <c r="AH183" s="3"/>
      <c r="AK183" s="25"/>
      <c r="AL183" s="3"/>
      <c r="AP183" s="3"/>
      <c r="AT183" s="3"/>
      <c r="AX183" s="3"/>
      <c r="BA183" s="3"/>
    </row>
    <row r="184">
      <c r="A184" s="27"/>
      <c r="C184" s="3"/>
      <c r="D184" s="25"/>
      <c r="E184" s="25"/>
      <c r="F184" s="3"/>
      <c r="G184" s="25"/>
      <c r="J184" s="3"/>
      <c r="N184" s="3"/>
      <c r="R184" s="3"/>
      <c r="V184" s="3"/>
      <c r="Z184" s="3"/>
      <c r="AC184" s="25"/>
      <c r="AD184" s="3"/>
      <c r="AH184" s="3"/>
      <c r="AK184" s="25"/>
      <c r="AL184" s="3"/>
      <c r="AP184" s="3"/>
      <c r="AT184" s="3"/>
      <c r="AX184" s="3"/>
      <c r="BA184" s="3"/>
    </row>
    <row r="185">
      <c r="A185" s="27"/>
      <c r="C185" s="3"/>
      <c r="D185" s="25"/>
      <c r="E185" s="25"/>
      <c r="F185" s="3"/>
      <c r="G185" s="25"/>
      <c r="J185" s="3"/>
      <c r="N185" s="3"/>
      <c r="R185" s="3"/>
      <c r="V185" s="3"/>
      <c r="Z185" s="3"/>
      <c r="AC185" s="25"/>
      <c r="AD185" s="3"/>
      <c r="AH185" s="3"/>
      <c r="AK185" s="25"/>
      <c r="AL185" s="3"/>
      <c r="AP185" s="3"/>
      <c r="AT185" s="3"/>
      <c r="AX185" s="3"/>
      <c r="BA185" s="3"/>
    </row>
    <row r="186">
      <c r="A186" s="27"/>
      <c r="C186" s="3"/>
      <c r="D186" s="25"/>
      <c r="E186" s="25"/>
      <c r="F186" s="3"/>
      <c r="G186" s="25"/>
      <c r="J186" s="3"/>
      <c r="N186" s="3"/>
      <c r="R186" s="3"/>
      <c r="V186" s="3"/>
      <c r="Z186" s="3"/>
      <c r="AC186" s="25"/>
      <c r="AD186" s="3"/>
      <c r="AH186" s="3"/>
      <c r="AK186" s="25"/>
      <c r="AL186" s="3"/>
      <c r="AP186" s="3"/>
      <c r="AT186" s="3"/>
      <c r="AX186" s="3"/>
      <c r="BA186" s="3"/>
    </row>
    <row r="187">
      <c r="A187" s="27"/>
      <c r="C187" s="3"/>
      <c r="D187" s="25"/>
      <c r="E187" s="25"/>
      <c r="F187" s="3"/>
      <c r="G187" s="25"/>
      <c r="J187" s="3"/>
      <c r="N187" s="3"/>
      <c r="R187" s="3"/>
      <c r="V187" s="3"/>
      <c r="Z187" s="3"/>
      <c r="AC187" s="25"/>
      <c r="AD187" s="3"/>
      <c r="AH187" s="3"/>
      <c r="AK187" s="25"/>
      <c r="AL187" s="3"/>
      <c r="AP187" s="3"/>
      <c r="AT187" s="3"/>
      <c r="AX187" s="3"/>
      <c r="BA187" s="3"/>
    </row>
    <row r="188">
      <c r="A188" s="27"/>
      <c r="C188" s="3"/>
      <c r="D188" s="25"/>
      <c r="E188" s="25"/>
      <c r="F188" s="3"/>
      <c r="G188" s="25"/>
      <c r="J188" s="3"/>
      <c r="N188" s="3"/>
      <c r="R188" s="3"/>
      <c r="V188" s="3"/>
      <c r="Z188" s="3"/>
      <c r="AC188" s="25"/>
      <c r="AD188" s="3"/>
      <c r="AH188" s="3"/>
      <c r="AK188" s="25"/>
      <c r="AL188" s="3"/>
      <c r="AP188" s="3"/>
      <c r="AT188" s="3"/>
      <c r="AX188" s="3"/>
      <c r="BA188" s="3"/>
    </row>
    <row r="189">
      <c r="A189" s="27"/>
      <c r="C189" s="3"/>
      <c r="D189" s="25"/>
      <c r="E189" s="25"/>
      <c r="F189" s="3"/>
      <c r="G189" s="25"/>
      <c r="J189" s="3"/>
      <c r="N189" s="3"/>
      <c r="R189" s="3"/>
      <c r="V189" s="3"/>
      <c r="Z189" s="3"/>
      <c r="AC189" s="25"/>
      <c r="AD189" s="3"/>
      <c r="AH189" s="3"/>
      <c r="AK189" s="25"/>
      <c r="AL189" s="3"/>
      <c r="AP189" s="3"/>
      <c r="AT189" s="3"/>
      <c r="AX189" s="3"/>
      <c r="BA189" s="3"/>
    </row>
    <row r="190">
      <c r="A190" s="27"/>
      <c r="C190" s="3"/>
      <c r="D190" s="25"/>
      <c r="E190" s="25"/>
      <c r="F190" s="3"/>
      <c r="G190" s="25"/>
      <c r="J190" s="3"/>
      <c r="N190" s="3"/>
      <c r="R190" s="3"/>
      <c r="V190" s="3"/>
      <c r="Z190" s="3"/>
      <c r="AC190" s="25"/>
      <c r="AD190" s="3"/>
      <c r="AH190" s="3"/>
      <c r="AK190" s="25"/>
      <c r="AL190" s="3"/>
      <c r="AP190" s="3"/>
      <c r="AT190" s="3"/>
      <c r="AX190" s="3"/>
      <c r="BA190" s="3"/>
    </row>
    <row r="191">
      <c r="A191" s="27"/>
      <c r="C191" s="3"/>
      <c r="D191" s="25"/>
      <c r="E191" s="25"/>
      <c r="F191" s="3"/>
      <c r="G191" s="25"/>
      <c r="J191" s="3"/>
      <c r="N191" s="3"/>
      <c r="R191" s="3"/>
      <c r="V191" s="3"/>
      <c r="Z191" s="3"/>
      <c r="AC191" s="25"/>
      <c r="AD191" s="3"/>
      <c r="AH191" s="3"/>
      <c r="AK191" s="25"/>
      <c r="AL191" s="3"/>
      <c r="AP191" s="3"/>
      <c r="AT191" s="3"/>
      <c r="AX191" s="3"/>
      <c r="BA191" s="3"/>
    </row>
    <row r="192">
      <c r="A192" s="27"/>
      <c r="C192" s="3"/>
      <c r="D192" s="25"/>
      <c r="E192" s="25"/>
      <c r="F192" s="3"/>
      <c r="G192" s="25"/>
      <c r="J192" s="3"/>
      <c r="N192" s="3"/>
      <c r="R192" s="3"/>
      <c r="V192" s="3"/>
      <c r="Z192" s="3"/>
      <c r="AC192" s="25"/>
      <c r="AD192" s="3"/>
      <c r="AH192" s="3"/>
      <c r="AK192" s="25"/>
      <c r="AL192" s="3"/>
      <c r="AP192" s="3"/>
      <c r="AT192" s="3"/>
      <c r="AX192" s="3"/>
      <c r="BA192" s="3"/>
    </row>
    <row r="193">
      <c r="A193" s="27"/>
      <c r="C193" s="3"/>
      <c r="D193" s="25"/>
      <c r="E193" s="25"/>
      <c r="F193" s="3"/>
      <c r="G193" s="25"/>
      <c r="J193" s="3"/>
      <c r="N193" s="3"/>
      <c r="R193" s="3"/>
      <c r="V193" s="3"/>
      <c r="Z193" s="3"/>
      <c r="AC193" s="25"/>
      <c r="AD193" s="3"/>
      <c r="AH193" s="3"/>
      <c r="AK193" s="25"/>
      <c r="AL193" s="3"/>
      <c r="AP193" s="3"/>
      <c r="AT193" s="3"/>
      <c r="AX193" s="3"/>
      <c r="BA193" s="3"/>
    </row>
    <row r="194">
      <c r="A194" s="27"/>
      <c r="C194" s="3"/>
      <c r="D194" s="25"/>
      <c r="E194" s="25"/>
      <c r="F194" s="3"/>
      <c r="G194" s="25"/>
      <c r="J194" s="3"/>
      <c r="N194" s="3"/>
      <c r="R194" s="3"/>
      <c r="V194" s="3"/>
      <c r="Z194" s="3"/>
      <c r="AC194" s="25"/>
      <c r="AD194" s="3"/>
      <c r="AH194" s="3"/>
      <c r="AK194" s="25"/>
      <c r="AL194" s="3"/>
      <c r="AP194" s="3"/>
      <c r="AT194" s="3"/>
      <c r="AX194" s="3"/>
      <c r="BA194" s="3"/>
    </row>
    <row r="195">
      <c r="A195" s="27"/>
      <c r="C195" s="3"/>
      <c r="D195" s="25"/>
      <c r="E195" s="25"/>
      <c r="F195" s="3"/>
      <c r="G195" s="25"/>
      <c r="J195" s="3"/>
      <c r="N195" s="3"/>
      <c r="R195" s="3"/>
      <c r="V195" s="3"/>
      <c r="Z195" s="3"/>
      <c r="AC195" s="25"/>
      <c r="AD195" s="3"/>
      <c r="AH195" s="3"/>
      <c r="AK195" s="25"/>
      <c r="AL195" s="3"/>
      <c r="AP195" s="3"/>
      <c r="AT195" s="3"/>
      <c r="AX195" s="3"/>
      <c r="BA195" s="3"/>
    </row>
    <row r="196">
      <c r="A196" s="27"/>
      <c r="C196" s="3"/>
      <c r="D196" s="25"/>
      <c r="E196" s="25"/>
      <c r="F196" s="3"/>
      <c r="G196" s="25"/>
      <c r="J196" s="3"/>
      <c r="N196" s="3"/>
      <c r="R196" s="3"/>
      <c r="V196" s="3"/>
      <c r="Z196" s="3"/>
      <c r="AC196" s="25"/>
      <c r="AD196" s="3"/>
      <c r="AH196" s="3"/>
      <c r="AK196" s="25"/>
      <c r="AL196" s="3"/>
      <c r="AP196" s="3"/>
      <c r="AT196" s="3"/>
      <c r="AX196" s="3"/>
      <c r="BA196" s="3"/>
    </row>
    <row r="197">
      <c r="A197" s="27"/>
      <c r="C197" s="3"/>
      <c r="D197" s="25"/>
      <c r="E197" s="25"/>
      <c r="F197" s="3"/>
      <c r="G197" s="25"/>
      <c r="J197" s="3"/>
      <c r="N197" s="3"/>
      <c r="R197" s="3"/>
      <c r="V197" s="3"/>
      <c r="Z197" s="3"/>
      <c r="AC197" s="25"/>
      <c r="AD197" s="3"/>
      <c r="AH197" s="3"/>
      <c r="AK197" s="25"/>
      <c r="AL197" s="3"/>
      <c r="AP197" s="3"/>
      <c r="AT197" s="3"/>
      <c r="AX197" s="3"/>
      <c r="BA197" s="3"/>
    </row>
    <row r="198">
      <c r="A198" s="27"/>
      <c r="C198" s="3"/>
      <c r="D198" s="25"/>
      <c r="E198" s="25"/>
      <c r="F198" s="3"/>
      <c r="G198" s="25"/>
      <c r="J198" s="3"/>
      <c r="N198" s="3"/>
      <c r="R198" s="3"/>
      <c r="V198" s="3"/>
      <c r="Z198" s="3"/>
      <c r="AC198" s="25"/>
      <c r="AD198" s="3"/>
      <c r="AH198" s="3"/>
      <c r="AK198" s="25"/>
      <c r="AL198" s="3"/>
      <c r="AP198" s="3"/>
      <c r="AT198" s="3"/>
      <c r="AX198" s="3"/>
      <c r="BA198" s="3"/>
    </row>
    <row r="199">
      <c r="A199" s="27"/>
      <c r="C199" s="3"/>
      <c r="D199" s="25"/>
      <c r="E199" s="25"/>
      <c r="F199" s="3"/>
      <c r="G199" s="25"/>
      <c r="J199" s="3"/>
      <c r="N199" s="3"/>
      <c r="R199" s="3"/>
      <c r="V199" s="3"/>
      <c r="Z199" s="3"/>
      <c r="AC199" s="25"/>
      <c r="AD199" s="3"/>
      <c r="AH199" s="3"/>
      <c r="AK199" s="25"/>
      <c r="AL199" s="3"/>
      <c r="AP199" s="3"/>
      <c r="AT199" s="3"/>
      <c r="AX199" s="3"/>
      <c r="BA199" s="3"/>
    </row>
    <row r="200">
      <c r="A200" s="27"/>
      <c r="C200" s="3"/>
      <c r="D200" s="25"/>
      <c r="E200" s="25"/>
      <c r="F200" s="3"/>
      <c r="G200" s="25"/>
      <c r="J200" s="3"/>
      <c r="N200" s="3"/>
      <c r="R200" s="3"/>
      <c r="V200" s="3"/>
      <c r="Z200" s="3"/>
      <c r="AC200" s="25"/>
      <c r="AD200" s="3"/>
      <c r="AH200" s="3"/>
      <c r="AK200" s="25"/>
      <c r="AL200" s="3"/>
      <c r="AP200" s="3"/>
      <c r="AT200" s="3"/>
      <c r="AX200" s="3"/>
      <c r="BA200" s="3"/>
    </row>
    <row r="201">
      <c r="A201" s="27"/>
      <c r="C201" s="3"/>
      <c r="D201" s="25"/>
      <c r="E201" s="25"/>
      <c r="F201" s="3"/>
      <c r="G201" s="25"/>
      <c r="J201" s="3"/>
      <c r="N201" s="3"/>
      <c r="R201" s="3"/>
      <c r="V201" s="3"/>
      <c r="Z201" s="3"/>
      <c r="AC201" s="25"/>
      <c r="AD201" s="3"/>
      <c r="AH201" s="3"/>
      <c r="AK201" s="25"/>
      <c r="AL201" s="3"/>
      <c r="AP201" s="3"/>
      <c r="AT201" s="3"/>
      <c r="AX201" s="3"/>
      <c r="BA201" s="3"/>
    </row>
    <row r="202">
      <c r="A202" s="27"/>
      <c r="C202" s="3"/>
      <c r="D202" s="25"/>
      <c r="E202" s="25"/>
      <c r="F202" s="3"/>
      <c r="G202" s="25"/>
      <c r="J202" s="3"/>
      <c r="N202" s="3"/>
      <c r="R202" s="3"/>
      <c r="V202" s="3"/>
      <c r="Z202" s="3"/>
      <c r="AC202" s="25"/>
      <c r="AD202" s="3"/>
      <c r="AH202" s="3"/>
      <c r="AK202" s="25"/>
      <c r="AL202" s="3"/>
      <c r="AP202" s="3"/>
      <c r="AT202" s="3"/>
      <c r="AX202" s="3"/>
      <c r="BA202" s="3"/>
    </row>
    <row r="203">
      <c r="A203" s="27"/>
      <c r="C203" s="3"/>
      <c r="D203" s="25"/>
      <c r="E203" s="25"/>
      <c r="F203" s="3"/>
      <c r="G203" s="25"/>
      <c r="J203" s="3"/>
      <c r="N203" s="3"/>
      <c r="R203" s="3"/>
      <c r="V203" s="3"/>
      <c r="Z203" s="3"/>
      <c r="AC203" s="25"/>
      <c r="AD203" s="3"/>
      <c r="AH203" s="3"/>
      <c r="AK203" s="25"/>
      <c r="AL203" s="3"/>
      <c r="AP203" s="3"/>
      <c r="AT203" s="3"/>
      <c r="AX203" s="3"/>
      <c r="BA203" s="3"/>
    </row>
    <row r="204">
      <c r="A204" s="27"/>
      <c r="C204" s="3"/>
      <c r="D204" s="25"/>
      <c r="E204" s="25"/>
      <c r="F204" s="3"/>
      <c r="G204" s="25"/>
      <c r="J204" s="3"/>
      <c r="N204" s="3"/>
      <c r="R204" s="3"/>
      <c r="V204" s="3"/>
      <c r="Z204" s="3"/>
      <c r="AC204" s="25"/>
      <c r="AD204" s="3"/>
      <c r="AH204" s="3"/>
      <c r="AK204" s="25"/>
      <c r="AL204" s="3"/>
      <c r="AP204" s="3"/>
      <c r="AT204" s="3"/>
      <c r="AX204" s="3"/>
      <c r="BA204" s="3"/>
    </row>
    <row r="205">
      <c r="A205" s="27"/>
      <c r="C205" s="3"/>
      <c r="D205" s="25"/>
      <c r="E205" s="25"/>
      <c r="F205" s="3"/>
      <c r="G205" s="25"/>
      <c r="J205" s="3"/>
      <c r="N205" s="3"/>
      <c r="R205" s="3"/>
      <c r="V205" s="3"/>
      <c r="Z205" s="3"/>
      <c r="AC205" s="25"/>
      <c r="AD205" s="3"/>
      <c r="AH205" s="3"/>
      <c r="AK205" s="25"/>
      <c r="AL205" s="3"/>
      <c r="AP205" s="3"/>
      <c r="AT205" s="3"/>
      <c r="AX205" s="3"/>
      <c r="BA205" s="3"/>
    </row>
    <row r="206">
      <c r="A206" s="27"/>
      <c r="C206" s="3"/>
      <c r="D206" s="25"/>
      <c r="E206" s="25"/>
      <c r="F206" s="3"/>
      <c r="G206" s="25"/>
      <c r="J206" s="3"/>
      <c r="N206" s="3"/>
      <c r="R206" s="3"/>
      <c r="V206" s="3"/>
      <c r="Z206" s="3"/>
      <c r="AC206" s="25"/>
      <c r="AD206" s="3"/>
      <c r="AH206" s="3"/>
      <c r="AK206" s="25"/>
      <c r="AL206" s="3"/>
      <c r="AP206" s="3"/>
      <c r="AT206" s="3"/>
      <c r="AX206" s="3"/>
      <c r="BA206" s="3"/>
    </row>
    <row r="207">
      <c r="A207" s="27"/>
      <c r="C207" s="3"/>
      <c r="D207" s="25"/>
      <c r="E207" s="25"/>
      <c r="F207" s="3"/>
      <c r="G207" s="25"/>
      <c r="J207" s="3"/>
      <c r="N207" s="3"/>
      <c r="R207" s="3"/>
      <c r="V207" s="3"/>
      <c r="Z207" s="3"/>
      <c r="AC207" s="25"/>
      <c r="AD207" s="3"/>
      <c r="AH207" s="3"/>
      <c r="AK207" s="25"/>
      <c r="AL207" s="3"/>
      <c r="AP207" s="3"/>
      <c r="AT207" s="3"/>
      <c r="AX207" s="3"/>
      <c r="BA207" s="3"/>
    </row>
    <row r="208">
      <c r="A208" s="27"/>
      <c r="C208" s="3"/>
      <c r="D208" s="25"/>
      <c r="E208" s="25"/>
      <c r="F208" s="3"/>
      <c r="G208" s="25"/>
      <c r="J208" s="3"/>
      <c r="N208" s="3"/>
      <c r="R208" s="3"/>
      <c r="V208" s="3"/>
      <c r="Z208" s="3"/>
      <c r="AC208" s="25"/>
      <c r="AD208" s="3"/>
      <c r="AH208" s="3"/>
      <c r="AK208" s="25"/>
      <c r="AL208" s="3"/>
      <c r="AP208" s="3"/>
      <c r="AT208" s="3"/>
      <c r="AX208" s="3"/>
      <c r="BA208" s="3"/>
    </row>
    <row r="209">
      <c r="A209" s="27"/>
      <c r="C209" s="3"/>
      <c r="D209" s="25"/>
      <c r="E209" s="25"/>
      <c r="F209" s="3"/>
      <c r="G209" s="25"/>
      <c r="J209" s="3"/>
      <c r="N209" s="3"/>
      <c r="R209" s="3"/>
      <c r="V209" s="3"/>
      <c r="Z209" s="3"/>
      <c r="AC209" s="25"/>
      <c r="AD209" s="3"/>
      <c r="AH209" s="3"/>
      <c r="AK209" s="25"/>
      <c r="AL209" s="3"/>
      <c r="AP209" s="3"/>
      <c r="AT209" s="3"/>
      <c r="AX209" s="3"/>
      <c r="BA209" s="3"/>
    </row>
    <row r="210">
      <c r="A210" s="27"/>
      <c r="C210" s="3"/>
      <c r="D210" s="25"/>
      <c r="E210" s="25"/>
      <c r="F210" s="3"/>
      <c r="G210" s="25"/>
      <c r="J210" s="3"/>
      <c r="N210" s="3"/>
      <c r="R210" s="3"/>
      <c r="V210" s="3"/>
      <c r="Z210" s="3"/>
      <c r="AC210" s="25"/>
      <c r="AD210" s="3"/>
      <c r="AH210" s="3"/>
      <c r="AK210" s="25"/>
      <c r="AL210" s="3"/>
      <c r="AP210" s="3"/>
      <c r="AT210" s="3"/>
      <c r="AX210" s="3"/>
      <c r="BA210" s="3"/>
    </row>
    <row r="211">
      <c r="A211" s="27"/>
      <c r="C211" s="3"/>
      <c r="D211" s="25"/>
      <c r="E211" s="25"/>
      <c r="F211" s="3"/>
      <c r="G211" s="25"/>
      <c r="J211" s="3"/>
      <c r="N211" s="3"/>
      <c r="R211" s="3"/>
      <c r="V211" s="3"/>
      <c r="Z211" s="3"/>
      <c r="AC211" s="25"/>
      <c r="AD211" s="3"/>
      <c r="AH211" s="3"/>
      <c r="AK211" s="25"/>
      <c r="AL211" s="3"/>
      <c r="AP211" s="3"/>
      <c r="AT211" s="3"/>
      <c r="AX211" s="3"/>
      <c r="BA211" s="3"/>
    </row>
    <row r="212">
      <c r="A212" s="27"/>
      <c r="C212" s="3"/>
      <c r="D212" s="25"/>
      <c r="E212" s="25"/>
      <c r="F212" s="3"/>
      <c r="G212" s="25"/>
      <c r="J212" s="3"/>
      <c r="N212" s="3"/>
      <c r="R212" s="3"/>
      <c r="V212" s="3"/>
      <c r="Z212" s="3"/>
      <c r="AC212" s="25"/>
      <c r="AD212" s="3"/>
      <c r="AH212" s="3"/>
      <c r="AK212" s="25"/>
      <c r="AL212" s="3"/>
      <c r="AP212" s="3"/>
      <c r="AT212" s="3"/>
      <c r="AX212" s="3"/>
      <c r="BA212" s="3"/>
    </row>
    <row r="213">
      <c r="A213" s="27"/>
      <c r="C213" s="3"/>
      <c r="D213" s="25"/>
      <c r="E213" s="25"/>
      <c r="F213" s="3"/>
      <c r="G213" s="25"/>
      <c r="J213" s="3"/>
      <c r="N213" s="3"/>
      <c r="R213" s="3"/>
      <c r="V213" s="3"/>
      <c r="Z213" s="3"/>
      <c r="AC213" s="25"/>
      <c r="AD213" s="3"/>
      <c r="AH213" s="3"/>
      <c r="AK213" s="25"/>
      <c r="AL213" s="3"/>
      <c r="AP213" s="3"/>
      <c r="AT213" s="3"/>
      <c r="AX213" s="3"/>
      <c r="BA213" s="3"/>
    </row>
    <row r="214">
      <c r="A214" s="27"/>
      <c r="C214" s="3"/>
      <c r="D214" s="25"/>
      <c r="E214" s="25"/>
      <c r="F214" s="3"/>
      <c r="G214" s="25"/>
      <c r="J214" s="3"/>
      <c r="N214" s="3"/>
      <c r="R214" s="3"/>
      <c r="V214" s="3"/>
      <c r="Z214" s="3"/>
      <c r="AC214" s="25"/>
      <c r="AD214" s="3"/>
      <c r="AH214" s="3"/>
      <c r="AK214" s="25"/>
      <c r="AL214" s="3"/>
      <c r="AP214" s="3"/>
      <c r="AT214" s="3"/>
      <c r="AX214" s="3"/>
      <c r="BA214" s="3"/>
    </row>
    <row r="215">
      <c r="A215" s="27"/>
      <c r="C215" s="3"/>
      <c r="D215" s="25"/>
      <c r="E215" s="25"/>
      <c r="F215" s="3"/>
      <c r="G215" s="25"/>
      <c r="J215" s="3"/>
      <c r="N215" s="3"/>
      <c r="R215" s="3"/>
      <c r="V215" s="3"/>
      <c r="Z215" s="3"/>
      <c r="AC215" s="25"/>
      <c r="AD215" s="3"/>
      <c r="AH215" s="3"/>
      <c r="AK215" s="25"/>
      <c r="AL215" s="3"/>
      <c r="AP215" s="3"/>
      <c r="AT215" s="3"/>
      <c r="AX215" s="3"/>
      <c r="BA215" s="3"/>
    </row>
    <row r="216">
      <c r="A216" s="27"/>
      <c r="C216" s="3"/>
      <c r="D216" s="25"/>
      <c r="E216" s="25"/>
      <c r="F216" s="3"/>
      <c r="G216" s="25"/>
      <c r="J216" s="3"/>
      <c r="N216" s="3"/>
      <c r="R216" s="3"/>
      <c r="V216" s="3"/>
      <c r="Z216" s="3"/>
      <c r="AC216" s="25"/>
      <c r="AD216" s="3"/>
      <c r="AH216" s="3"/>
      <c r="AK216" s="25"/>
      <c r="AL216" s="3"/>
      <c r="AP216" s="3"/>
      <c r="AT216" s="3"/>
      <c r="AX216" s="3"/>
      <c r="BA216" s="3"/>
    </row>
    <row r="217">
      <c r="A217" s="27"/>
      <c r="C217" s="3"/>
      <c r="D217" s="25"/>
      <c r="E217" s="25"/>
      <c r="F217" s="3"/>
      <c r="G217" s="25"/>
      <c r="J217" s="3"/>
      <c r="N217" s="3"/>
      <c r="R217" s="3"/>
      <c r="V217" s="3"/>
      <c r="Z217" s="3"/>
      <c r="AC217" s="25"/>
      <c r="AD217" s="3"/>
      <c r="AH217" s="3"/>
      <c r="AK217" s="25"/>
      <c r="AL217" s="3"/>
      <c r="AP217" s="3"/>
      <c r="AT217" s="3"/>
      <c r="AX217" s="3"/>
      <c r="BA217" s="3"/>
    </row>
    <row r="218">
      <c r="A218" s="27"/>
      <c r="C218" s="3"/>
      <c r="D218" s="25"/>
      <c r="E218" s="25"/>
      <c r="F218" s="3"/>
      <c r="G218" s="25"/>
      <c r="J218" s="3"/>
      <c r="N218" s="3"/>
      <c r="R218" s="3"/>
      <c r="V218" s="3"/>
      <c r="Z218" s="3"/>
      <c r="AC218" s="25"/>
      <c r="AD218" s="3"/>
      <c r="AH218" s="3"/>
      <c r="AK218" s="25"/>
      <c r="AL218" s="3"/>
      <c r="AP218" s="3"/>
      <c r="AT218" s="3"/>
      <c r="AX218" s="3"/>
      <c r="BA218" s="3"/>
    </row>
    <row r="219">
      <c r="A219" s="27"/>
      <c r="C219" s="3"/>
      <c r="D219" s="25"/>
      <c r="E219" s="25"/>
      <c r="F219" s="3"/>
      <c r="G219" s="25"/>
      <c r="J219" s="3"/>
      <c r="N219" s="3"/>
      <c r="R219" s="3"/>
      <c r="V219" s="3"/>
      <c r="Z219" s="3"/>
      <c r="AC219" s="25"/>
      <c r="AD219" s="3"/>
      <c r="AH219" s="3"/>
      <c r="AK219" s="25"/>
      <c r="AL219" s="3"/>
      <c r="AP219" s="3"/>
      <c r="AT219" s="3"/>
      <c r="AX219" s="3"/>
      <c r="BA219" s="3"/>
    </row>
    <row r="220">
      <c r="A220" s="27"/>
      <c r="C220" s="3"/>
      <c r="D220" s="25"/>
      <c r="E220" s="25"/>
      <c r="F220" s="3"/>
      <c r="G220" s="25"/>
      <c r="J220" s="3"/>
      <c r="N220" s="3"/>
      <c r="R220" s="3"/>
      <c r="V220" s="3"/>
      <c r="Z220" s="3"/>
      <c r="AC220" s="25"/>
      <c r="AD220" s="3"/>
      <c r="AH220" s="3"/>
      <c r="AK220" s="25"/>
      <c r="AL220" s="3"/>
      <c r="AP220" s="3"/>
      <c r="AT220" s="3"/>
      <c r="AX220" s="3"/>
      <c r="BA220" s="3"/>
    </row>
    <row r="221">
      <c r="A221" s="27"/>
      <c r="C221" s="3"/>
      <c r="D221" s="25"/>
      <c r="E221" s="25"/>
      <c r="F221" s="3"/>
      <c r="G221" s="25"/>
      <c r="J221" s="3"/>
      <c r="N221" s="3"/>
      <c r="R221" s="3"/>
      <c r="V221" s="3"/>
      <c r="Z221" s="3"/>
      <c r="AC221" s="25"/>
      <c r="AD221" s="3"/>
      <c r="AH221" s="3"/>
      <c r="AK221" s="25"/>
      <c r="AL221" s="3"/>
      <c r="AP221" s="3"/>
      <c r="AT221" s="3"/>
      <c r="AX221" s="3"/>
      <c r="BA221" s="3"/>
    </row>
    <row r="222">
      <c r="A222" s="27"/>
      <c r="C222" s="3"/>
      <c r="D222" s="25"/>
      <c r="E222" s="25"/>
      <c r="F222" s="3"/>
      <c r="G222" s="25"/>
      <c r="J222" s="3"/>
      <c r="N222" s="3"/>
      <c r="R222" s="3"/>
      <c r="V222" s="3"/>
      <c r="Z222" s="3"/>
      <c r="AC222" s="25"/>
      <c r="AD222" s="3"/>
      <c r="AH222" s="3"/>
      <c r="AK222" s="25"/>
      <c r="AL222" s="3"/>
      <c r="AP222" s="3"/>
      <c r="AT222" s="3"/>
      <c r="AX222" s="3"/>
      <c r="BA222" s="3"/>
    </row>
    <row r="223">
      <c r="A223" s="27"/>
      <c r="C223" s="3"/>
      <c r="D223" s="25"/>
      <c r="E223" s="25"/>
      <c r="F223" s="3"/>
      <c r="G223" s="25"/>
      <c r="J223" s="3"/>
      <c r="N223" s="3"/>
      <c r="R223" s="3"/>
      <c r="V223" s="3"/>
      <c r="Z223" s="3"/>
      <c r="AC223" s="25"/>
      <c r="AD223" s="3"/>
      <c r="AH223" s="3"/>
      <c r="AK223" s="25"/>
      <c r="AL223" s="3"/>
      <c r="AP223" s="3"/>
      <c r="AT223" s="3"/>
      <c r="AX223" s="3"/>
      <c r="BA223" s="3"/>
    </row>
    <row r="224">
      <c r="A224" s="27"/>
      <c r="C224" s="3"/>
      <c r="D224" s="25"/>
      <c r="E224" s="25"/>
      <c r="F224" s="3"/>
      <c r="G224" s="25"/>
      <c r="J224" s="3"/>
      <c r="N224" s="3"/>
      <c r="R224" s="3"/>
      <c r="V224" s="3"/>
      <c r="Z224" s="3"/>
      <c r="AC224" s="25"/>
      <c r="AD224" s="3"/>
      <c r="AH224" s="3"/>
      <c r="AK224" s="25"/>
      <c r="AL224" s="3"/>
      <c r="AP224" s="3"/>
      <c r="AT224" s="3"/>
      <c r="AX224" s="3"/>
      <c r="BA224" s="3"/>
    </row>
    <row r="225">
      <c r="A225" s="27"/>
      <c r="C225" s="3"/>
      <c r="D225" s="25"/>
      <c r="E225" s="25"/>
      <c r="F225" s="3"/>
      <c r="G225" s="25"/>
      <c r="J225" s="3"/>
      <c r="N225" s="3"/>
      <c r="R225" s="3"/>
      <c r="V225" s="3"/>
      <c r="Z225" s="3"/>
      <c r="AC225" s="25"/>
      <c r="AD225" s="3"/>
      <c r="AH225" s="3"/>
      <c r="AK225" s="25"/>
      <c r="AL225" s="3"/>
      <c r="AP225" s="3"/>
      <c r="AT225" s="3"/>
      <c r="AX225" s="3"/>
      <c r="BA225" s="3"/>
    </row>
    <row r="226">
      <c r="A226" s="27"/>
      <c r="C226" s="3"/>
      <c r="D226" s="25"/>
      <c r="E226" s="25"/>
      <c r="F226" s="3"/>
      <c r="G226" s="25"/>
      <c r="J226" s="3"/>
      <c r="N226" s="3"/>
      <c r="R226" s="3"/>
      <c r="V226" s="3"/>
      <c r="Z226" s="3"/>
      <c r="AC226" s="25"/>
      <c r="AD226" s="3"/>
      <c r="AH226" s="3"/>
      <c r="AK226" s="25"/>
      <c r="AL226" s="3"/>
      <c r="AP226" s="3"/>
      <c r="AT226" s="3"/>
      <c r="AX226" s="3"/>
      <c r="BA226" s="3"/>
    </row>
    <row r="227">
      <c r="A227" s="27"/>
      <c r="C227" s="3"/>
      <c r="D227" s="25"/>
      <c r="E227" s="25"/>
      <c r="F227" s="3"/>
      <c r="G227" s="25"/>
      <c r="J227" s="3"/>
      <c r="N227" s="3"/>
      <c r="R227" s="3"/>
      <c r="V227" s="3"/>
      <c r="Z227" s="3"/>
      <c r="AC227" s="25"/>
      <c r="AD227" s="3"/>
      <c r="AH227" s="3"/>
      <c r="AK227" s="25"/>
      <c r="AL227" s="3"/>
      <c r="AP227" s="3"/>
      <c r="AT227" s="3"/>
      <c r="AX227" s="3"/>
      <c r="BA227" s="3"/>
    </row>
    <row r="228">
      <c r="A228" s="27"/>
      <c r="C228" s="3"/>
      <c r="D228" s="25"/>
      <c r="E228" s="25"/>
      <c r="F228" s="3"/>
      <c r="G228" s="25"/>
      <c r="J228" s="3"/>
      <c r="N228" s="3"/>
      <c r="R228" s="3"/>
      <c r="V228" s="3"/>
      <c r="Z228" s="3"/>
      <c r="AC228" s="25"/>
      <c r="AD228" s="3"/>
      <c r="AH228" s="3"/>
      <c r="AK228" s="25"/>
      <c r="AL228" s="3"/>
      <c r="AP228" s="3"/>
      <c r="AT228" s="3"/>
      <c r="AX228" s="3"/>
      <c r="BA228" s="3"/>
    </row>
    <row r="229">
      <c r="A229" s="27"/>
      <c r="C229" s="3"/>
      <c r="D229" s="25"/>
      <c r="E229" s="25"/>
      <c r="F229" s="3"/>
      <c r="G229" s="25"/>
      <c r="J229" s="3"/>
      <c r="N229" s="3"/>
      <c r="R229" s="3"/>
      <c r="V229" s="3"/>
      <c r="Z229" s="3"/>
      <c r="AC229" s="25"/>
      <c r="AD229" s="3"/>
      <c r="AH229" s="3"/>
      <c r="AK229" s="25"/>
      <c r="AL229" s="3"/>
      <c r="AP229" s="3"/>
      <c r="AT229" s="3"/>
      <c r="AX229" s="3"/>
      <c r="BA229" s="3"/>
    </row>
    <row r="230">
      <c r="A230" s="27"/>
      <c r="C230" s="3"/>
      <c r="D230" s="25"/>
      <c r="E230" s="25"/>
      <c r="F230" s="3"/>
      <c r="G230" s="25"/>
      <c r="J230" s="3"/>
      <c r="N230" s="3"/>
      <c r="R230" s="3"/>
      <c r="V230" s="3"/>
      <c r="Z230" s="3"/>
      <c r="AC230" s="25"/>
      <c r="AD230" s="3"/>
      <c r="AH230" s="3"/>
      <c r="AK230" s="25"/>
      <c r="AL230" s="3"/>
      <c r="AP230" s="3"/>
      <c r="AT230" s="3"/>
      <c r="AX230" s="3"/>
      <c r="BA230" s="3"/>
    </row>
    <row r="231">
      <c r="A231" s="27"/>
      <c r="C231" s="3"/>
      <c r="D231" s="25"/>
      <c r="E231" s="25"/>
      <c r="F231" s="3"/>
      <c r="G231" s="25"/>
      <c r="J231" s="3"/>
      <c r="N231" s="3"/>
      <c r="R231" s="3"/>
      <c r="V231" s="3"/>
      <c r="Z231" s="3"/>
      <c r="AC231" s="25"/>
      <c r="AD231" s="3"/>
      <c r="AH231" s="3"/>
      <c r="AK231" s="25"/>
      <c r="AL231" s="3"/>
      <c r="AP231" s="3"/>
      <c r="AT231" s="3"/>
      <c r="AX231" s="3"/>
      <c r="BA231" s="3"/>
    </row>
    <row r="232">
      <c r="A232" s="27"/>
      <c r="C232" s="3"/>
      <c r="D232" s="25"/>
      <c r="E232" s="25"/>
      <c r="F232" s="3"/>
      <c r="G232" s="25"/>
      <c r="J232" s="3"/>
      <c r="N232" s="3"/>
      <c r="R232" s="3"/>
      <c r="V232" s="3"/>
      <c r="Z232" s="3"/>
      <c r="AC232" s="25"/>
      <c r="AD232" s="3"/>
      <c r="AH232" s="3"/>
      <c r="AK232" s="25"/>
      <c r="AL232" s="3"/>
      <c r="AP232" s="3"/>
      <c r="AT232" s="3"/>
      <c r="AX232" s="3"/>
      <c r="BA232" s="3"/>
    </row>
    <row r="233">
      <c r="A233" s="27"/>
      <c r="C233" s="3"/>
      <c r="D233" s="25"/>
      <c r="E233" s="25"/>
      <c r="F233" s="3"/>
      <c r="G233" s="25"/>
      <c r="J233" s="3"/>
      <c r="N233" s="3"/>
      <c r="R233" s="3"/>
      <c r="V233" s="3"/>
      <c r="Z233" s="3"/>
      <c r="AC233" s="25"/>
      <c r="AD233" s="3"/>
      <c r="AH233" s="3"/>
      <c r="AK233" s="25"/>
      <c r="AL233" s="3"/>
      <c r="AP233" s="3"/>
      <c r="AT233" s="3"/>
      <c r="AX233" s="3"/>
      <c r="BA233" s="3"/>
    </row>
    <row r="234">
      <c r="A234" s="27"/>
      <c r="C234" s="3"/>
      <c r="D234" s="25"/>
      <c r="E234" s="25"/>
      <c r="F234" s="3"/>
      <c r="G234" s="25"/>
      <c r="J234" s="3"/>
      <c r="N234" s="3"/>
      <c r="R234" s="3"/>
      <c r="V234" s="3"/>
      <c r="Z234" s="3"/>
      <c r="AC234" s="25"/>
      <c r="AD234" s="3"/>
      <c r="AH234" s="3"/>
      <c r="AK234" s="25"/>
      <c r="AL234" s="3"/>
      <c r="AP234" s="3"/>
      <c r="AT234" s="3"/>
      <c r="AX234" s="3"/>
      <c r="BA234" s="3"/>
    </row>
    <row r="235">
      <c r="A235" s="27"/>
      <c r="C235" s="3"/>
      <c r="D235" s="25"/>
      <c r="E235" s="25"/>
      <c r="F235" s="3"/>
      <c r="G235" s="25"/>
      <c r="J235" s="3"/>
      <c r="N235" s="3"/>
      <c r="R235" s="3"/>
      <c r="V235" s="3"/>
      <c r="Z235" s="3"/>
      <c r="AC235" s="25"/>
      <c r="AD235" s="3"/>
      <c r="AH235" s="3"/>
      <c r="AK235" s="25"/>
      <c r="AL235" s="3"/>
      <c r="AP235" s="3"/>
      <c r="AT235" s="3"/>
      <c r="AX235" s="3"/>
      <c r="BA235" s="3"/>
    </row>
    <row r="236">
      <c r="A236" s="27"/>
      <c r="C236" s="3"/>
      <c r="D236" s="25"/>
      <c r="E236" s="25"/>
      <c r="F236" s="3"/>
      <c r="G236" s="25"/>
      <c r="J236" s="3"/>
      <c r="N236" s="3"/>
      <c r="R236" s="3"/>
      <c r="V236" s="3"/>
      <c r="Z236" s="3"/>
      <c r="AC236" s="25"/>
      <c r="AD236" s="3"/>
      <c r="AH236" s="3"/>
      <c r="AK236" s="25"/>
      <c r="AL236" s="3"/>
      <c r="AP236" s="3"/>
      <c r="AT236" s="3"/>
      <c r="AX236" s="3"/>
      <c r="BA236" s="3"/>
    </row>
    <row r="237">
      <c r="A237" s="27"/>
      <c r="C237" s="3"/>
      <c r="D237" s="25"/>
      <c r="E237" s="25"/>
      <c r="F237" s="3"/>
      <c r="G237" s="25"/>
      <c r="J237" s="3"/>
      <c r="N237" s="3"/>
      <c r="R237" s="3"/>
      <c r="V237" s="3"/>
      <c r="Z237" s="3"/>
      <c r="AC237" s="25"/>
      <c r="AD237" s="3"/>
      <c r="AH237" s="3"/>
      <c r="AK237" s="25"/>
      <c r="AL237" s="3"/>
      <c r="AP237" s="3"/>
      <c r="AT237" s="3"/>
      <c r="AX237" s="3"/>
      <c r="BA237" s="3"/>
    </row>
    <row r="238">
      <c r="A238" s="27"/>
      <c r="C238" s="3"/>
      <c r="D238" s="25"/>
      <c r="E238" s="25"/>
      <c r="F238" s="3"/>
      <c r="G238" s="25"/>
      <c r="J238" s="3"/>
      <c r="N238" s="3"/>
      <c r="R238" s="3"/>
      <c r="V238" s="3"/>
      <c r="Z238" s="3"/>
      <c r="AC238" s="25"/>
      <c r="AD238" s="3"/>
      <c r="AH238" s="3"/>
      <c r="AK238" s="25"/>
      <c r="AL238" s="3"/>
      <c r="AP238" s="3"/>
      <c r="AT238" s="3"/>
      <c r="AX238" s="3"/>
      <c r="BA238" s="3"/>
    </row>
    <row r="239">
      <c r="A239" s="27"/>
      <c r="C239" s="3"/>
      <c r="D239" s="25"/>
      <c r="E239" s="25"/>
      <c r="F239" s="3"/>
      <c r="G239" s="25"/>
      <c r="J239" s="3"/>
      <c r="N239" s="3"/>
      <c r="R239" s="3"/>
      <c r="V239" s="3"/>
      <c r="Z239" s="3"/>
      <c r="AC239" s="25"/>
      <c r="AD239" s="3"/>
      <c r="AH239" s="3"/>
      <c r="AK239" s="25"/>
      <c r="AL239" s="3"/>
      <c r="AP239" s="3"/>
      <c r="AT239" s="3"/>
      <c r="AX239" s="3"/>
      <c r="BA239" s="3"/>
    </row>
    <row r="240">
      <c r="A240" s="27"/>
      <c r="C240" s="3"/>
      <c r="D240" s="25"/>
      <c r="E240" s="25"/>
      <c r="F240" s="3"/>
      <c r="G240" s="25"/>
      <c r="J240" s="3"/>
      <c r="N240" s="3"/>
      <c r="R240" s="3"/>
      <c r="V240" s="3"/>
      <c r="Z240" s="3"/>
      <c r="AC240" s="25"/>
      <c r="AD240" s="3"/>
      <c r="AH240" s="3"/>
      <c r="AK240" s="25"/>
      <c r="AL240" s="3"/>
      <c r="AP240" s="3"/>
      <c r="AT240" s="3"/>
      <c r="AX240" s="3"/>
      <c r="BA240" s="3"/>
    </row>
    <row r="241">
      <c r="A241" s="27"/>
      <c r="C241" s="3"/>
      <c r="D241" s="25"/>
      <c r="E241" s="25"/>
      <c r="F241" s="3"/>
      <c r="G241" s="25"/>
      <c r="J241" s="3"/>
      <c r="N241" s="3"/>
      <c r="R241" s="3"/>
      <c r="V241" s="3"/>
      <c r="Z241" s="3"/>
      <c r="AC241" s="25"/>
      <c r="AD241" s="3"/>
      <c r="AH241" s="3"/>
      <c r="AK241" s="25"/>
      <c r="AL241" s="3"/>
      <c r="AP241" s="3"/>
      <c r="AT241" s="3"/>
      <c r="AX241" s="3"/>
      <c r="BA241" s="3"/>
    </row>
    <row r="242">
      <c r="A242" s="27"/>
      <c r="C242" s="3"/>
      <c r="D242" s="25"/>
      <c r="E242" s="25"/>
      <c r="F242" s="3"/>
      <c r="G242" s="25"/>
      <c r="J242" s="3"/>
      <c r="N242" s="3"/>
      <c r="R242" s="3"/>
      <c r="V242" s="3"/>
      <c r="Z242" s="3"/>
      <c r="AC242" s="25"/>
      <c r="AD242" s="3"/>
      <c r="AH242" s="3"/>
      <c r="AK242" s="25"/>
      <c r="AL242" s="3"/>
      <c r="AP242" s="3"/>
      <c r="AT242" s="3"/>
      <c r="AX242" s="3"/>
      <c r="BA242" s="3"/>
    </row>
    <row r="243">
      <c r="A243" s="27"/>
      <c r="C243" s="3"/>
      <c r="D243" s="25"/>
      <c r="E243" s="25"/>
      <c r="F243" s="3"/>
      <c r="G243" s="25"/>
      <c r="J243" s="3"/>
      <c r="N243" s="3"/>
      <c r="R243" s="3"/>
      <c r="V243" s="3"/>
      <c r="Z243" s="3"/>
      <c r="AC243" s="25"/>
      <c r="AD243" s="3"/>
      <c r="AH243" s="3"/>
      <c r="AK243" s="25"/>
      <c r="AL243" s="3"/>
      <c r="AP243" s="3"/>
      <c r="AT243" s="3"/>
      <c r="AX243" s="3"/>
      <c r="BA243" s="3"/>
    </row>
    <row r="244">
      <c r="A244" s="27"/>
      <c r="C244" s="3"/>
      <c r="D244" s="25"/>
      <c r="E244" s="25"/>
      <c r="F244" s="3"/>
      <c r="G244" s="25"/>
      <c r="J244" s="3"/>
      <c r="N244" s="3"/>
      <c r="R244" s="3"/>
      <c r="V244" s="3"/>
      <c r="Z244" s="3"/>
      <c r="AC244" s="25"/>
      <c r="AD244" s="3"/>
      <c r="AH244" s="3"/>
      <c r="AK244" s="25"/>
      <c r="AL244" s="3"/>
      <c r="AP244" s="3"/>
      <c r="AT244" s="3"/>
      <c r="AX244" s="3"/>
      <c r="BA244" s="3"/>
    </row>
    <row r="245">
      <c r="A245" s="27"/>
      <c r="C245" s="3"/>
      <c r="D245" s="25"/>
      <c r="E245" s="25"/>
      <c r="F245" s="3"/>
      <c r="G245" s="25"/>
      <c r="J245" s="3"/>
      <c r="N245" s="3"/>
      <c r="R245" s="3"/>
      <c r="V245" s="3"/>
      <c r="Z245" s="3"/>
      <c r="AC245" s="25"/>
      <c r="AD245" s="3"/>
      <c r="AH245" s="3"/>
      <c r="AK245" s="25"/>
      <c r="AL245" s="3"/>
      <c r="AP245" s="3"/>
      <c r="AT245" s="3"/>
      <c r="AX245" s="3"/>
      <c r="BA245" s="3"/>
    </row>
    <row r="246">
      <c r="A246" s="27"/>
      <c r="C246" s="3"/>
      <c r="D246" s="25"/>
      <c r="E246" s="25"/>
      <c r="F246" s="3"/>
      <c r="G246" s="25"/>
      <c r="J246" s="3"/>
      <c r="N246" s="3"/>
      <c r="R246" s="3"/>
      <c r="V246" s="3"/>
      <c r="Z246" s="3"/>
      <c r="AC246" s="25"/>
      <c r="AD246" s="3"/>
      <c r="AH246" s="3"/>
      <c r="AK246" s="25"/>
      <c r="AL246" s="3"/>
      <c r="AP246" s="3"/>
      <c r="AT246" s="3"/>
      <c r="AX246" s="3"/>
      <c r="BA246" s="3"/>
    </row>
    <row r="247">
      <c r="A247" s="27"/>
      <c r="C247" s="3"/>
      <c r="D247" s="25"/>
      <c r="E247" s="25"/>
      <c r="F247" s="3"/>
      <c r="G247" s="25"/>
      <c r="J247" s="3"/>
      <c r="N247" s="3"/>
      <c r="R247" s="3"/>
      <c r="V247" s="3"/>
      <c r="Z247" s="3"/>
      <c r="AC247" s="25"/>
      <c r="AD247" s="3"/>
      <c r="AH247" s="3"/>
      <c r="AK247" s="25"/>
      <c r="AL247" s="3"/>
      <c r="AP247" s="3"/>
      <c r="AT247" s="3"/>
      <c r="AX247" s="3"/>
      <c r="BA247" s="3"/>
    </row>
    <row r="248">
      <c r="A248" s="27"/>
      <c r="C248" s="3"/>
      <c r="D248" s="25"/>
      <c r="E248" s="25"/>
      <c r="F248" s="3"/>
      <c r="G248" s="25"/>
      <c r="J248" s="3"/>
      <c r="N248" s="3"/>
      <c r="R248" s="3"/>
      <c r="V248" s="3"/>
      <c r="Z248" s="3"/>
      <c r="AC248" s="25"/>
      <c r="AD248" s="3"/>
      <c r="AH248" s="3"/>
      <c r="AK248" s="25"/>
      <c r="AL248" s="3"/>
      <c r="AP248" s="3"/>
      <c r="AT248" s="3"/>
      <c r="AX248" s="3"/>
      <c r="BA248" s="3"/>
    </row>
    <row r="249">
      <c r="A249" s="27"/>
      <c r="C249" s="3"/>
      <c r="D249" s="25"/>
      <c r="E249" s="25"/>
      <c r="F249" s="3"/>
      <c r="G249" s="25"/>
      <c r="J249" s="3"/>
      <c r="N249" s="3"/>
      <c r="R249" s="3"/>
      <c r="V249" s="3"/>
      <c r="Z249" s="3"/>
      <c r="AC249" s="25"/>
      <c r="AD249" s="3"/>
      <c r="AH249" s="3"/>
      <c r="AK249" s="25"/>
      <c r="AL249" s="3"/>
      <c r="AP249" s="3"/>
      <c r="AT249" s="3"/>
      <c r="AX249" s="3"/>
      <c r="BA249" s="3"/>
    </row>
    <row r="250">
      <c r="A250" s="27"/>
      <c r="C250" s="3"/>
      <c r="D250" s="25"/>
      <c r="E250" s="25"/>
      <c r="F250" s="3"/>
      <c r="G250" s="25"/>
      <c r="J250" s="3"/>
      <c r="N250" s="3"/>
      <c r="R250" s="3"/>
      <c r="V250" s="3"/>
      <c r="Z250" s="3"/>
      <c r="AC250" s="25"/>
      <c r="AD250" s="3"/>
      <c r="AH250" s="3"/>
      <c r="AK250" s="25"/>
      <c r="AL250" s="3"/>
      <c r="AP250" s="3"/>
      <c r="AT250" s="3"/>
      <c r="AX250" s="3"/>
      <c r="BA250" s="3"/>
    </row>
    <row r="251">
      <c r="A251" s="27"/>
      <c r="C251" s="3"/>
      <c r="D251" s="25"/>
      <c r="E251" s="25"/>
      <c r="F251" s="3"/>
      <c r="G251" s="25"/>
      <c r="J251" s="3"/>
      <c r="N251" s="3"/>
      <c r="R251" s="3"/>
      <c r="V251" s="3"/>
      <c r="Z251" s="3"/>
      <c r="AC251" s="25"/>
      <c r="AD251" s="3"/>
      <c r="AH251" s="3"/>
      <c r="AK251" s="25"/>
      <c r="AL251" s="3"/>
      <c r="AP251" s="3"/>
      <c r="AT251" s="3"/>
      <c r="AX251" s="3"/>
      <c r="BA251" s="3"/>
    </row>
    <row r="252">
      <c r="A252" s="27"/>
      <c r="C252" s="3"/>
      <c r="D252" s="25"/>
      <c r="E252" s="25"/>
      <c r="F252" s="3"/>
      <c r="G252" s="25"/>
      <c r="J252" s="3"/>
      <c r="N252" s="3"/>
      <c r="R252" s="3"/>
      <c r="V252" s="3"/>
      <c r="Z252" s="3"/>
      <c r="AC252" s="25"/>
      <c r="AD252" s="3"/>
      <c r="AH252" s="3"/>
      <c r="AK252" s="25"/>
      <c r="AL252" s="3"/>
      <c r="AP252" s="3"/>
      <c r="AT252" s="3"/>
      <c r="AX252" s="3"/>
      <c r="BA252" s="3"/>
    </row>
    <row r="253">
      <c r="A253" s="27"/>
      <c r="C253" s="3"/>
      <c r="D253" s="25"/>
      <c r="E253" s="25"/>
      <c r="F253" s="3"/>
      <c r="G253" s="25"/>
      <c r="J253" s="3"/>
      <c r="N253" s="3"/>
      <c r="R253" s="3"/>
      <c r="V253" s="3"/>
      <c r="Z253" s="3"/>
      <c r="AC253" s="25"/>
      <c r="AD253" s="3"/>
      <c r="AH253" s="3"/>
      <c r="AK253" s="25"/>
      <c r="AL253" s="3"/>
      <c r="AP253" s="3"/>
      <c r="AT253" s="3"/>
      <c r="AX253" s="3"/>
      <c r="BA253" s="3"/>
    </row>
    <row r="254">
      <c r="A254" s="27"/>
      <c r="C254" s="3"/>
      <c r="D254" s="25"/>
      <c r="E254" s="25"/>
      <c r="F254" s="3"/>
      <c r="G254" s="25"/>
      <c r="J254" s="3"/>
      <c r="N254" s="3"/>
      <c r="R254" s="3"/>
      <c r="V254" s="3"/>
      <c r="Z254" s="3"/>
      <c r="AC254" s="25"/>
      <c r="AD254" s="3"/>
      <c r="AH254" s="3"/>
      <c r="AK254" s="25"/>
      <c r="AL254" s="3"/>
      <c r="AP254" s="3"/>
      <c r="AT254" s="3"/>
      <c r="AX254" s="3"/>
      <c r="BA254" s="3"/>
    </row>
    <row r="255">
      <c r="A255" s="27"/>
      <c r="C255" s="3"/>
      <c r="D255" s="25"/>
      <c r="E255" s="25"/>
      <c r="F255" s="3"/>
      <c r="G255" s="25"/>
      <c r="J255" s="3"/>
      <c r="N255" s="3"/>
      <c r="R255" s="3"/>
      <c r="V255" s="3"/>
      <c r="Z255" s="3"/>
      <c r="AC255" s="25"/>
      <c r="AD255" s="3"/>
      <c r="AH255" s="3"/>
      <c r="AK255" s="25"/>
      <c r="AL255" s="3"/>
      <c r="AP255" s="3"/>
      <c r="AT255" s="3"/>
      <c r="AX255" s="3"/>
      <c r="BA255" s="3"/>
    </row>
    <row r="256">
      <c r="A256" s="27"/>
      <c r="C256" s="3"/>
      <c r="D256" s="25"/>
      <c r="E256" s="25"/>
      <c r="F256" s="3"/>
      <c r="G256" s="25"/>
      <c r="J256" s="3"/>
      <c r="N256" s="3"/>
      <c r="R256" s="3"/>
      <c r="V256" s="3"/>
      <c r="Z256" s="3"/>
      <c r="AC256" s="25"/>
      <c r="AD256" s="3"/>
      <c r="AH256" s="3"/>
      <c r="AK256" s="25"/>
      <c r="AL256" s="3"/>
      <c r="AP256" s="3"/>
      <c r="AT256" s="3"/>
      <c r="AX256" s="3"/>
      <c r="BA256" s="3"/>
    </row>
    <row r="257">
      <c r="A257" s="27"/>
      <c r="C257" s="3"/>
      <c r="D257" s="25"/>
      <c r="E257" s="25"/>
      <c r="F257" s="3"/>
      <c r="G257" s="25"/>
      <c r="J257" s="3"/>
      <c r="N257" s="3"/>
      <c r="R257" s="3"/>
      <c r="V257" s="3"/>
      <c r="Z257" s="3"/>
      <c r="AC257" s="25"/>
      <c r="AD257" s="3"/>
      <c r="AH257" s="3"/>
      <c r="AK257" s="25"/>
      <c r="AL257" s="3"/>
      <c r="AP257" s="3"/>
      <c r="AT257" s="3"/>
      <c r="AX257" s="3"/>
      <c r="BA257" s="3"/>
    </row>
    <row r="258">
      <c r="A258" s="27"/>
      <c r="C258" s="3"/>
      <c r="D258" s="25"/>
      <c r="E258" s="25"/>
      <c r="F258" s="3"/>
      <c r="G258" s="25"/>
      <c r="J258" s="3"/>
      <c r="N258" s="3"/>
      <c r="R258" s="3"/>
      <c r="V258" s="3"/>
      <c r="Z258" s="3"/>
      <c r="AC258" s="25"/>
      <c r="AD258" s="3"/>
      <c r="AH258" s="3"/>
      <c r="AK258" s="25"/>
      <c r="AL258" s="3"/>
      <c r="AP258" s="3"/>
      <c r="AT258" s="3"/>
      <c r="AX258" s="3"/>
      <c r="BA258" s="3"/>
    </row>
    <row r="259">
      <c r="A259" s="27"/>
      <c r="C259" s="3"/>
      <c r="D259" s="25"/>
      <c r="E259" s="25"/>
      <c r="F259" s="3"/>
      <c r="G259" s="25"/>
      <c r="J259" s="3"/>
      <c r="N259" s="3"/>
      <c r="R259" s="3"/>
      <c r="V259" s="3"/>
      <c r="Z259" s="3"/>
      <c r="AC259" s="25"/>
      <c r="AD259" s="3"/>
      <c r="AH259" s="3"/>
      <c r="AK259" s="25"/>
      <c r="AL259" s="3"/>
      <c r="AP259" s="3"/>
      <c r="AT259" s="3"/>
      <c r="AX259" s="3"/>
      <c r="BA259" s="3"/>
    </row>
    <row r="260">
      <c r="A260" s="27"/>
      <c r="C260" s="3"/>
      <c r="D260" s="25"/>
      <c r="E260" s="25"/>
      <c r="F260" s="3"/>
      <c r="G260" s="25"/>
      <c r="J260" s="3"/>
      <c r="N260" s="3"/>
      <c r="R260" s="3"/>
      <c r="V260" s="3"/>
      <c r="Z260" s="3"/>
      <c r="AC260" s="25"/>
      <c r="AD260" s="3"/>
      <c r="AH260" s="3"/>
      <c r="AK260" s="25"/>
      <c r="AL260" s="3"/>
      <c r="AP260" s="3"/>
      <c r="AT260" s="3"/>
      <c r="AX260" s="3"/>
      <c r="BA260" s="3"/>
    </row>
    <row r="261">
      <c r="A261" s="27"/>
      <c r="C261" s="3"/>
      <c r="D261" s="25"/>
      <c r="E261" s="25"/>
      <c r="F261" s="3"/>
      <c r="G261" s="25"/>
      <c r="J261" s="3"/>
      <c r="N261" s="3"/>
      <c r="R261" s="3"/>
      <c r="V261" s="3"/>
      <c r="Z261" s="3"/>
      <c r="AC261" s="25"/>
      <c r="AD261" s="3"/>
      <c r="AH261" s="3"/>
      <c r="AK261" s="25"/>
      <c r="AL261" s="3"/>
      <c r="AP261" s="3"/>
      <c r="AT261" s="3"/>
      <c r="AX261" s="3"/>
      <c r="BA261" s="3"/>
    </row>
    <row r="262">
      <c r="A262" s="27"/>
      <c r="C262" s="3"/>
      <c r="D262" s="25"/>
      <c r="E262" s="25"/>
      <c r="F262" s="3"/>
      <c r="G262" s="25"/>
      <c r="J262" s="3"/>
      <c r="N262" s="3"/>
      <c r="R262" s="3"/>
      <c r="V262" s="3"/>
      <c r="Z262" s="3"/>
      <c r="AC262" s="25"/>
      <c r="AD262" s="3"/>
      <c r="AH262" s="3"/>
      <c r="AK262" s="25"/>
      <c r="AL262" s="3"/>
      <c r="AP262" s="3"/>
      <c r="AT262" s="3"/>
      <c r="AX262" s="3"/>
      <c r="BA262" s="3"/>
    </row>
    <row r="263">
      <c r="A263" s="27"/>
      <c r="C263" s="3"/>
      <c r="D263" s="25"/>
      <c r="E263" s="25"/>
      <c r="F263" s="3"/>
      <c r="G263" s="25"/>
      <c r="J263" s="3"/>
      <c r="N263" s="3"/>
      <c r="R263" s="3"/>
      <c r="V263" s="3"/>
      <c r="Z263" s="3"/>
      <c r="AC263" s="25"/>
      <c r="AD263" s="3"/>
      <c r="AH263" s="3"/>
      <c r="AK263" s="25"/>
      <c r="AL263" s="3"/>
      <c r="AP263" s="3"/>
      <c r="AT263" s="3"/>
      <c r="AX263" s="3"/>
      <c r="BA263" s="3"/>
    </row>
    <row r="264">
      <c r="A264" s="27"/>
      <c r="C264" s="3"/>
      <c r="D264" s="25"/>
      <c r="E264" s="25"/>
      <c r="F264" s="3"/>
      <c r="G264" s="25"/>
      <c r="J264" s="3"/>
      <c r="N264" s="3"/>
      <c r="R264" s="3"/>
      <c r="V264" s="3"/>
      <c r="Z264" s="3"/>
      <c r="AC264" s="25"/>
      <c r="AD264" s="3"/>
      <c r="AH264" s="3"/>
      <c r="AK264" s="25"/>
      <c r="AL264" s="3"/>
      <c r="AP264" s="3"/>
      <c r="AT264" s="3"/>
      <c r="AX264" s="3"/>
      <c r="BA264" s="3"/>
    </row>
    <row r="265">
      <c r="A265" s="27"/>
      <c r="C265" s="3"/>
      <c r="D265" s="25"/>
      <c r="E265" s="25"/>
      <c r="F265" s="3"/>
      <c r="G265" s="25"/>
      <c r="J265" s="3"/>
      <c r="N265" s="3"/>
      <c r="R265" s="3"/>
      <c r="V265" s="3"/>
      <c r="Z265" s="3"/>
      <c r="AC265" s="25"/>
      <c r="AD265" s="3"/>
      <c r="AH265" s="3"/>
      <c r="AK265" s="25"/>
      <c r="AL265" s="3"/>
      <c r="AP265" s="3"/>
      <c r="AT265" s="3"/>
      <c r="AX265" s="3"/>
      <c r="BA265" s="3"/>
    </row>
    <row r="266">
      <c r="A266" s="27"/>
      <c r="C266" s="3"/>
      <c r="D266" s="25"/>
      <c r="E266" s="25"/>
      <c r="F266" s="3"/>
      <c r="G266" s="25"/>
      <c r="J266" s="3"/>
      <c r="N266" s="3"/>
      <c r="R266" s="3"/>
      <c r="V266" s="3"/>
      <c r="Z266" s="3"/>
      <c r="AC266" s="25"/>
      <c r="AD266" s="3"/>
      <c r="AH266" s="3"/>
      <c r="AK266" s="25"/>
      <c r="AL266" s="3"/>
      <c r="AP266" s="3"/>
      <c r="AT266" s="3"/>
      <c r="AX266" s="3"/>
      <c r="BA266" s="3"/>
    </row>
    <row r="267">
      <c r="A267" s="27"/>
      <c r="C267" s="3"/>
      <c r="D267" s="25"/>
      <c r="E267" s="25"/>
      <c r="F267" s="3"/>
      <c r="G267" s="25"/>
      <c r="J267" s="3"/>
      <c r="N267" s="3"/>
      <c r="R267" s="3"/>
      <c r="V267" s="3"/>
      <c r="Z267" s="3"/>
      <c r="AC267" s="25"/>
      <c r="AD267" s="3"/>
      <c r="AH267" s="3"/>
      <c r="AK267" s="25"/>
      <c r="AL267" s="3"/>
      <c r="AP267" s="3"/>
      <c r="AT267" s="3"/>
      <c r="AX267" s="3"/>
      <c r="BA267" s="3"/>
    </row>
    <row r="268">
      <c r="A268" s="27"/>
      <c r="C268" s="3"/>
      <c r="D268" s="25"/>
      <c r="E268" s="25"/>
      <c r="F268" s="3"/>
      <c r="G268" s="25"/>
      <c r="J268" s="3"/>
      <c r="N268" s="3"/>
      <c r="R268" s="3"/>
      <c r="V268" s="3"/>
      <c r="Z268" s="3"/>
      <c r="AC268" s="25"/>
      <c r="AD268" s="3"/>
      <c r="AH268" s="3"/>
      <c r="AK268" s="25"/>
      <c r="AL268" s="3"/>
      <c r="AP268" s="3"/>
      <c r="AT268" s="3"/>
      <c r="AX268" s="3"/>
      <c r="BA268" s="3"/>
    </row>
    <row r="269">
      <c r="A269" s="27"/>
      <c r="C269" s="3"/>
      <c r="D269" s="25"/>
      <c r="E269" s="25"/>
      <c r="F269" s="3"/>
      <c r="G269" s="25"/>
      <c r="J269" s="3"/>
      <c r="N269" s="3"/>
      <c r="R269" s="3"/>
      <c r="V269" s="3"/>
      <c r="Z269" s="3"/>
      <c r="AC269" s="25"/>
      <c r="AD269" s="3"/>
      <c r="AH269" s="3"/>
      <c r="AK269" s="25"/>
      <c r="AL269" s="3"/>
      <c r="AP269" s="3"/>
      <c r="AT269" s="3"/>
      <c r="AX269" s="3"/>
      <c r="BA269" s="3"/>
    </row>
    <row r="270">
      <c r="A270" s="27"/>
      <c r="C270" s="3"/>
      <c r="D270" s="25"/>
      <c r="E270" s="25"/>
      <c r="F270" s="3"/>
      <c r="G270" s="25"/>
      <c r="J270" s="3"/>
      <c r="N270" s="3"/>
      <c r="R270" s="3"/>
      <c r="V270" s="3"/>
      <c r="Z270" s="3"/>
      <c r="AC270" s="25"/>
      <c r="AD270" s="3"/>
      <c r="AH270" s="3"/>
      <c r="AK270" s="25"/>
      <c r="AL270" s="3"/>
      <c r="AP270" s="3"/>
      <c r="AT270" s="3"/>
      <c r="AX270" s="3"/>
      <c r="BA270" s="3"/>
    </row>
    <row r="271">
      <c r="A271" s="27"/>
      <c r="C271" s="3"/>
      <c r="D271" s="25"/>
      <c r="E271" s="25"/>
      <c r="F271" s="3"/>
      <c r="G271" s="25"/>
      <c r="J271" s="3"/>
      <c r="N271" s="3"/>
      <c r="R271" s="3"/>
      <c r="V271" s="3"/>
      <c r="Z271" s="3"/>
      <c r="AC271" s="25"/>
      <c r="AD271" s="3"/>
      <c r="AH271" s="3"/>
      <c r="AK271" s="25"/>
      <c r="AL271" s="3"/>
      <c r="AP271" s="3"/>
      <c r="AT271" s="3"/>
      <c r="AX271" s="3"/>
      <c r="BA271" s="3"/>
    </row>
    <row r="272">
      <c r="A272" s="27"/>
      <c r="C272" s="3"/>
      <c r="D272" s="25"/>
      <c r="E272" s="25"/>
      <c r="F272" s="3"/>
      <c r="G272" s="25"/>
      <c r="J272" s="3"/>
      <c r="N272" s="3"/>
      <c r="R272" s="3"/>
      <c r="V272" s="3"/>
      <c r="Z272" s="3"/>
      <c r="AC272" s="25"/>
      <c r="AD272" s="3"/>
      <c r="AH272" s="3"/>
      <c r="AK272" s="25"/>
      <c r="AL272" s="3"/>
      <c r="AP272" s="3"/>
      <c r="AT272" s="3"/>
      <c r="AX272" s="3"/>
      <c r="BA272" s="3"/>
    </row>
    <row r="273">
      <c r="A273" s="27"/>
      <c r="C273" s="3"/>
      <c r="D273" s="25"/>
      <c r="E273" s="25"/>
      <c r="F273" s="3"/>
      <c r="G273" s="25"/>
      <c r="J273" s="3"/>
      <c r="N273" s="3"/>
      <c r="R273" s="3"/>
      <c r="V273" s="3"/>
      <c r="Z273" s="3"/>
      <c r="AC273" s="25"/>
      <c r="AD273" s="3"/>
      <c r="AH273" s="3"/>
      <c r="AK273" s="25"/>
      <c r="AL273" s="3"/>
      <c r="AP273" s="3"/>
      <c r="AT273" s="3"/>
      <c r="AX273" s="3"/>
      <c r="BA273" s="3"/>
    </row>
    <row r="274">
      <c r="A274" s="27"/>
      <c r="C274" s="3"/>
      <c r="D274" s="25"/>
      <c r="E274" s="25"/>
      <c r="F274" s="3"/>
      <c r="G274" s="25"/>
      <c r="J274" s="3"/>
      <c r="N274" s="3"/>
      <c r="R274" s="3"/>
      <c r="V274" s="3"/>
      <c r="Z274" s="3"/>
      <c r="AC274" s="25"/>
      <c r="AD274" s="3"/>
      <c r="AH274" s="3"/>
      <c r="AK274" s="25"/>
      <c r="AL274" s="3"/>
      <c r="AP274" s="3"/>
      <c r="AT274" s="3"/>
      <c r="AX274" s="3"/>
      <c r="BA274" s="3"/>
    </row>
    <row r="275">
      <c r="A275" s="27"/>
      <c r="C275" s="3"/>
      <c r="D275" s="25"/>
      <c r="E275" s="25"/>
      <c r="F275" s="3"/>
      <c r="G275" s="25"/>
      <c r="J275" s="3"/>
      <c r="N275" s="3"/>
      <c r="R275" s="3"/>
      <c r="V275" s="3"/>
      <c r="Z275" s="3"/>
      <c r="AC275" s="25"/>
      <c r="AD275" s="3"/>
      <c r="AH275" s="3"/>
      <c r="AK275" s="25"/>
      <c r="AL275" s="3"/>
      <c r="AP275" s="3"/>
      <c r="AT275" s="3"/>
      <c r="AX275" s="3"/>
      <c r="BA275" s="3"/>
    </row>
    <row r="276">
      <c r="A276" s="27"/>
      <c r="C276" s="3"/>
      <c r="D276" s="25"/>
      <c r="E276" s="25"/>
      <c r="F276" s="3"/>
      <c r="G276" s="25"/>
      <c r="J276" s="3"/>
      <c r="N276" s="3"/>
      <c r="R276" s="3"/>
      <c r="V276" s="3"/>
      <c r="Z276" s="3"/>
      <c r="AC276" s="25"/>
      <c r="AD276" s="3"/>
      <c r="AH276" s="3"/>
      <c r="AK276" s="25"/>
      <c r="AL276" s="3"/>
      <c r="AP276" s="3"/>
      <c r="AT276" s="3"/>
      <c r="AX276" s="3"/>
      <c r="BA276" s="3"/>
    </row>
    <row r="277">
      <c r="A277" s="27"/>
      <c r="C277" s="3"/>
      <c r="D277" s="25"/>
      <c r="E277" s="25"/>
      <c r="F277" s="3"/>
      <c r="G277" s="25"/>
      <c r="J277" s="3"/>
      <c r="N277" s="3"/>
      <c r="R277" s="3"/>
      <c r="V277" s="3"/>
      <c r="Z277" s="3"/>
      <c r="AC277" s="25"/>
      <c r="AD277" s="3"/>
      <c r="AH277" s="3"/>
      <c r="AK277" s="25"/>
      <c r="AL277" s="3"/>
      <c r="AP277" s="3"/>
      <c r="AT277" s="3"/>
      <c r="AX277" s="3"/>
      <c r="BA277" s="3"/>
    </row>
    <row r="278">
      <c r="A278" s="27"/>
      <c r="C278" s="3"/>
      <c r="D278" s="25"/>
      <c r="E278" s="25"/>
      <c r="F278" s="3"/>
      <c r="G278" s="25"/>
      <c r="J278" s="3"/>
      <c r="N278" s="3"/>
      <c r="R278" s="3"/>
      <c r="V278" s="3"/>
      <c r="Z278" s="3"/>
      <c r="AC278" s="25"/>
      <c r="AD278" s="3"/>
      <c r="AH278" s="3"/>
      <c r="AK278" s="25"/>
      <c r="AL278" s="3"/>
      <c r="AP278" s="3"/>
      <c r="AT278" s="3"/>
      <c r="AX278" s="3"/>
      <c r="BA278" s="3"/>
    </row>
    <row r="279">
      <c r="A279" s="27"/>
      <c r="C279" s="3"/>
      <c r="D279" s="25"/>
      <c r="E279" s="25"/>
      <c r="F279" s="3"/>
      <c r="G279" s="25"/>
      <c r="J279" s="3"/>
      <c r="N279" s="3"/>
      <c r="R279" s="3"/>
      <c r="V279" s="3"/>
      <c r="Z279" s="3"/>
      <c r="AC279" s="25"/>
      <c r="AD279" s="3"/>
      <c r="AH279" s="3"/>
      <c r="AK279" s="25"/>
      <c r="AL279" s="3"/>
      <c r="AP279" s="3"/>
      <c r="AT279" s="3"/>
      <c r="AX279" s="3"/>
      <c r="BA279" s="3"/>
    </row>
    <row r="280">
      <c r="A280" s="27"/>
      <c r="C280" s="3"/>
      <c r="D280" s="25"/>
      <c r="E280" s="25"/>
      <c r="F280" s="3"/>
      <c r="G280" s="25"/>
      <c r="J280" s="3"/>
      <c r="N280" s="3"/>
      <c r="R280" s="3"/>
      <c r="V280" s="3"/>
      <c r="Z280" s="3"/>
      <c r="AC280" s="25"/>
      <c r="AD280" s="3"/>
      <c r="AH280" s="3"/>
      <c r="AK280" s="25"/>
      <c r="AL280" s="3"/>
      <c r="AP280" s="3"/>
      <c r="AT280" s="3"/>
      <c r="AX280" s="3"/>
      <c r="BA280" s="3"/>
    </row>
    <row r="281">
      <c r="A281" s="27"/>
      <c r="C281" s="3"/>
      <c r="D281" s="25"/>
      <c r="E281" s="25"/>
      <c r="F281" s="3"/>
      <c r="G281" s="25"/>
      <c r="J281" s="3"/>
      <c r="N281" s="3"/>
      <c r="R281" s="3"/>
      <c r="V281" s="3"/>
      <c r="Z281" s="3"/>
      <c r="AC281" s="25"/>
      <c r="AD281" s="3"/>
      <c r="AH281" s="3"/>
      <c r="AK281" s="25"/>
      <c r="AL281" s="3"/>
      <c r="AP281" s="3"/>
      <c r="AT281" s="3"/>
      <c r="AX281" s="3"/>
      <c r="BA281" s="3"/>
    </row>
    <row r="282">
      <c r="A282" s="27"/>
      <c r="C282" s="3"/>
      <c r="D282" s="25"/>
      <c r="E282" s="25"/>
      <c r="F282" s="3"/>
      <c r="G282" s="25"/>
      <c r="J282" s="3"/>
      <c r="N282" s="3"/>
      <c r="R282" s="3"/>
      <c r="V282" s="3"/>
      <c r="Z282" s="3"/>
      <c r="AC282" s="25"/>
      <c r="AD282" s="3"/>
      <c r="AH282" s="3"/>
      <c r="AK282" s="25"/>
      <c r="AL282" s="3"/>
      <c r="AP282" s="3"/>
      <c r="AT282" s="3"/>
      <c r="AX282" s="3"/>
      <c r="BA282" s="3"/>
    </row>
    <row r="283">
      <c r="A283" s="27"/>
      <c r="C283" s="3"/>
      <c r="D283" s="25"/>
      <c r="E283" s="25"/>
      <c r="F283" s="3"/>
      <c r="G283" s="25"/>
      <c r="J283" s="3"/>
      <c r="N283" s="3"/>
      <c r="R283" s="3"/>
      <c r="V283" s="3"/>
      <c r="Z283" s="3"/>
      <c r="AC283" s="25"/>
      <c r="AD283" s="3"/>
      <c r="AH283" s="3"/>
      <c r="AK283" s="25"/>
      <c r="AL283" s="3"/>
      <c r="AP283" s="3"/>
      <c r="AT283" s="3"/>
      <c r="AX283" s="3"/>
      <c r="BA283" s="3"/>
    </row>
    <row r="284">
      <c r="A284" s="27"/>
      <c r="C284" s="3"/>
      <c r="D284" s="25"/>
      <c r="E284" s="25"/>
      <c r="F284" s="3"/>
      <c r="G284" s="25"/>
      <c r="J284" s="3"/>
      <c r="N284" s="3"/>
      <c r="R284" s="3"/>
      <c r="V284" s="3"/>
      <c r="Z284" s="3"/>
      <c r="AC284" s="25"/>
      <c r="AD284" s="3"/>
      <c r="AH284" s="3"/>
      <c r="AK284" s="25"/>
      <c r="AL284" s="3"/>
      <c r="AP284" s="3"/>
      <c r="AT284" s="3"/>
      <c r="AX284" s="3"/>
      <c r="BA284" s="3"/>
    </row>
    <row r="285">
      <c r="A285" s="27"/>
      <c r="C285" s="3"/>
      <c r="D285" s="25"/>
      <c r="E285" s="25"/>
      <c r="F285" s="3"/>
      <c r="G285" s="25"/>
      <c r="J285" s="3"/>
      <c r="N285" s="3"/>
      <c r="R285" s="3"/>
      <c r="V285" s="3"/>
      <c r="Z285" s="3"/>
      <c r="AC285" s="25"/>
      <c r="AD285" s="3"/>
      <c r="AH285" s="3"/>
      <c r="AK285" s="25"/>
      <c r="AL285" s="3"/>
      <c r="AP285" s="3"/>
      <c r="AT285" s="3"/>
      <c r="AX285" s="3"/>
      <c r="BA285" s="3"/>
    </row>
    <row r="286">
      <c r="A286" s="27"/>
      <c r="C286" s="3"/>
      <c r="D286" s="25"/>
      <c r="E286" s="25"/>
      <c r="F286" s="3"/>
      <c r="G286" s="25"/>
      <c r="J286" s="3"/>
      <c r="N286" s="3"/>
      <c r="R286" s="3"/>
      <c r="V286" s="3"/>
      <c r="Z286" s="3"/>
      <c r="AC286" s="25"/>
      <c r="AD286" s="3"/>
      <c r="AH286" s="3"/>
      <c r="AK286" s="25"/>
      <c r="AL286" s="3"/>
      <c r="AP286" s="3"/>
      <c r="AT286" s="3"/>
      <c r="AX286" s="3"/>
      <c r="BA286" s="3"/>
    </row>
    <row r="287">
      <c r="A287" s="27"/>
      <c r="C287" s="3"/>
      <c r="D287" s="25"/>
      <c r="E287" s="25"/>
      <c r="F287" s="3"/>
      <c r="G287" s="25"/>
      <c r="J287" s="3"/>
      <c r="N287" s="3"/>
      <c r="R287" s="3"/>
      <c r="V287" s="3"/>
      <c r="Z287" s="3"/>
      <c r="AC287" s="25"/>
      <c r="AD287" s="3"/>
      <c r="AH287" s="3"/>
      <c r="AK287" s="25"/>
      <c r="AL287" s="3"/>
      <c r="AP287" s="3"/>
      <c r="AT287" s="3"/>
      <c r="AX287" s="3"/>
      <c r="BA287" s="3"/>
    </row>
    <row r="288">
      <c r="A288" s="27"/>
      <c r="C288" s="3"/>
      <c r="D288" s="25"/>
      <c r="E288" s="25"/>
      <c r="F288" s="3"/>
      <c r="G288" s="25"/>
      <c r="J288" s="3"/>
      <c r="N288" s="3"/>
      <c r="R288" s="3"/>
      <c r="V288" s="3"/>
      <c r="Z288" s="3"/>
      <c r="AC288" s="25"/>
      <c r="AD288" s="3"/>
      <c r="AH288" s="3"/>
      <c r="AK288" s="25"/>
      <c r="AL288" s="3"/>
      <c r="AP288" s="3"/>
      <c r="AT288" s="3"/>
      <c r="AX288" s="3"/>
      <c r="BA288" s="3"/>
    </row>
    <row r="289">
      <c r="A289" s="27"/>
      <c r="C289" s="3"/>
      <c r="D289" s="25"/>
      <c r="E289" s="25"/>
      <c r="F289" s="3"/>
      <c r="G289" s="25"/>
      <c r="J289" s="3"/>
      <c r="N289" s="3"/>
      <c r="R289" s="3"/>
      <c r="V289" s="3"/>
      <c r="Z289" s="3"/>
      <c r="AC289" s="25"/>
      <c r="AD289" s="3"/>
      <c r="AH289" s="3"/>
      <c r="AK289" s="25"/>
      <c r="AL289" s="3"/>
      <c r="AP289" s="3"/>
      <c r="AT289" s="3"/>
      <c r="AX289" s="3"/>
      <c r="BA289" s="3"/>
    </row>
    <row r="290">
      <c r="A290" s="27"/>
      <c r="C290" s="3"/>
      <c r="D290" s="25"/>
      <c r="E290" s="25"/>
      <c r="F290" s="3"/>
      <c r="G290" s="25"/>
      <c r="J290" s="3"/>
      <c r="N290" s="3"/>
      <c r="R290" s="3"/>
      <c r="V290" s="3"/>
      <c r="Z290" s="3"/>
      <c r="AC290" s="25"/>
      <c r="AD290" s="3"/>
      <c r="AH290" s="3"/>
      <c r="AK290" s="25"/>
      <c r="AL290" s="3"/>
      <c r="AP290" s="3"/>
      <c r="AT290" s="3"/>
      <c r="AX290" s="3"/>
      <c r="BA290" s="3"/>
    </row>
    <row r="291">
      <c r="A291" s="27"/>
      <c r="C291" s="3"/>
      <c r="D291" s="25"/>
      <c r="E291" s="25"/>
      <c r="F291" s="3"/>
      <c r="G291" s="25"/>
      <c r="J291" s="3"/>
      <c r="N291" s="3"/>
      <c r="R291" s="3"/>
      <c r="V291" s="3"/>
      <c r="Z291" s="3"/>
      <c r="AC291" s="25"/>
      <c r="AD291" s="3"/>
      <c r="AH291" s="3"/>
      <c r="AK291" s="25"/>
      <c r="AL291" s="3"/>
      <c r="AP291" s="3"/>
      <c r="AT291" s="3"/>
      <c r="AX291" s="3"/>
      <c r="BA291" s="3"/>
    </row>
    <row r="292">
      <c r="A292" s="27"/>
      <c r="C292" s="3"/>
      <c r="D292" s="25"/>
      <c r="E292" s="25"/>
      <c r="F292" s="3"/>
      <c r="G292" s="25"/>
      <c r="J292" s="3"/>
      <c r="N292" s="3"/>
      <c r="R292" s="3"/>
      <c r="V292" s="3"/>
      <c r="Z292" s="3"/>
      <c r="AC292" s="25"/>
      <c r="AD292" s="3"/>
      <c r="AH292" s="3"/>
      <c r="AK292" s="25"/>
      <c r="AL292" s="3"/>
      <c r="AP292" s="3"/>
      <c r="AT292" s="3"/>
      <c r="AX292" s="3"/>
      <c r="BA292" s="3"/>
    </row>
    <row r="293">
      <c r="A293" s="27"/>
      <c r="C293" s="3"/>
      <c r="D293" s="25"/>
      <c r="E293" s="25"/>
      <c r="F293" s="3"/>
      <c r="G293" s="25"/>
      <c r="J293" s="3"/>
      <c r="N293" s="3"/>
      <c r="R293" s="3"/>
      <c r="V293" s="3"/>
      <c r="Z293" s="3"/>
      <c r="AC293" s="25"/>
      <c r="AD293" s="3"/>
      <c r="AH293" s="3"/>
      <c r="AK293" s="25"/>
      <c r="AL293" s="3"/>
      <c r="AP293" s="3"/>
      <c r="AT293" s="3"/>
      <c r="AX293" s="3"/>
      <c r="BA293" s="3"/>
    </row>
    <row r="294">
      <c r="A294" s="27"/>
      <c r="C294" s="3"/>
      <c r="D294" s="25"/>
      <c r="E294" s="25"/>
      <c r="F294" s="3"/>
      <c r="G294" s="25"/>
      <c r="J294" s="3"/>
      <c r="N294" s="3"/>
      <c r="R294" s="3"/>
      <c r="V294" s="3"/>
      <c r="Z294" s="3"/>
      <c r="AC294" s="25"/>
      <c r="AD294" s="3"/>
      <c r="AH294" s="3"/>
      <c r="AK294" s="25"/>
      <c r="AL294" s="3"/>
      <c r="AP294" s="3"/>
      <c r="AT294" s="3"/>
      <c r="AX294" s="3"/>
      <c r="BA294" s="3"/>
    </row>
    <row r="295">
      <c r="A295" s="27"/>
      <c r="C295" s="3"/>
      <c r="D295" s="25"/>
      <c r="E295" s="25"/>
      <c r="F295" s="3"/>
      <c r="G295" s="25"/>
      <c r="J295" s="3"/>
      <c r="N295" s="3"/>
      <c r="R295" s="3"/>
      <c r="V295" s="3"/>
      <c r="Z295" s="3"/>
      <c r="AC295" s="25"/>
      <c r="AD295" s="3"/>
      <c r="AH295" s="3"/>
      <c r="AK295" s="25"/>
      <c r="AL295" s="3"/>
      <c r="AP295" s="3"/>
      <c r="AT295" s="3"/>
      <c r="AX295" s="3"/>
      <c r="BA295" s="3"/>
    </row>
    <row r="296">
      <c r="A296" s="27"/>
      <c r="C296" s="3"/>
      <c r="D296" s="25"/>
      <c r="E296" s="25"/>
      <c r="F296" s="3"/>
      <c r="G296" s="25"/>
      <c r="J296" s="3"/>
      <c r="N296" s="3"/>
      <c r="R296" s="3"/>
      <c r="V296" s="3"/>
      <c r="Z296" s="3"/>
      <c r="AC296" s="25"/>
      <c r="AD296" s="3"/>
      <c r="AH296" s="3"/>
      <c r="AK296" s="25"/>
      <c r="AL296" s="3"/>
      <c r="AP296" s="3"/>
      <c r="AT296" s="3"/>
      <c r="AX296" s="3"/>
      <c r="BA296" s="3"/>
    </row>
    <row r="297">
      <c r="A297" s="27"/>
      <c r="C297" s="3"/>
      <c r="D297" s="25"/>
      <c r="E297" s="25"/>
      <c r="F297" s="3"/>
      <c r="G297" s="25"/>
      <c r="J297" s="3"/>
      <c r="N297" s="3"/>
      <c r="R297" s="3"/>
      <c r="V297" s="3"/>
      <c r="Z297" s="3"/>
      <c r="AC297" s="25"/>
      <c r="AD297" s="3"/>
      <c r="AH297" s="3"/>
      <c r="AK297" s="25"/>
      <c r="AL297" s="3"/>
      <c r="AP297" s="3"/>
      <c r="AT297" s="3"/>
      <c r="AX297" s="3"/>
      <c r="BA297" s="3"/>
    </row>
    <row r="298">
      <c r="A298" s="27"/>
      <c r="C298" s="3"/>
      <c r="D298" s="25"/>
      <c r="E298" s="25"/>
      <c r="F298" s="3"/>
      <c r="G298" s="25"/>
      <c r="J298" s="3"/>
      <c r="N298" s="3"/>
      <c r="R298" s="3"/>
      <c r="V298" s="3"/>
      <c r="Z298" s="3"/>
      <c r="AC298" s="25"/>
      <c r="AD298" s="3"/>
      <c r="AH298" s="3"/>
      <c r="AK298" s="25"/>
      <c r="AL298" s="3"/>
      <c r="AP298" s="3"/>
      <c r="AT298" s="3"/>
      <c r="AX298" s="3"/>
      <c r="BA298" s="3"/>
    </row>
    <row r="299">
      <c r="A299" s="27"/>
      <c r="C299" s="3"/>
      <c r="D299" s="25"/>
      <c r="E299" s="25"/>
      <c r="F299" s="3"/>
      <c r="G299" s="25"/>
      <c r="J299" s="3"/>
      <c r="N299" s="3"/>
      <c r="R299" s="3"/>
      <c r="V299" s="3"/>
      <c r="Z299" s="3"/>
      <c r="AC299" s="25"/>
      <c r="AD299" s="3"/>
      <c r="AH299" s="3"/>
      <c r="AK299" s="25"/>
      <c r="AL299" s="3"/>
      <c r="AP299" s="3"/>
      <c r="AT299" s="3"/>
      <c r="AX299" s="3"/>
      <c r="BA299" s="3"/>
    </row>
    <row r="300">
      <c r="A300" s="27"/>
      <c r="C300" s="3"/>
      <c r="D300" s="25"/>
      <c r="E300" s="25"/>
      <c r="F300" s="3"/>
      <c r="G300" s="25"/>
      <c r="J300" s="3"/>
      <c r="N300" s="3"/>
      <c r="R300" s="3"/>
      <c r="V300" s="3"/>
      <c r="Z300" s="3"/>
      <c r="AC300" s="25"/>
      <c r="AD300" s="3"/>
      <c r="AH300" s="3"/>
      <c r="AK300" s="25"/>
      <c r="AL300" s="3"/>
      <c r="AP300" s="3"/>
      <c r="AT300" s="3"/>
      <c r="AX300" s="3"/>
      <c r="BA300" s="3"/>
    </row>
    <row r="301">
      <c r="A301" s="27"/>
      <c r="C301" s="3"/>
      <c r="D301" s="25"/>
      <c r="E301" s="25"/>
      <c r="F301" s="3"/>
      <c r="G301" s="25"/>
      <c r="J301" s="3"/>
      <c r="N301" s="3"/>
      <c r="R301" s="3"/>
      <c r="V301" s="3"/>
      <c r="Z301" s="3"/>
      <c r="AC301" s="25"/>
      <c r="AD301" s="3"/>
      <c r="AH301" s="3"/>
      <c r="AK301" s="25"/>
      <c r="AL301" s="3"/>
      <c r="AP301" s="3"/>
      <c r="AT301" s="3"/>
      <c r="AX301" s="3"/>
      <c r="BA301" s="3"/>
    </row>
    <row r="302">
      <c r="A302" s="27"/>
      <c r="C302" s="3"/>
      <c r="D302" s="25"/>
      <c r="E302" s="25"/>
      <c r="F302" s="3"/>
      <c r="G302" s="25"/>
      <c r="J302" s="3"/>
      <c r="N302" s="3"/>
      <c r="R302" s="3"/>
      <c r="V302" s="3"/>
      <c r="Z302" s="3"/>
      <c r="AC302" s="25"/>
      <c r="AD302" s="3"/>
      <c r="AH302" s="3"/>
      <c r="AK302" s="25"/>
      <c r="AL302" s="3"/>
      <c r="AP302" s="3"/>
      <c r="AT302" s="3"/>
      <c r="AX302" s="3"/>
      <c r="BA302" s="3"/>
    </row>
    <row r="303">
      <c r="A303" s="27"/>
      <c r="C303" s="3"/>
      <c r="D303" s="25"/>
      <c r="E303" s="25"/>
      <c r="F303" s="3"/>
      <c r="G303" s="25"/>
      <c r="J303" s="3"/>
      <c r="N303" s="3"/>
      <c r="R303" s="3"/>
      <c r="V303" s="3"/>
      <c r="Z303" s="3"/>
      <c r="AC303" s="25"/>
      <c r="AD303" s="3"/>
      <c r="AH303" s="3"/>
      <c r="AK303" s="25"/>
      <c r="AL303" s="3"/>
      <c r="AP303" s="3"/>
      <c r="AT303" s="3"/>
      <c r="AX303" s="3"/>
      <c r="BA303" s="3"/>
    </row>
    <row r="304">
      <c r="A304" s="27"/>
      <c r="C304" s="3"/>
      <c r="D304" s="25"/>
      <c r="E304" s="25"/>
      <c r="F304" s="3"/>
      <c r="G304" s="25"/>
      <c r="J304" s="3"/>
      <c r="N304" s="3"/>
      <c r="R304" s="3"/>
      <c r="V304" s="3"/>
      <c r="Z304" s="3"/>
      <c r="AC304" s="25"/>
      <c r="AD304" s="3"/>
      <c r="AH304" s="3"/>
      <c r="AK304" s="25"/>
      <c r="AL304" s="3"/>
      <c r="AP304" s="3"/>
      <c r="AT304" s="3"/>
      <c r="AX304" s="3"/>
      <c r="BA304" s="3"/>
    </row>
    <row r="305">
      <c r="A305" s="27"/>
      <c r="C305" s="3"/>
      <c r="D305" s="25"/>
      <c r="E305" s="25"/>
      <c r="F305" s="3"/>
      <c r="G305" s="25"/>
      <c r="J305" s="3"/>
      <c r="N305" s="3"/>
      <c r="R305" s="3"/>
      <c r="V305" s="3"/>
      <c r="Z305" s="3"/>
      <c r="AC305" s="25"/>
      <c r="AD305" s="3"/>
      <c r="AH305" s="3"/>
      <c r="AK305" s="25"/>
      <c r="AL305" s="3"/>
      <c r="AP305" s="3"/>
      <c r="AT305" s="3"/>
      <c r="AX305" s="3"/>
      <c r="BA305" s="3"/>
    </row>
    <row r="306">
      <c r="A306" s="27"/>
      <c r="C306" s="3"/>
      <c r="D306" s="25"/>
      <c r="E306" s="25"/>
      <c r="F306" s="3"/>
      <c r="G306" s="25"/>
      <c r="J306" s="3"/>
      <c r="N306" s="3"/>
      <c r="R306" s="3"/>
      <c r="V306" s="3"/>
      <c r="Z306" s="3"/>
      <c r="AC306" s="25"/>
      <c r="AD306" s="3"/>
      <c r="AH306" s="3"/>
      <c r="AK306" s="25"/>
      <c r="AL306" s="3"/>
      <c r="AP306" s="3"/>
      <c r="AT306" s="3"/>
      <c r="AX306" s="3"/>
      <c r="BA306" s="3"/>
    </row>
    <row r="307">
      <c r="A307" s="27"/>
      <c r="C307" s="3"/>
      <c r="D307" s="25"/>
      <c r="E307" s="25"/>
      <c r="F307" s="3"/>
      <c r="G307" s="25"/>
      <c r="J307" s="3"/>
      <c r="N307" s="3"/>
      <c r="R307" s="3"/>
      <c r="V307" s="3"/>
      <c r="Z307" s="3"/>
      <c r="AC307" s="25"/>
      <c r="AD307" s="3"/>
      <c r="AH307" s="3"/>
      <c r="AK307" s="25"/>
      <c r="AL307" s="3"/>
      <c r="AP307" s="3"/>
      <c r="AT307" s="3"/>
      <c r="AX307" s="3"/>
      <c r="BA307" s="3"/>
    </row>
    <row r="308">
      <c r="A308" s="27"/>
      <c r="C308" s="3"/>
      <c r="D308" s="25"/>
      <c r="E308" s="25"/>
      <c r="F308" s="3"/>
      <c r="G308" s="25"/>
      <c r="J308" s="3"/>
      <c r="N308" s="3"/>
      <c r="R308" s="3"/>
      <c r="V308" s="3"/>
      <c r="Z308" s="3"/>
      <c r="AC308" s="25"/>
      <c r="AD308" s="3"/>
      <c r="AH308" s="3"/>
      <c r="AK308" s="25"/>
      <c r="AL308" s="3"/>
      <c r="AP308" s="3"/>
      <c r="AT308" s="3"/>
      <c r="AX308" s="3"/>
      <c r="BA308" s="3"/>
    </row>
    <row r="309">
      <c r="A309" s="27"/>
      <c r="C309" s="3"/>
      <c r="D309" s="25"/>
      <c r="E309" s="25"/>
      <c r="F309" s="3"/>
      <c r="G309" s="25"/>
      <c r="J309" s="3"/>
      <c r="N309" s="3"/>
      <c r="R309" s="3"/>
      <c r="V309" s="3"/>
      <c r="Z309" s="3"/>
      <c r="AC309" s="25"/>
      <c r="AD309" s="3"/>
      <c r="AH309" s="3"/>
      <c r="AK309" s="25"/>
      <c r="AL309" s="3"/>
      <c r="AP309" s="3"/>
      <c r="AT309" s="3"/>
      <c r="AX309" s="3"/>
      <c r="BA309" s="3"/>
    </row>
    <row r="310">
      <c r="A310" s="27"/>
      <c r="C310" s="3"/>
      <c r="D310" s="25"/>
      <c r="E310" s="25"/>
      <c r="F310" s="3"/>
      <c r="G310" s="25"/>
      <c r="J310" s="3"/>
      <c r="N310" s="3"/>
      <c r="R310" s="3"/>
      <c r="V310" s="3"/>
      <c r="Z310" s="3"/>
      <c r="AC310" s="25"/>
      <c r="AD310" s="3"/>
      <c r="AH310" s="3"/>
      <c r="AK310" s="25"/>
      <c r="AL310" s="3"/>
      <c r="AP310" s="3"/>
      <c r="AT310" s="3"/>
      <c r="AX310" s="3"/>
      <c r="BA310" s="3"/>
    </row>
    <row r="311">
      <c r="A311" s="27"/>
      <c r="C311" s="3"/>
      <c r="D311" s="25"/>
      <c r="E311" s="25"/>
      <c r="F311" s="3"/>
      <c r="G311" s="25"/>
      <c r="J311" s="3"/>
      <c r="N311" s="3"/>
      <c r="R311" s="3"/>
      <c r="V311" s="3"/>
      <c r="Z311" s="3"/>
      <c r="AC311" s="25"/>
      <c r="AD311" s="3"/>
      <c r="AH311" s="3"/>
      <c r="AK311" s="25"/>
      <c r="AL311" s="3"/>
      <c r="AP311" s="3"/>
      <c r="AT311" s="3"/>
      <c r="AX311" s="3"/>
      <c r="BA311" s="3"/>
    </row>
    <row r="312">
      <c r="A312" s="27"/>
      <c r="C312" s="3"/>
      <c r="D312" s="25"/>
      <c r="E312" s="25"/>
      <c r="F312" s="3"/>
      <c r="G312" s="25"/>
      <c r="J312" s="3"/>
      <c r="N312" s="3"/>
      <c r="R312" s="3"/>
      <c r="V312" s="3"/>
      <c r="Z312" s="3"/>
      <c r="AC312" s="25"/>
      <c r="AD312" s="3"/>
      <c r="AH312" s="3"/>
      <c r="AK312" s="25"/>
      <c r="AL312" s="3"/>
      <c r="AP312" s="3"/>
      <c r="AT312" s="3"/>
      <c r="AX312" s="3"/>
      <c r="BA312" s="3"/>
    </row>
    <row r="313">
      <c r="A313" s="27"/>
      <c r="C313" s="3"/>
      <c r="D313" s="25"/>
      <c r="E313" s="25"/>
      <c r="F313" s="3"/>
      <c r="G313" s="25"/>
      <c r="J313" s="3"/>
      <c r="N313" s="3"/>
      <c r="R313" s="3"/>
      <c r="V313" s="3"/>
      <c r="Z313" s="3"/>
      <c r="AC313" s="25"/>
      <c r="AD313" s="3"/>
      <c r="AH313" s="3"/>
      <c r="AK313" s="25"/>
      <c r="AL313" s="3"/>
      <c r="AP313" s="3"/>
      <c r="AT313" s="3"/>
      <c r="AX313" s="3"/>
      <c r="BA313" s="3"/>
    </row>
    <row r="314">
      <c r="A314" s="27"/>
      <c r="C314" s="3"/>
      <c r="D314" s="25"/>
      <c r="E314" s="25"/>
      <c r="F314" s="3"/>
      <c r="G314" s="25"/>
      <c r="J314" s="3"/>
      <c r="N314" s="3"/>
      <c r="R314" s="3"/>
      <c r="V314" s="3"/>
      <c r="Z314" s="3"/>
      <c r="AC314" s="25"/>
      <c r="AD314" s="3"/>
      <c r="AH314" s="3"/>
      <c r="AK314" s="25"/>
      <c r="AL314" s="3"/>
      <c r="AP314" s="3"/>
      <c r="AT314" s="3"/>
      <c r="AX314" s="3"/>
      <c r="BA314" s="3"/>
    </row>
    <row r="315">
      <c r="A315" s="27"/>
      <c r="C315" s="3"/>
      <c r="D315" s="25"/>
      <c r="E315" s="25"/>
      <c r="F315" s="3"/>
      <c r="G315" s="25"/>
      <c r="J315" s="3"/>
      <c r="N315" s="3"/>
      <c r="R315" s="3"/>
      <c r="V315" s="3"/>
      <c r="Z315" s="3"/>
      <c r="AC315" s="25"/>
      <c r="AD315" s="3"/>
      <c r="AH315" s="3"/>
      <c r="AK315" s="25"/>
      <c r="AL315" s="3"/>
      <c r="AP315" s="3"/>
      <c r="AT315" s="3"/>
      <c r="AX315" s="3"/>
      <c r="BA315" s="3"/>
    </row>
    <row r="316">
      <c r="A316" s="27"/>
      <c r="C316" s="3"/>
      <c r="D316" s="25"/>
      <c r="E316" s="25"/>
      <c r="F316" s="3"/>
      <c r="G316" s="25"/>
      <c r="J316" s="3"/>
      <c r="N316" s="3"/>
      <c r="R316" s="3"/>
      <c r="V316" s="3"/>
      <c r="Z316" s="3"/>
      <c r="AC316" s="25"/>
      <c r="AD316" s="3"/>
      <c r="AH316" s="3"/>
      <c r="AK316" s="25"/>
      <c r="AL316" s="3"/>
      <c r="AP316" s="3"/>
      <c r="AT316" s="3"/>
      <c r="AX316" s="3"/>
      <c r="BA316" s="3"/>
    </row>
    <row r="317">
      <c r="A317" s="27"/>
      <c r="C317" s="3"/>
      <c r="D317" s="25"/>
      <c r="E317" s="25"/>
      <c r="F317" s="3"/>
      <c r="G317" s="25"/>
      <c r="J317" s="3"/>
      <c r="N317" s="3"/>
      <c r="R317" s="3"/>
      <c r="V317" s="3"/>
      <c r="Z317" s="3"/>
      <c r="AC317" s="25"/>
      <c r="AD317" s="3"/>
      <c r="AH317" s="3"/>
      <c r="AK317" s="25"/>
      <c r="AL317" s="3"/>
      <c r="AP317" s="3"/>
      <c r="AT317" s="3"/>
      <c r="AX317" s="3"/>
      <c r="BA317" s="3"/>
    </row>
    <row r="318">
      <c r="A318" s="27"/>
      <c r="C318" s="3"/>
      <c r="D318" s="25"/>
      <c r="E318" s="25"/>
      <c r="F318" s="3"/>
      <c r="G318" s="25"/>
      <c r="J318" s="3"/>
      <c r="N318" s="3"/>
      <c r="R318" s="3"/>
      <c r="V318" s="3"/>
      <c r="Z318" s="3"/>
      <c r="AC318" s="25"/>
      <c r="AD318" s="3"/>
      <c r="AH318" s="3"/>
      <c r="AK318" s="25"/>
      <c r="AL318" s="3"/>
      <c r="AP318" s="3"/>
      <c r="AT318" s="3"/>
      <c r="AX318" s="3"/>
      <c r="BA318" s="3"/>
    </row>
    <row r="319">
      <c r="A319" s="27"/>
      <c r="C319" s="3"/>
      <c r="D319" s="25"/>
      <c r="E319" s="25"/>
      <c r="F319" s="3"/>
      <c r="G319" s="25"/>
      <c r="J319" s="3"/>
      <c r="N319" s="3"/>
      <c r="R319" s="3"/>
      <c r="V319" s="3"/>
      <c r="Z319" s="3"/>
      <c r="AC319" s="25"/>
      <c r="AD319" s="3"/>
      <c r="AH319" s="3"/>
      <c r="AK319" s="25"/>
      <c r="AL319" s="3"/>
      <c r="AP319" s="3"/>
      <c r="AT319" s="3"/>
      <c r="AX319" s="3"/>
      <c r="BA319" s="3"/>
    </row>
    <row r="320">
      <c r="A320" s="27"/>
      <c r="C320" s="3"/>
      <c r="D320" s="25"/>
      <c r="E320" s="25"/>
      <c r="F320" s="3"/>
      <c r="G320" s="25"/>
      <c r="J320" s="3"/>
      <c r="N320" s="3"/>
      <c r="R320" s="3"/>
      <c r="V320" s="3"/>
      <c r="Z320" s="3"/>
      <c r="AC320" s="25"/>
      <c r="AD320" s="3"/>
      <c r="AH320" s="3"/>
      <c r="AK320" s="25"/>
      <c r="AL320" s="3"/>
      <c r="AP320" s="3"/>
      <c r="AT320" s="3"/>
      <c r="AX320" s="3"/>
      <c r="BA320" s="3"/>
    </row>
    <row r="321">
      <c r="A321" s="27"/>
      <c r="C321" s="3"/>
      <c r="D321" s="25"/>
      <c r="E321" s="25"/>
      <c r="F321" s="3"/>
      <c r="G321" s="25"/>
      <c r="J321" s="3"/>
      <c r="N321" s="3"/>
      <c r="R321" s="3"/>
      <c r="V321" s="3"/>
      <c r="Z321" s="3"/>
      <c r="AC321" s="25"/>
      <c r="AD321" s="3"/>
      <c r="AH321" s="3"/>
      <c r="AK321" s="25"/>
      <c r="AL321" s="3"/>
      <c r="AP321" s="3"/>
      <c r="AT321" s="3"/>
      <c r="AX321" s="3"/>
      <c r="BA321" s="3"/>
    </row>
    <row r="322">
      <c r="A322" s="27"/>
      <c r="C322" s="3"/>
      <c r="D322" s="25"/>
      <c r="E322" s="25"/>
      <c r="F322" s="3"/>
      <c r="G322" s="25"/>
      <c r="J322" s="3"/>
      <c r="N322" s="3"/>
      <c r="R322" s="3"/>
      <c r="V322" s="3"/>
      <c r="Z322" s="3"/>
      <c r="AC322" s="25"/>
      <c r="AD322" s="3"/>
      <c r="AH322" s="3"/>
      <c r="AK322" s="25"/>
      <c r="AL322" s="3"/>
      <c r="AP322" s="3"/>
      <c r="AT322" s="3"/>
      <c r="AX322" s="3"/>
      <c r="BA322" s="3"/>
    </row>
    <row r="323">
      <c r="A323" s="27"/>
      <c r="C323" s="3"/>
      <c r="D323" s="25"/>
      <c r="E323" s="25"/>
      <c r="F323" s="3"/>
      <c r="G323" s="25"/>
      <c r="J323" s="3"/>
      <c r="N323" s="3"/>
      <c r="R323" s="3"/>
      <c r="V323" s="3"/>
      <c r="Z323" s="3"/>
      <c r="AC323" s="25"/>
      <c r="AD323" s="3"/>
      <c r="AH323" s="3"/>
      <c r="AK323" s="25"/>
      <c r="AL323" s="3"/>
      <c r="AP323" s="3"/>
      <c r="AT323" s="3"/>
      <c r="AX323" s="3"/>
      <c r="BA323" s="3"/>
    </row>
    <row r="324">
      <c r="A324" s="27"/>
      <c r="C324" s="3"/>
      <c r="D324" s="25"/>
      <c r="E324" s="25"/>
      <c r="F324" s="3"/>
      <c r="G324" s="25"/>
      <c r="J324" s="3"/>
      <c r="N324" s="3"/>
      <c r="R324" s="3"/>
      <c r="V324" s="3"/>
      <c r="Z324" s="3"/>
      <c r="AC324" s="25"/>
      <c r="AD324" s="3"/>
      <c r="AH324" s="3"/>
      <c r="AK324" s="25"/>
      <c r="AL324" s="3"/>
      <c r="AP324" s="3"/>
      <c r="AT324" s="3"/>
      <c r="AX324" s="3"/>
      <c r="BA324" s="3"/>
    </row>
    <row r="325">
      <c r="A325" s="27"/>
      <c r="C325" s="3"/>
      <c r="D325" s="25"/>
      <c r="E325" s="25"/>
      <c r="F325" s="3"/>
      <c r="G325" s="25"/>
      <c r="J325" s="3"/>
      <c r="N325" s="3"/>
      <c r="R325" s="3"/>
      <c r="V325" s="3"/>
      <c r="Z325" s="3"/>
      <c r="AC325" s="25"/>
      <c r="AD325" s="3"/>
      <c r="AH325" s="3"/>
      <c r="AK325" s="25"/>
      <c r="AL325" s="3"/>
      <c r="AP325" s="3"/>
      <c r="AT325" s="3"/>
      <c r="AX325" s="3"/>
      <c r="BA325" s="3"/>
    </row>
    <row r="326">
      <c r="A326" s="27"/>
      <c r="C326" s="3"/>
      <c r="D326" s="25"/>
      <c r="E326" s="25"/>
      <c r="F326" s="3"/>
      <c r="G326" s="25"/>
      <c r="J326" s="3"/>
      <c r="N326" s="3"/>
      <c r="R326" s="3"/>
      <c r="V326" s="3"/>
      <c r="Z326" s="3"/>
      <c r="AC326" s="25"/>
      <c r="AD326" s="3"/>
      <c r="AH326" s="3"/>
      <c r="AK326" s="25"/>
      <c r="AL326" s="3"/>
      <c r="AP326" s="3"/>
      <c r="AT326" s="3"/>
      <c r="AX326" s="3"/>
      <c r="BA326" s="3"/>
    </row>
    <row r="327">
      <c r="A327" s="27"/>
      <c r="C327" s="3"/>
      <c r="D327" s="25"/>
      <c r="E327" s="25"/>
      <c r="F327" s="3"/>
      <c r="G327" s="25"/>
      <c r="J327" s="3"/>
      <c r="N327" s="3"/>
      <c r="R327" s="3"/>
      <c r="V327" s="3"/>
      <c r="Z327" s="3"/>
      <c r="AC327" s="25"/>
      <c r="AD327" s="3"/>
      <c r="AH327" s="3"/>
      <c r="AK327" s="25"/>
      <c r="AL327" s="3"/>
      <c r="AP327" s="3"/>
      <c r="AT327" s="3"/>
      <c r="AX327" s="3"/>
      <c r="BA327" s="3"/>
    </row>
    <row r="328">
      <c r="A328" s="27"/>
      <c r="C328" s="3"/>
      <c r="D328" s="25"/>
      <c r="E328" s="25"/>
      <c r="F328" s="3"/>
      <c r="G328" s="25"/>
      <c r="J328" s="3"/>
      <c r="N328" s="3"/>
      <c r="R328" s="3"/>
      <c r="V328" s="3"/>
      <c r="Z328" s="3"/>
      <c r="AC328" s="25"/>
      <c r="AD328" s="3"/>
      <c r="AH328" s="3"/>
      <c r="AK328" s="25"/>
      <c r="AL328" s="3"/>
      <c r="AP328" s="3"/>
      <c r="AT328" s="3"/>
      <c r="AX328" s="3"/>
      <c r="BA328" s="3"/>
    </row>
    <row r="329">
      <c r="A329" s="27"/>
      <c r="C329" s="3"/>
      <c r="D329" s="25"/>
      <c r="E329" s="25"/>
      <c r="F329" s="3"/>
      <c r="G329" s="25"/>
      <c r="J329" s="3"/>
      <c r="N329" s="3"/>
      <c r="R329" s="3"/>
      <c r="V329" s="3"/>
      <c r="Z329" s="3"/>
      <c r="AC329" s="25"/>
      <c r="AD329" s="3"/>
      <c r="AH329" s="3"/>
      <c r="AK329" s="25"/>
      <c r="AL329" s="3"/>
      <c r="AP329" s="3"/>
      <c r="AT329" s="3"/>
      <c r="AX329" s="3"/>
      <c r="BA329" s="3"/>
    </row>
    <row r="330">
      <c r="A330" s="27"/>
      <c r="C330" s="3"/>
      <c r="D330" s="25"/>
      <c r="E330" s="25"/>
      <c r="F330" s="3"/>
      <c r="G330" s="25"/>
      <c r="J330" s="3"/>
      <c r="N330" s="3"/>
      <c r="R330" s="3"/>
      <c r="V330" s="3"/>
      <c r="Z330" s="3"/>
      <c r="AC330" s="25"/>
      <c r="AD330" s="3"/>
      <c r="AH330" s="3"/>
      <c r="AK330" s="25"/>
      <c r="AL330" s="3"/>
      <c r="AP330" s="3"/>
      <c r="AT330" s="3"/>
      <c r="AX330" s="3"/>
      <c r="BA330" s="3"/>
    </row>
    <row r="331">
      <c r="A331" s="27"/>
      <c r="C331" s="3"/>
      <c r="D331" s="25"/>
      <c r="E331" s="25"/>
      <c r="F331" s="3"/>
      <c r="G331" s="25"/>
      <c r="J331" s="3"/>
      <c r="N331" s="3"/>
      <c r="R331" s="3"/>
      <c r="V331" s="3"/>
      <c r="Z331" s="3"/>
      <c r="AC331" s="25"/>
      <c r="AD331" s="3"/>
      <c r="AH331" s="3"/>
      <c r="AK331" s="25"/>
      <c r="AL331" s="3"/>
      <c r="AP331" s="3"/>
      <c r="AT331" s="3"/>
      <c r="AX331" s="3"/>
      <c r="BA331" s="3"/>
    </row>
    <row r="332">
      <c r="A332" s="27"/>
      <c r="C332" s="3"/>
      <c r="D332" s="25"/>
      <c r="E332" s="25"/>
      <c r="F332" s="3"/>
      <c r="G332" s="25"/>
      <c r="J332" s="3"/>
      <c r="N332" s="3"/>
      <c r="R332" s="3"/>
      <c r="V332" s="3"/>
      <c r="Z332" s="3"/>
      <c r="AC332" s="25"/>
      <c r="AD332" s="3"/>
      <c r="AH332" s="3"/>
      <c r="AK332" s="25"/>
      <c r="AL332" s="3"/>
      <c r="AP332" s="3"/>
      <c r="AT332" s="3"/>
      <c r="AX332" s="3"/>
      <c r="BA332" s="3"/>
    </row>
    <row r="333">
      <c r="A333" s="27"/>
      <c r="C333" s="3"/>
      <c r="D333" s="25"/>
      <c r="E333" s="25"/>
      <c r="F333" s="3"/>
      <c r="G333" s="25"/>
      <c r="J333" s="3"/>
      <c r="N333" s="3"/>
      <c r="R333" s="3"/>
      <c r="V333" s="3"/>
      <c r="Z333" s="3"/>
      <c r="AC333" s="25"/>
      <c r="AD333" s="3"/>
      <c r="AH333" s="3"/>
      <c r="AK333" s="25"/>
      <c r="AL333" s="3"/>
      <c r="AP333" s="3"/>
      <c r="AT333" s="3"/>
      <c r="AX333" s="3"/>
      <c r="BA333" s="3"/>
    </row>
    <row r="334">
      <c r="A334" s="27"/>
      <c r="C334" s="3"/>
      <c r="D334" s="25"/>
      <c r="E334" s="25"/>
      <c r="F334" s="3"/>
      <c r="G334" s="25"/>
      <c r="J334" s="3"/>
      <c r="N334" s="3"/>
      <c r="R334" s="3"/>
      <c r="V334" s="3"/>
      <c r="Z334" s="3"/>
      <c r="AC334" s="25"/>
      <c r="AD334" s="3"/>
      <c r="AH334" s="3"/>
      <c r="AK334" s="25"/>
      <c r="AL334" s="3"/>
      <c r="AP334" s="3"/>
      <c r="AT334" s="3"/>
      <c r="AX334" s="3"/>
      <c r="BA334" s="3"/>
    </row>
    <row r="335">
      <c r="A335" s="27"/>
      <c r="C335" s="3"/>
      <c r="D335" s="25"/>
      <c r="E335" s="25"/>
      <c r="F335" s="3"/>
      <c r="G335" s="25"/>
      <c r="J335" s="3"/>
      <c r="N335" s="3"/>
      <c r="R335" s="3"/>
      <c r="V335" s="3"/>
      <c r="Z335" s="3"/>
      <c r="AC335" s="25"/>
      <c r="AD335" s="3"/>
      <c r="AH335" s="3"/>
      <c r="AK335" s="25"/>
      <c r="AL335" s="3"/>
      <c r="AP335" s="3"/>
      <c r="AT335" s="3"/>
      <c r="AX335" s="3"/>
      <c r="BA335" s="3"/>
    </row>
    <row r="336">
      <c r="A336" s="27"/>
      <c r="C336" s="3"/>
      <c r="D336" s="25"/>
      <c r="E336" s="25"/>
      <c r="F336" s="3"/>
      <c r="G336" s="25"/>
      <c r="J336" s="3"/>
      <c r="N336" s="3"/>
      <c r="R336" s="3"/>
      <c r="V336" s="3"/>
      <c r="Z336" s="3"/>
      <c r="AC336" s="25"/>
      <c r="AD336" s="3"/>
      <c r="AH336" s="3"/>
      <c r="AK336" s="25"/>
      <c r="AL336" s="3"/>
      <c r="AP336" s="3"/>
      <c r="AT336" s="3"/>
      <c r="AX336" s="3"/>
      <c r="BA336" s="3"/>
    </row>
    <row r="337">
      <c r="A337" s="27"/>
      <c r="C337" s="3"/>
      <c r="D337" s="25"/>
      <c r="E337" s="25"/>
      <c r="F337" s="3"/>
      <c r="G337" s="25"/>
      <c r="J337" s="3"/>
      <c r="N337" s="3"/>
      <c r="R337" s="3"/>
      <c r="V337" s="3"/>
      <c r="Z337" s="3"/>
      <c r="AC337" s="25"/>
      <c r="AD337" s="3"/>
      <c r="AH337" s="3"/>
      <c r="AK337" s="25"/>
      <c r="AL337" s="3"/>
      <c r="AP337" s="3"/>
      <c r="AT337" s="3"/>
      <c r="AX337" s="3"/>
      <c r="BA337" s="3"/>
    </row>
    <row r="338">
      <c r="A338" s="27"/>
      <c r="C338" s="3"/>
      <c r="D338" s="25"/>
      <c r="E338" s="25"/>
      <c r="F338" s="3"/>
      <c r="G338" s="25"/>
      <c r="J338" s="3"/>
      <c r="N338" s="3"/>
      <c r="R338" s="3"/>
      <c r="V338" s="3"/>
      <c r="Z338" s="3"/>
      <c r="AC338" s="25"/>
      <c r="AD338" s="3"/>
      <c r="AH338" s="3"/>
      <c r="AK338" s="25"/>
      <c r="AL338" s="3"/>
      <c r="AP338" s="3"/>
      <c r="AT338" s="3"/>
      <c r="AX338" s="3"/>
      <c r="BA338" s="3"/>
    </row>
    <row r="339">
      <c r="A339" s="27"/>
      <c r="C339" s="3"/>
      <c r="D339" s="25"/>
      <c r="E339" s="25"/>
      <c r="F339" s="3"/>
      <c r="G339" s="25"/>
      <c r="J339" s="3"/>
      <c r="N339" s="3"/>
      <c r="R339" s="3"/>
      <c r="V339" s="3"/>
      <c r="Z339" s="3"/>
      <c r="AC339" s="25"/>
      <c r="AD339" s="3"/>
      <c r="AH339" s="3"/>
      <c r="AK339" s="25"/>
      <c r="AL339" s="3"/>
      <c r="AP339" s="3"/>
      <c r="AT339" s="3"/>
      <c r="AX339" s="3"/>
      <c r="BA339" s="3"/>
    </row>
    <row r="340">
      <c r="A340" s="27"/>
      <c r="C340" s="3"/>
      <c r="D340" s="25"/>
      <c r="E340" s="25"/>
      <c r="F340" s="3"/>
      <c r="G340" s="25"/>
      <c r="J340" s="3"/>
      <c r="N340" s="3"/>
      <c r="R340" s="3"/>
      <c r="V340" s="3"/>
      <c r="Z340" s="3"/>
      <c r="AC340" s="25"/>
      <c r="AD340" s="3"/>
      <c r="AH340" s="3"/>
      <c r="AK340" s="25"/>
      <c r="AL340" s="3"/>
      <c r="AP340" s="3"/>
      <c r="AT340" s="3"/>
      <c r="AX340" s="3"/>
      <c r="BA340" s="3"/>
    </row>
    <row r="341">
      <c r="A341" s="27"/>
      <c r="C341" s="3"/>
      <c r="D341" s="25"/>
      <c r="E341" s="25"/>
      <c r="F341" s="3"/>
      <c r="G341" s="25"/>
      <c r="J341" s="3"/>
      <c r="N341" s="3"/>
      <c r="R341" s="3"/>
      <c r="V341" s="3"/>
      <c r="Z341" s="3"/>
      <c r="AC341" s="25"/>
      <c r="AD341" s="3"/>
      <c r="AH341" s="3"/>
      <c r="AK341" s="25"/>
      <c r="AL341" s="3"/>
      <c r="AP341" s="3"/>
      <c r="AT341" s="3"/>
      <c r="AX341" s="3"/>
      <c r="BA341" s="3"/>
    </row>
    <row r="342">
      <c r="A342" s="27"/>
      <c r="C342" s="3"/>
      <c r="D342" s="25"/>
      <c r="E342" s="25"/>
      <c r="F342" s="3"/>
      <c r="G342" s="25"/>
      <c r="J342" s="3"/>
      <c r="N342" s="3"/>
      <c r="R342" s="3"/>
      <c r="V342" s="3"/>
      <c r="Z342" s="3"/>
      <c r="AC342" s="25"/>
      <c r="AD342" s="3"/>
      <c r="AH342" s="3"/>
      <c r="AK342" s="25"/>
      <c r="AL342" s="3"/>
      <c r="AP342" s="3"/>
      <c r="AT342" s="3"/>
      <c r="AX342" s="3"/>
      <c r="BA342" s="3"/>
    </row>
    <row r="343">
      <c r="A343" s="27"/>
      <c r="C343" s="3"/>
      <c r="D343" s="25"/>
      <c r="E343" s="25"/>
      <c r="F343" s="3"/>
      <c r="G343" s="25"/>
      <c r="J343" s="3"/>
      <c r="N343" s="3"/>
      <c r="R343" s="3"/>
      <c r="V343" s="3"/>
      <c r="Z343" s="3"/>
      <c r="AC343" s="25"/>
      <c r="AD343" s="3"/>
      <c r="AH343" s="3"/>
      <c r="AK343" s="25"/>
      <c r="AL343" s="3"/>
      <c r="AP343" s="3"/>
      <c r="AT343" s="3"/>
      <c r="AX343" s="3"/>
      <c r="BA343" s="3"/>
    </row>
    <row r="344">
      <c r="A344" s="27"/>
      <c r="C344" s="3"/>
      <c r="D344" s="25"/>
      <c r="E344" s="25"/>
      <c r="F344" s="3"/>
      <c r="G344" s="25"/>
      <c r="J344" s="3"/>
      <c r="N344" s="3"/>
      <c r="R344" s="3"/>
      <c r="V344" s="3"/>
      <c r="Z344" s="3"/>
      <c r="AC344" s="25"/>
      <c r="AD344" s="3"/>
      <c r="AH344" s="3"/>
      <c r="AK344" s="25"/>
      <c r="AL344" s="3"/>
      <c r="AP344" s="3"/>
      <c r="AT344" s="3"/>
      <c r="AX344" s="3"/>
      <c r="BA344" s="3"/>
    </row>
    <row r="345">
      <c r="A345" s="27"/>
      <c r="C345" s="3"/>
      <c r="D345" s="25"/>
      <c r="E345" s="25"/>
      <c r="F345" s="3"/>
      <c r="G345" s="25"/>
      <c r="J345" s="3"/>
      <c r="N345" s="3"/>
      <c r="R345" s="3"/>
      <c r="V345" s="3"/>
      <c r="Z345" s="3"/>
      <c r="AC345" s="25"/>
      <c r="AD345" s="3"/>
      <c r="AH345" s="3"/>
      <c r="AK345" s="25"/>
      <c r="AL345" s="3"/>
      <c r="AP345" s="3"/>
      <c r="AT345" s="3"/>
      <c r="AX345" s="3"/>
      <c r="BA345" s="3"/>
    </row>
    <row r="346">
      <c r="A346" s="27"/>
      <c r="C346" s="3"/>
      <c r="D346" s="25"/>
      <c r="E346" s="25"/>
      <c r="F346" s="3"/>
      <c r="G346" s="25"/>
      <c r="J346" s="3"/>
      <c r="N346" s="3"/>
      <c r="R346" s="3"/>
      <c r="V346" s="3"/>
      <c r="Z346" s="3"/>
      <c r="AC346" s="25"/>
      <c r="AD346" s="3"/>
      <c r="AH346" s="3"/>
      <c r="AK346" s="25"/>
      <c r="AL346" s="3"/>
      <c r="AP346" s="3"/>
      <c r="AT346" s="3"/>
      <c r="AX346" s="3"/>
      <c r="BA346" s="3"/>
    </row>
    <row r="347">
      <c r="A347" s="27"/>
      <c r="C347" s="3"/>
      <c r="D347" s="25"/>
      <c r="E347" s="25"/>
      <c r="F347" s="3"/>
      <c r="G347" s="25"/>
      <c r="J347" s="3"/>
      <c r="N347" s="3"/>
      <c r="R347" s="3"/>
      <c r="V347" s="3"/>
      <c r="Z347" s="3"/>
      <c r="AC347" s="25"/>
      <c r="AD347" s="3"/>
      <c r="AH347" s="3"/>
      <c r="AK347" s="25"/>
      <c r="AL347" s="3"/>
      <c r="AP347" s="3"/>
      <c r="AT347" s="3"/>
      <c r="AX347" s="3"/>
      <c r="BA347" s="3"/>
    </row>
    <row r="348">
      <c r="A348" s="27"/>
      <c r="C348" s="3"/>
      <c r="D348" s="25"/>
      <c r="E348" s="25"/>
      <c r="F348" s="3"/>
      <c r="G348" s="25"/>
      <c r="J348" s="3"/>
      <c r="N348" s="3"/>
      <c r="R348" s="3"/>
      <c r="V348" s="3"/>
      <c r="Z348" s="3"/>
      <c r="AC348" s="25"/>
      <c r="AD348" s="3"/>
      <c r="AH348" s="3"/>
      <c r="AK348" s="25"/>
      <c r="AL348" s="3"/>
      <c r="AP348" s="3"/>
      <c r="AT348" s="3"/>
      <c r="AX348" s="3"/>
      <c r="BA348" s="3"/>
    </row>
    <row r="349">
      <c r="A349" s="27"/>
      <c r="C349" s="3"/>
      <c r="D349" s="25"/>
      <c r="E349" s="25"/>
      <c r="F349" s="3"/>
      <c r="G349" s="25"/>
      <c r="J349" s="3"/>
      <c r="N349" s="3"/>
      <c r="R349" s="3"/>
      <c r="V349" s="3"/>
      <c r="Z349" s="3"/>
      <c r="AC349" s="25"/>
      <c r="AD349" s="3"/>
      <c r="AH349" s="3"/>
      <c r="AK349" s="25"/>
      <c r="AL349" s="3"/>
      <c r="AP349" s="3"/>
      <c r="AT349" s="3"/>
      <c r="AX349" s="3"/>
      <c r="BA349" s="3"/>
    </row>
    <row r="350">
      <c r="A350" s="27"/>
      <c r="C350" s="3"/>
      <c r="D350" s="25"/>
      <c r="E350" s="25"/>
      <c r="F350" s="3"/>
      <c r="G350" s="25"/>
      <c r="J350" s="3"/>
      <c r="N350" s="3"/>
      <c r="R350" s="3"/>
      <c r="V350" s="3"/>
      <c r="Z350" s="3"/>
      <c r="AC350" s="25"/>
      <c r="AD350" s="3"/>
      <c r="AH350" s="3"/>
      <c r="AK350" s="25"/>
      <c r="AL350" s="3"/>
      <c r="AP350" s="3"/>
      <c r="AT350" s="3"/>
      <c r="AX350" s="3"/>
      <c r="BA350" s="3"/>
    </row>
    <row r="351">
      <c r="A351" s="27"/>
      <c r="C351" s="3"/>
      <c r="D351" s="25"/>
      <c r="E351" s="25"/>
      <c r="F351" s="3"/>
      <c r="G351" s="25"/>
      <c r="J351" s="3"/>
      <c r="N351" s="3"/>
      <c r="R351" s="3"/>
      <c r="V351" s="3"/>
      <c r="Z351" s="3"/>
      <c r="AC351" s="25"/>
      <c r="AD351" s="3"/>
      <c r="AH351" s="3"/>
      <c r="AK351" s="25"/>
      <c r="AL351" s="3"/>
      <c r="AP351" s="3"/>
      <c r="AT351" s="3"/>
      <c r="AX351" s="3"/>
      <c r="BA351" s="3"/>
    </row>
    <row r="352">
      <c r="A352" s="27"/>
      <c r="C352" s="3"/>
      <c r="D352" s="25"/>
      <c r="E352" s="25"/>
      <c r="F352" s="3"/>
      <c r="G352" s="25"/>
      <c r="J352" s="3"/>
      <c r="N352" s="3"/>
      <c r="R352" s="3"/>
      <c r="V352" s="3"/>
      <c r="Z352" s="3"/>
      <c r="AC352" s="25"/>
      <c r="AD352" s="3"/>
      <c r="AH352" s="3"/>
      <c r="AK352" s="25"/>
      <c r="AL352" s="3"/>
      <c r="AP352" s="3"/>
      <c r="AT352" s="3"/>
      <c r="AX352" s="3"/>
      <c r="BA352" s="3"/>
    </row>
    <row r="353">
      <c r="A353" s="27"/>
      <c r="C353" s="3"/>
      <c r="D353" s="25"/>
      <c r="E353" s="25"/>
      <c r="F353" s="3"/>
      <c r="G353" s="25"/>
      <c r="J353" s="3"/>
      <c r="N353" s="3"/>
      <c r="R353" s="3"/>
      <c r="V353" s="3"/>
      <c r="Z353" s="3"/>
      <c r="AC353" s="25"/>
      <c r="AD353" s="3"/>
      <c r="AH353" s="3"/>
      <c r="AK353" s="25"/>
      <c r="AL353" s="3"/>
      <c r="AP353" s="3"/>
      <c r="AT353" s="3"/>
      <c r="AX353" s="3"/>
      <c r="BA353" s="3"/>
    </row>
    <row r="354">
      <c r="A354" s="27"/>
      <c r="C354" s="3"/>
      <c r="D354" s="25"/>
      <c r="E354" s="25"/>
      <c r="F354" s="3"/>
      <c r="G354" s="25"/>
      <c r="J354" s="3"/>
      <c r="N354" s="3"/>
      <c r="R354" s="3"/>
      <c r="V354" s="3"/>
      <c r="Z354" s="3"/>
      <c r="AC354" s="25"/>
      <c r="AD354" s="3"/>
      <c r="AH354" s="3"/>
      <c r="AK354" s="25"/>
      <c r="AL354" s="3"/>
      <c r="AP354" s="3"/>
      <c r="AT354" s="3"/>
      <c r="AX354" s="3"/>
      <c r="BA354" s="3"/>
    </row>
    <row r="355">
      <c r="A355" s="27"/>
      <c r="C355" s="3"/>
      <c r="D355" s="25"/>
      <c r="E355" s="25"/>
      <c r="F355" s="3"/>
      <c r="G355" s="25"/>
      <c r="J355" s="3"/>
      <c r="N355" s="3"/>
      <c r="R355" s="3"/>
      <c r="V355" s="3"/>
      <c r="Z355" s="3"/>
      <c r="AC355" s="25"/>
      <c r="AD355" s="3"/>
      <c r="AH355" s="3"/>
      <c r="AK355" s="25"/>
      <c r="AL355" s="3"/>
      <c r="AP355" s="3"/>
      <c r="AT355" s="3"/>
      <c r="AX355" s="3"/>
      <c r="BA355" s="3"/>
    </row>
    <row r="356">
      <c r="A356" s="27"/>
      <c r="C356" s="3"/>
      <c r="D356" s="25"/>
      <c r="E356" s="25"/>
      <c r="F356" s="3"/>
      <c r="G356" s="25"/>
      <c r="J356" s="3"/>
      <c r="N356" s="3"/>
      <c r="R356" s="3"/>
      <c r="V356" s="3"/>
      <c r="Z356" s="3"/>
      <c r="AC356" s="25"/>
      <c r="AD356" s="3"/>
      <c r="AH356" s="3"/>
      <c r="AK356" s="25"/>
      <c r="AL356" s="3"/>
      <c r="AP356" s="3"/>
      <c r="AT356" s="3"/>
      <c r="AX356" s="3"/>
      <c r="BA356" s="3"/>
    </row>
    <row r="357">
      <c r="A357" s="27"/>
      <c r="C357" s="3"/>
      <c r="D357" s="25"/>
      <c r="E357" s="25"/>
      <c r="F357" s="3"/>
      <c r="G357" s="25"/>
      <c r="J357" s="3"/>
      <c r="N357" s="3"/>
      <c r="R357" s="3"/>
      <c r="V357" s="3"/>
      <c r="Z357" s="3"/>
      <c r="AC357" s="25"/>
      <c r="AD357" s="3"/>
      <c r="AH357" s="3"/>
      <c r="AK357" s="25"/>
      <c r="AL357" s="3"/>
      <c r="AP357" s="3"/>
      <c r="AT357" s="3"/>
      <c r="AX357" s="3"/>
      <c r="BA357" s="3"/>
    </row>
    <row r="358">
      <c r="A358" s="27"/>
      <c r="C358" s="3"/>
      <c r="D358" s="25"/>
      <c r="E358" s="25"/>
      <c r="F358" s="3"/>
      <c r="G358" s="25"/>
      <c r="J358" s="3"/>
      <c r="N358" s="3"/>
      <c r="R358" s="3"/>
      <c r="V358" s="3"/>
      <c r="Z358" s="3"/>
      <c r="AC358" s="25"/>
      <c r="AD358" s="3"/>
      <c r="AH358" s="3"/>
      <c r="AK358" s="25"/>
      <c r="AL358" s="3"/>
      <c r="AP358" s="3"/>
      <c r="AT358" s="3"/>
      <c r="AX358" s="3"/>
      <c r="BA358" s="3"/>
    </row>
    <row r="359">
      <c r="A359" s="27"/>
      <c r="C359" s="3"/>
      <c r="D359" s="25"/>
      <c r="E359" s="25"/>
      <c r="F359" s="3"/>
      <c r="G359" s="25"/>
      <c r="J359" s="3"/>
      <c r="N359" s="3"/>
      <c r="R359" s="3"/>
      <c r="V359" s="3"/>
      <c r="Z359" s="3"/>
      <c r="AC359" s="25"/>
      <c r="AD359" s="3"/>
      <c r="AH359" s="3"/>
      <c r="AK359" s="25"/>
      <c r="AL359" s="3"/>
      <c r="AP359" s="3"/>
      <c r="AT359" s="3"/>
      <c r="AX359" s="3"/>
      <c r="BA359" s="3"/>
    </row>
    <row r="360">
      <c r="A360" s="27"/>
      <c r="C360" s="3"/>
      <c r="D360" s="25"/>
      <c r="E360" s="25"/>
      <c r="F360" s="3"/>
      <c r="G360" s="25"/>
      <c r="J360" s="3"/>
      <c r="N360" s="3"/>
      <c r="R360" s="3"/>
      <c r="V360" s="3"/>
      <c r="Z360" s="3"/>
      <c r="AC360" s="25"/>
      <c r="AD360" s="3"/>
      <c r="AH360" s="3"/>
      <c r="AK360" s="25"/>
      <c r="AL360" s="3"/>
      <c r="AP360" s="3"/>
      <c r="AT360" s="3"/>
      <c r="AX360" s="3"/>
      <c r="BA360" s="3"/>
    </row>
    <row r="361">
      <c r="A361" s="27"/>
      <c r="C361" s="3"/>
      <c r="D361" s="25"/>
      <c r="E361" s="25"/>
      <c r="F361" s="3"/>
      <c r="G361" s="25"/>
      <c r="J361" s="3"/>
      <c r="N361" s="3"/>
      <c r="R361" s="3"/>
      <c r="V361" s="3"/>
      <c r="Z361" s="3"/>
      <c r="AC361" s="25"/>
      <c r="AD361" s="3"/>
      <c r="AH361" s="3"/>
      <c r="AK361" s="25"/>
      <c r="AL361" s="3"/>
      <c r="AP361" s="3"/>
      <c r="AT361" s="3"/>
      <c r="AX361" s="3"/>
      <c r="BA361" s="3"/>
    </row>
    <row r="362">
      <c r="A362" s="27"/>
      <c r="C362" s="3"/>
      <c r="D362" s="25"/>
      <c r="E362" s="25"/>
      <c r="F362" s="3"/>
      <c r="G362" s="25"/>
      <c r="J362" s="3"/>
      <c r="N362" s="3"/>
      <c r="R362" s="3"/>
      <c r="V362" s="3"/>
      <c r="Z362" s="3"/>
      <c r="AC362" s="25"/>
      <c r="AD362" s="3"/>
      <c r="AH362" s="3"/>
      <c r="AK362" s="25"/>
      <c r="AL362" s="3"/>
      <c r="AP362" s="3"/>
      <c r="AT362" s="3"/>
      <c r="AX362" s="3"/>
      <c r="BA362" s="3"/>
    </row>
    <row r="363">
      <c r="A363" s="27"/>
      <c r="C363" s="3"/>
      <c r="D363" s="25"/>
      <c r="E363" s="25"/>
      <c r="F363" s="3"/>
      <c r="G363" s="25"/>
      <c r="J363" s="3"/>
      <c r="N363" s="3"/>
      <c r="R363" s="3"/>
      <c r="V363" s="3"/>
      <c r="Z363" s="3"/>
      <c r="AC363" s="25"/>
      <c r="AD363" s="3"/>
      <c r="AH363" s="3"/>
      <c r="AK363" s="25"/>
      <c r="AL363" s="3"/>
      <c r="AP363" s="3"/>
      <c r="AT363" s="3"/>
      <c r="AX363" s="3"/>
      <c r="BA363" s="3"/>
    </row>
    <row r="364">
      <c r="A364" s="27"/>
      <c r="C364" s="3"/>
      <c r="D364" s="25"/>
      <c r="E364" s="25"/>
      <c r="F364" s="3"/>
      <c r="G364" s="25"/>
      <c r="J364" s="3"/>
      <c r="N364" s="3"/>
      <c r="R364" s="3"/>
      <c r="V364" s="3"/>
      <c r="Z364" s="3"/>
      <c r="AC364" s="25"/>
      <c r="AD364" s="3"/>
      <c r="AH364" s="3"/>
      <c r="AK364" s="25"/>
      <c r="AL364" s="3"/>
      <c r="AP364" s="3"/>
      <c r="AT364" s="3"/>
      <c r="AX364" s="3"/>
      <c r="BA364" s="3"/>
    </row>
    <row r="365">
      <c r="A365" s="27"/>
      <c r="C365" s="3"/>
      <c r="D365" s="25"/>
      <c r="E365" s="25"/>
      <c r="F365" s="3"/>
      <c r="G365" s="25"/>
      <c r="J365" s="3"/>
      <c r="N365" s="3"/>
      <c r="R365" s="3"/>
      <c r="V365" s="3"/>
      <c r="Z365" s="3"/>
      <c r="AC365" s="25"/>
      <c r="AD365" s="3"/>
      <c r="AH365" s="3"/>
      <c r="AK365" s="25"/>
      <c r="AL365" s="3"/>
      <c r="AP365" s="3"/>
      <c r="AT365" s="3"/>
      <c r="AX365" s="3"/>
      <c r="BA365" s="3"/>
    </row>
    <row r="366">
      <c r="A366" s="27"/>
      <c r="C366" s="3"/>
      <c r="D366" s="25"/>
      <c r="E366" s="25"/>
      <c r="F366" s="3"/>
      <c r="G366" s="25"/>
      <c r="J366" s="3"/>
      <c r="N366" s="3"/>
      <c r="R366" s="3"/>
      <c r="V366" s="3"/>
      <c r="Z366" s="3"/>
      <c r="AC366" s="25"/>
      <c r="AD366" s="3"/>
      <c r="AH366" s="3"/>
      <c r="AK366" s="25"/>
      <c r="AL366" s="3"/>
      <c r="AP366" s="3"/>
      <c r="AT366" s="3"/>
      <c r="AX366" s="3"/>
      <c r="BA366" s="3"/>
    </row>
    <row r="367">
      <c r="A367" s="27"/>
      <c r="C367" s="3"/>
      <c r="D367" s="25"/>
      <c r="E367" s="25"/>
      <c r="F367" s="3"/>
      <c r="G367" s="25"/>
      <c r="J367" s="3"/>
      <c r="N367" s="3"/>
      <c r="R367" s="3"/>
      <c r="V367" s="3"/>
      <c r="Z367" s="3"/>
      <c r="AC367" s="25"/>
      <c r="AD367" s="3"/>
      <c r="AH367" s="3"/>
      <c r="AK367" s="25"/>
      <c r="AL367" s="3"/>
      <c r="AP367" s="3"/>
      <c r="AT367" s="3"/>
      <c r="AX367" s="3"/>
      <c r="BA367" s="3"/>
    </row>
    <row r="368">
      <c r="A368" s="27"/>
      <c r="C368" s="3"/>
      <c r="D368" s="25"/>
      <c r="E368" s="25"/>
      <c r="F368" s="3"/>
      <c r="G368" s="25"/>
      <c r="J368" s="3"/>
      <c r="N368" s="3"/>
      <c r="R368" s="3"/>
      <c r="V368" s="3"/>
      <c r="Z368" s="3"/>
      <c r="AC368" s="25"/>
      <c r="AD368" s="3"/>
      <c r="AH368" s="3"/>
      <c r="AK368" s="25"/>
      <c r="AL368" s="3"/>
      <c r="AP368" s="3"/>
      <c r="AT368" s="3"/>
      <c r="AX368" s="3"/>
      <c r="BA368" s="3"/>
    </row>
    <row r="369">
      <c r="A369" s="27"/>
      <c r="C369" s="3"/>
      <c r="D369" s="25"/>
      <c r="E369" s="25"/>
      <c r="F369" s="3"/>
      <c r="G369" s="25"/>
      <c r="J369" s="3"/>
      <c r="N369" s="3"/>
      <c r="R369" s="3"/>
      <c r="V369" s="3"/>
      <c r="Z369" s="3"/>
      <c r="AC369" s="25"/>
      <c r="AD369" s="3"/>
      <c r="AH369" s="3"/>
      <c r="AK369" s="25"/>
      <c r="AL369" s="3"/>
      <c r="AP369" s="3"/>
      <c r="AT369" s="3"/>
      <c r="AX369" s="3"/>
      <c r="BA369" s="3"/>
    </row>
    <row r="370">
      <c r="A370" s="27"/>
      <c r="C370" s="3"/>
      <c r="D370" s="25"/>
      <c r="E370" s="25"/>
      <c r="F370" s="3"/>
      <c r="G370" s="25"/>
      <c r="J370" s="3"/>
      <c r="N370" s="3"/>
      <c r="R370" s="3"/>
      <c r="V370" s="3"/>
      <c r="Z370" s="3"/>
      <c r="AC370" s="25"/>
      <c r="AD370" s="3"/>
      <c r="AH370" s="3"/>
      <c r="AK370" s="25"/>
      <c r="AL370" s="3"/>
      <c r="AP370" s="3"/>
      <c r="AT370" s="3"/>
      <c r="AX370" s="3"/>
      <c r="BA370" s="3"/>
    </row>
    <row r="371">
      <c r="A371" s="27"/>
      <c r="C371" s="3"/>
      <c r="D371" s="25"/>
      <c r="E371" s="25"/>
      <c r="F371" s="3"/>
      <c r="G371" s="25"/>
      <c r="J371" s="3"/>
      <c r="N371" s="3"/>
      <c r="R371" s="3"/>
      <c r="V371" s="3"/>
      <c r="Z371" s="3"/>
      <c r="AC371" s="25"/>
      <c r="AD371" s="3"/>
      <c r="AH371" s="3"/>
      <c r="AK371" s="25"/>
      <c r="AL371" s="3"/>
      <c r="AP371" s="3"/>
      <c r="AT371" s="3"/>
      <c r="AX371" s="3"/>
      <c r="BA371" s="3"/>
    </row>
    <row r="372">
      <c r="A372" s="27"/>
      <c r="C372" s="3"/>
      <c r="D372" s="25"/>
      <c r="E372" s="25"/>
      <c r="F372" s="3"/>
      <c r="G372" s="25"/>
      <c r="J372" s="3"/>
      <c r="N372" s="3"/>
      <c r="R372" s="3"/>
      <c r="V372" s="3"/>
      <c r="Z372" s="3"/>
      <c r="AC372" s="25"/>
      <c r="AD372" s="3"/>
      <c r="AH372" s="3"/>
      <c r="AK372" s="25"/>
      <c r="AL372" s="3"/>
      <c r="AP372" s="3"/>
      <c r="AT372" s="3"/>
      <c r="AX372" s="3"/>
      <c r="BA372" s="3"/>
    </row>
    <row r="373">
      <c r="A373" s="27"/>
      <c r="C373" s="3"/>
      <c r="D373" s="25"/>
      <c r="E373" s="25"/>
      <c r="F373" s="3"/>
      <c r="G373" s="25"/>
      <c r="J373" s="3"/>
      <c r="N373" s="3"/>
      <c r="R373" s="3"/>
      <c r="V373" s="3"/>
      <c r="Z373" s="3"/>
      <c r="AC373" s="25"/>
      <c r="AD373" s="3"/>
      <c r="AH373" s="3"/>
      <c r="AK373" s="25"/>
      <c r="AL373" s="3"/>
      <c r="AP373" s="3"/>
      <c r="AT373" s="3"/>
      <c r="AX373" s="3"/>
      <c r="BA373" s="3"/>
    </row>
    <row r="374">
      <c r="A374" s="27"/>
      <c r="C374" s="3"/>
      <c r="D374" s="25"/>
      <c r="E374" s="25"/>
      <c r="F374" s="3"/>
      <c r="G374" s="25"/>
      <c r="J374" s="3"/>
      <c r="N374" s="3"/>
      <c r="R374" s="3"/>
      <c r="V374" s="3"/>
      <c r="Z374" s="3"/>
      <c r="AC374" s="25"/>
      <c r="AD374" s="3"/>
      <c r="AH374" s="3"/>
      <c r="AK374" s="25"/>
      <c r="AL374" s="3"/>
      <c r="AP374" s="3"/>
      <c r="AT374" s="3"/>
      <c r="AX374" s="3"/>
      <c r="BA374" s="3"/>
    </row>
    <row r="375">
      <c r="A375" s="27"/>
      <c r="C375" s="3"/>
      <c r="D375" s="25"/>
      <c r="E375" s="25"/>
      <c r="F375" s="3"/>
      <c r="G375" s="25"/>
      <c r="J375" s="3"/>
      <c r="N375" s="3"/>
      <c r="R375" s="3"/>
      <c r="V375" s="3"/>
      <c r="Z375" s="3"/>
      <c r="AC375" s="25"/>
      <c r="AD375" s="3"/>
      <c r="AH375" s="3"/>
      <c r="AK375" s="25"/>
      <c r="AL375" s="3"/>
      <c r="AP375" s="3"/>
      <c r="AT375" s="3"/>
      <c r="AX375" s="3"/>
      <c r="BA375" s="3"/>
    </row>
    <row r="376">
      <c r="A376" s="27"/>
      <c r="C376" s="3"/>
      <c r="D376" s="25"/>
      <c r="E376" s="25"/>
      <c r="F376" s="3"/>
      <c r="G376" s="25"/>
      <c r="J376" s="3"/>
      <c r="N376" s="3"/>
      <c r="R376" s="3"/>
      <c r="V376" s="3"/>
      <c r="Z376" s="3"/>
      <c r="AC376" s="25"/>
      <c r="AD376" s="3"/>
      <c r="AH376" s="3"/>
      <c r="AK376" s="25"/>
      <c r="AL376" s="3"/>
      <c r="AP376" s="3"/>
      <c r="AT376" s="3"/>
      <c r="AX376" s="3"/>
      <c r="BA376" s="3"/>
    </row>
    <row r="377">
      <c r="A377" s="27"/>
      <c r="C377" s="3"/>
      <c r="D377" s="25"/>
      <c r="E377" s="25"/>
      <c r="F377" s="3"/>
      <c r="G377" s="25"/>
      <c r="J377" s="3"/>
      <c r="N377" s="3"/>
      <c r="R377" s="3"/>
      <c r="V377" s="3"/>
      <c r="Z377" s="3"/>
      <c r="AC377" s="25"/>
      <c r="AD377" s="3"/>
      <c r="AH377" s="3"/>
      <c r="AK377" s="25"/>
      <c r="AL377" s="3"/>
      <c r="AP377" s="3"/>
      <c r="AT377" s="3"/>
      <c r="AX377" s="3"/>
      <c r="BA377" s="3"/>
    </row>
    <row r="378">
      <c r="A378" s="27"/>
      <c r="C378" s="3"/>
      <c r="D378" s="25"/>
      <c r="E378" s="25"/>
      <c r="F378" s="3"/>
      <c r="G378" s="25"/>
      <c r="J378" s="3"/>
      <c r="N378" s="3"/>
      <c r="R378" s="3"/>
      <c r="V378" s="3"/>
      <c r="Z378" s="3"/>
      <c r="AC378" s="25"/>
      <c r="AD378" s="3"/>
      <c r="AH378" s="3"/>
      <c r="AK378" s="25"/>
      <c r="AL378" s="3"/>
      <c r="AP378" s="3"/>
      <c r="AT378" s="3"/>
      <c r="AX378" s="3"/>
      <c r="BA378" s="3"/>
    </row>
    <row r="379">
      <c r="A379" s="27"/>
      <c r="C379" s="3"/>
      <c r="D379" s="25"/>
      <c r="E379" s="25"/>
      <c r="F379" s="3"/>
      <c r="G379" s="25"/>
      <c r="J379" s="3"/>
      <c r="N379" s="3"/>
      <c r="R379" s="3"/>
      <c r="V379" s="3"/>
      <c r="Z379" s="3"/>
      <c r="AC379" s="25"/>
      <c r="AD379" s="3"/>
      <c r="AH379" s="3"/>
      <c r="AK379" s="25"/>
      <c r="AL379" s="3"/>
      <c r="AP379" s="3"/>
      <c r="AT379" s="3"/>
      <c r="AX379" s="3"/>
      <c r="BA379" s="3"/>
    </row>
    <row r="380">
      <c r="A380" s="27"/>
      <c r="C380" s="3"/>
      <c r="D380" s="25"/>
      <c r="E380" s="25"/>
      <c r="F380" s="3"/>
      <c r="G380" s="25"/>
      <c r="J380" s="3"/>
      <c r="N380" s="3"/>
      <c r="R380" s="3"/>
      <c r="V380" s="3"/>
      <c r="Z380" s="3"/>
      <c r="AC380" s="25"/>
      <c r="AD380" s="3"/>
      <c r="AH380" s="3"/>
      <c r="AK380" s="25"/>
      <c r="AL380" s="3"/>
      <c r="AP380" s="3"/>
      <c r="AT380" s="3"/>
      <c r="AX380" s="3"/>
      <c r="BA380" s="3"/>
    </row>
    <row r="381">
      <c r="A381" s="27"/>
      <c r="C381" s="3"/>
      <c r="D381" s="25"/>
      <c r="E381" s="25"/>
      <c r="F381" s="3"/>
      <c r="G381" s="25"/>
      <c r="J381" s="3"/>
      <c r="N381" s="3"/>
      <c r="R381" s="3"/>
      <c r="V381" s="3"/>
      <c r="Z381" s="3"/>
      <c r="AC381" s="25"/>
      <c r="AD381" s="3"/>
      <c r="AH381" s="3"/>
      <c r="AK381" s="25"/>
      <c r="AL381" s="3"/>
      <c r="AP381" s="3"/>
      <c r="AT381" s="3"/>
      <c r="AX381" s="3"/>
      <c r="BA381" s="3"/>
    </row>
    <row r="382">
      <c r="A382" s="27"/>
      <c r="C382" s="3"/>
      <c r="D382" s="25"/>
      <c r="E382" s="25"/>
      <c r="F382" s="3"/>
      <c r="G382" s="25"/>
      <c r="J382" s="3"/>
      <c r="N382" s="3"/>
      <c r="R382" s="3"/>
      <c r="V382" s="3"/>
      <c r="Z382" s="3"/>
      <c r="AC382" s="25"/>
      <c r="AD382" s="3"/>
      <c r="AH382" s="3"/>
      <c r="AK382" s="25"/>
      <c r="AL382" s="3"/>
      <c r="AP382" s="3"/>
      <c r="AT382" s="3"/>
      <c r="AX382" s="3"/>
      <c r="BA382" s="3"/>
    </row>
    <row r="383">
      <c r="A383" s="27"/>
      <c r="C383" s="3"/>
      <c r="D383" s="25"/>
      <c r="E383" s="25"/>
      <c r="F383" s="3"/>
      <c r="G383" s="25"/>
      <c r="J383" s="3"/>
      <c r="N383" s="3"/>
      <c r="R383" s="3"/>
      <c r="V383" s="3"/>
      <c r="Z383" s="3"/>
      <c r="AC383" s="25"/>
      <c r="AD383" s="3"/>
      <c r="AH383" s="3"/>
      <c r="AK383" s="25"/>
      <c r="AL383" s="3"/>
      <c r="AP383" s="3"/>
      <c r="AT383" s="3"/>
      <c r="AX383" s="3"/>
      <c r="BA383" s="3"/>
    </row>
    <row r="384">
      <c r="A384" s="27"/>
      <c r="C384" s="3"/>
      <c r="D384" s="25"/>
      <c r="E384" s="25"/>
      <c r="F384" s="3"/>
      <c r="G384" s="25"/>
      <c r="J384" s="3"/>
      <c r="N384" s="3"/>
      <c r="R384" s="3"/>
      <c r="V384" s="3"/>
      <c r="Z384" s="3"/>
      <c r="AC384" s="25"/>
      <c r="AD384" s="3"/>
      <c r="AH384" s="3"/>
      <c r="AK384" s="25"/>
      <c r="AL384" s="3"/>
      <c r="AP384" s="3"/>
      <c r="AT384" s="3"/>
      <c r="AX384" s="3"/>
      <c r="BA384" s="3"/>
    </row>
    <row r="385">
      <c r="A385" s="27"/>
      <c r="C385" s="3"/>
      <c r="D385" s="25"/>
      <c r="E385" s="25"/>
      <c r="F385" s="3"/>
      <c r="G385" s="25"/>
      <c r="J385" s="3"/>
      <c r="N385" s="3"/>
      <c r="R385" s="3"/>
      <c r="V385" s="3"/>
      <c r="Z385" s="3"/>
      <c r="AC385" s="25"/>
      <c r="AD385" s="3"/>
      <c r="AH385" s="3"/>
      <c r="AK385" s="25"/>
      <c r="AL385" s="3"/>
      <c r="AP385" s="3"/>
      <c r="AT385" s="3"/>
      <c r="AX385" s="3"/>
      <c r="BA385" s="3"/>
    </row>
    <row r="386">
      <c r="A386" s="27"/>
      <c r="C386" s="3"/>
      <c r="D386" s="25"/>
      <c r="E386" s="25"/>
      <c r="F386" s="3"/>
      <c r="G386" s="25"/>
      <c r="J386" s="3"/>
      <c r="N386" s="3"/>
      <c r="R386" s="3"/>
      <c r="V386" s="3"/>
      <c r="Z386" s="3"/>
      <c r="AC386" s="25"/>
      <c r="AD386" s="3"/>
      <c r="AH386" s="3"/>
      <c r="AK386" s="25"/>
      <c r="AL386" s="3"/>
      <c r="AP386" s="3"/>
      <c r="AT386" s="3"/>
      <c r="AX386" s="3"/>
      <c r="BA386" s="3"/>
    </row>
    <row r="387">
      <c r="A387" s="27"/>
      <c r="C387" s="3"/>
      <c r="D387" s="25"/>
      <c r="E387" s="25"/>
      <c r="F387" s="3"/>
      <c r="G387" s="25"/>
      <c r="J387" s="3"/>
      <c r="N387" s="3"/>
      <c r="R387" s="3"/>
      <c r="V387" s="3"/>
      <c r="Z387" s="3"/>
      <c r="AC387" s="25"/>
      <c r="AD387" s="3"/>
      <c r="AH387" s="3"/>
      <c r="AK387" s="25"/>
      <c r="AL387" s="3"/>
      <c r="AP387" s="3"/>
      <c r="AT387" s="3"/>
      <c r="AX387" s="3"/>
      <c r="BA387" s="3"/>
    </row>
    <row r="388">
      <c r="A388" s="27"/>
      <c r="C388" s="3"/>
      <c r="D388" s="25"/>
      <c r="E388" s="25"/>
      <c r="F388" s="3"/>
      <c r="G388" s="25"/>
      <c r="J388" s="3"/>
      <c r="N388" s="3"/>
      <c r="R388" s="3"/>
      <c r="V388" s="3"/>
      <c r="Z388" s="3"/>
      <c r="AC388" s="25"/>
      <c r="AD388" s="3"/>
      <c r="AH388" s="3"/>
      <c r="AK388" s="25"/>
      <c r="AL388" s="3"/>
      <c r="AP388" s="3"/>
      <c r="AT388" s="3"/>
      <c r="AX388" s="3"/>
      <c r="BA388" s="3"/>
    </row>
    <row r="389">
      <c r="A389" s="27"/>
      <c r="C389" s="3"/>
      <c r="D389" s="25"/>
      <c r="E389" s="25"/>
      <c r="F389" s="3"/>
      <c r="G389" s="25"/>
      <c r="J389" s="3"/>
      <c r="N389" s="3"/>
      <c r="R389" s="3"/>
      <c r="V389" s="3"/>
      <c r="Z389" s="3"/>
      <c r="AC389" s="25"/>
      <c r="AD389" s="3"/>
      <c r="AH389" s="3"/>
      <c r="AK389" s="25"/>
      <c r="AL389" s="3"/>
      <c r="AP389" s="3"/>
      <c r="AT389" s="3"/>
      <c r="AX389" s="3"/>
      <c r="BA389" s="3"/>
    </row>
    <row r="390">
      <c r="A390" s="27"/>
      <c r="C390" s="3"/>
      <c r="D390" s="25"/>
      <c r="E390" s="25"/>
      <c r="F390" s="3"/>
      <c r="G390" s="25"/>
      <c r="J390" s="3"/>
      <c r="N390" s="3"/>
      <c r="R390" s="3"/>
      <c r="V390" s="3"/>
      <c r="Z390" s="3"/>
      <c r="AC390" s="25"/>
      <c r="AD390" s="3"/>
      <c r="AH390" s="3"/>
      <c r="AK390" s="25"/>
      <c r="AL390" s="3"/>
      <c r="AP390" s="3"/>
      <c r="AT390" s="3"/>
      <c r="AX390" s="3"/>
      <c r="BA390" s="3"/>
    </row>
    <row r="391">
      <c r="A391" s="27"/>
      <c r="C391" s="3"/>
      <c r="D391" s="25"/>
      <c r="E391" s="25"/>
      <c r="F391" s="3"/>
      <c r="G391" s="25"/>
      <c r="J391" s="3"/>
      <c r="N391" s="3"/>
      <c r="R391" s="3"/>
      <c r="V391" s="3"/>
      <c r="Z391" s="3"/>
      <c r="AC391" s="25"/>
      <c r="AD391" s="3"/>
      <c r="AH391" s="3"/>
      <c r="AK391" s="25"/>
      <c r="AL391" s="3"/>
      <c r="AP391" s="3"/>
      <c r="AT391" s="3"/>
      <c r="AX391" s="3"/>
      <c r="BA391" s="3"/>
    </row>
    <row r="392">
      <c r="A392" s="27"/>
      <c r="C392" s="3"/>
      <c r="D392" s="25"/>
      <c r="E392" s="25"/>
      <c r="F392" s="3"/>
      <c r="G392" s="25"/>
      <c r="J392" s="3"/>
      <c r="N392" s="3"/>
      <c r="R392" s="3"/>
      <c r="V392" s="3"/>
      <c r="Z392" s="3"/>
      <c r="AC392" s="25"/>
      <c r="AD392" s="3"/>
      <c r="AH392" s="3"/>
      <c r="AK392" s="25"/>
      <c r="AL392" s="3"/>
      <c r="AP392" s="3"/>
      <c r="AT392" s="3"/>
      <c r="AX392" s="3"/>
      <c r="BA392" s="3"/>
    </row>
    <row r="393">
      <c r="A393" s="27"/>
      <c r="C393" s="3"/>
      <c r="D393" s="25"/>
      <c r="E393" s="25"/>
      <c r="F393" s="3"/>
      <c r="G393" s="25"/>
      <c r="J393" s="3"/>
      <c r="N393" s="3"/>
      <c r="R393" s="3"/>
      <c r="V393" s="3"/>
      <c r="Z393" s="3"/>
      <c r="AC393" s="25"/>
      <c r="AD393" s="3"/>
      <c r="AH393" s="3"/>
      <c r="AK393" s="25"/>
      <c r="AL393" s="3"/>
      <c r="AP393" s="3"/>
      <c r="AT393" s="3"/>
      <c r="AX393" s="3"/>
      <c r="BA393" s="3"/>
    </row>
    <row r="394">
      <c r="A394" s="27"/>
      <c r="C394" s="3"/>
      <c r="D394" s="25"/>
      <c r="E394" s="25"/>
      <c r="F394" s="3"/>
      <c r="G394" s="25"/>
      <c r="J394" s="3"/>
      <c r="N394" s="3"/>
      <c r="R394" s="3"/>
      <c r="V394" s="3"/>
      <c r="Z394" s="3"/>
      <c r="AC394" s="25"/>
      <c r="AD394" s="3"/>
      <c r="AH394" s="3"/>
      <c r="AK394" s="25"/>
      <c r="AL394" s="3"/>
      <c r="AP394" s="3"/>
      <c r="AT394" s="3"/>
      <c r="AX394" s="3"/>
      <c r="BA394" s="3"/>
    </row>
    <row r="395">
      <c r="A395" s="27"/>
      <c r="C395" s="3"/>
      <c r="D395" s="25"/>
      <c r="E395" s="25"/>
      <c r="F395" s="3"/>
      <c r="G395" s="25"/>
      <c r="J395" s="3"/>
      <c r="N395" s="3"/>
      <c r="R395" s="3"/>
      <c r="V395" s="3"/>
      <c r="Z395" s="3"/>
      <c r="AC395" s="25"/>
      <c r="AD395" s="3"/>
      <c r="AH395" s="3"/>
      <c r="AK395" s="25"/>
      <c r="AL395" s="3"/>
      <c r="AP395" s="3"/>
      <c r="AT395" s="3"/>
      <c r="AX395" s="3"/>
      <c r="BA395" s="3"/>
    </row>
    <row r="396">
      <c r="A396" s="27"/>
      <c r="C396" s="3"/>
      <c r="D396" s="25"/>
      <c r="E396" s="25"/>
      <c r="F396" s="3"/>
      <c r="G396" s="25"/>
      <c r="J396" s="3"/>
      <c r="N396" s="3"/>
      <c r="R396" s="3"/>
      <c r="V396" s="3"/>
      <c r="Z396" s="3"/>
      <c r="AC396" s="25"/>
      <c r="AD396" s="3"/>
      <c r="AH396" s="3"/>
      <c r="AK396" s="25"/>
      <c r="AL396" s="3"/>
      <c r="AP396" s="3"/>
      <c r="AT396" s="3"/>
      <c r="AX396" s="3"/>
      <c r="BA396" s="3"/>
    </row>
    <row r="397">
      <c r="A397" s="27"/>
      <c r="C397" s="3"/>
      <c r="D397" s="25"/>
      <c r="E397" s="25"/>
      <c r="F397" s="3"/>
      <c r="G397" s="25"/>
      <c r="J397" s="3"/>
      <c r="N397" s="3"/>
      <c r="R397" s="3"/>
      <c r="V397" s="3"/>
      <c r="Z397" s="3"/>
      <c r="AC397" s="25"/>
      <c r="AD397" s="3"/>
      <c r="AH397" s="3"/>
      <c r="AK397" s="25"/>
      <c r="AL397" s="3"/>
      <c r="AP397" s="3"/>
      <c r="AT397" s="3"/>
      <c r="AX397" s="3"/>
      <c r="BA397" s="3"/>
    </row>
    <row r="398">
      <c r="A398" s="27"/>
      <c r="C398" s="3"/>
      <c r="D398" s="25"/>
      <c r="E398" s="25"/>
      <c r="F398" s="3"/>
      <c r="G398" s="25"/>
      <c r="J398" s="3"/>
      <c r="N398" s="3"/>
      <c r="R398" s="3"/>
      <c r="V398" s="3"/>
      <c r="Z398" s="3"/>
      <c r="AC398" s="25"/>
      <c r="AD398" s="3"/>
      <c r="AH398" s="3"/>
      <c r="AK398" s="25"/>
      <c r="AL398" s="3"/>
      <c r="AP398" s="3"/>
      <c r="AT398" s="3"/>
      <c r="AX398" s="3"/>
      <c r="BA398" s="3"/>
    </row>
    <row r="399">
      <c r="A399" s="27"/>
      <c r="C399" s="3"/>
      <c r="D399" s="25"/>
      <c r="E399" s="25"/>
      <c r="F399" s="3"/>
      <c r="G399" s="25"/>
      <c r="J399" s="3"/>
      <c r="N399" s="3"/>
      <c r="R399" s="3"/>
      <c r="V399" s="3"/>
      <c r="Z399" s="3"/>
      <c r="AC399" s="25"/>
      <c r="AD399" s="3"/>
      <c r="AH399" s="3"/>
      <c r="AK399" s="25"/>
      <c r="AL399" s="3"/>
      <c r="AP399" s="3"/>
      <c r="AT399" s="3"/>
      <c r="AX399" s="3"/>
      <c r="BA399" s="3"/>
    </row>
    <row r="400">
      <c r="A400" s="27"/>
      <c r="C400" s="3"/>
      <c r="D400" s="25"/>
      <c r="E400" s="25"/>
      <c r="F400" s="3"/>
      <c r="G400" s="25"/>
      <c r="J400" s="3"/>
      <c r="N400" s="3"/>
      <c r="R400" s="3"/>
      <c r="V400" s="3"/>
      <c r="Z400" s="3"/>
      <c r="AC400" s="25"/>
      <c r="AD400" s="3"/>
      <c r="AH400" s="3"/>
      <c r="AK400" s="25"/>
      <c r="AL400" s="3"/>
      <c r="AP400" s="3"/>
      <c r="AT400" s="3"/>
      <c r="AX400" s="3"/>
      <c r="BA400" s="3"/>
    </row>
    <row r="401">
      <c r="A401" s="27"/>
      <c r="C401" s="3"/>
      <c r="D401" s="25"/>
      <c r="E401" s="25"/>
      <c r="F401" s="3"/>
      <c r="G401" s="25"/>
      <c r="J401" s="3"/>
      <c r="N401" s="3"/>
      <c r="R401" s="3"/>
      <c r="V401" s="3"/>
      <c r="Z401" s="3"/>
      <c r="AC401" s="25"/>
      <c r="AD401" s="3"/>
      <c r="AH401" s="3"/>
      <c r="AK401" s="25"/>
      <c r="AL401" s="3"/>
      <c r="AP401" s="3"/>
      <c r="AT401" s="3"/>
      <c r="AX401" s="3"/>
      <c r="BA401" s="3"/>
    </row>
    <row r="402">
      <c r="A402" s="27"/>
      <c r="C402" s="3"/>
      <c r="D402" s="25"/>
      <c r="E402" s="25"/>
      <c r="F402" s="3"/>
      <c r="G402" s="25"/>
      <c r="J402" s="3"/>
      <c r="N402" s="3"/>
      <c r="R402" s="3"/>
      <c r="V402" s="3"/>
      <c r="Z402" s="3"/>
      <c r="AC402" s="25"/>
      <c r="AD402" s="3"/>
      <c r="AH402" s="3"/>
      <c r="AK402" s="25"/>
      <c r="AL402" s="3"/>
      <c r="AP402" s="3"/>
      <c r="AT402" s="3"/>
      <c r="AX402" s="3"/>
      <c r="BA402" s="3"/>
    </row>
    <row r="403">
      <c r="A403" s="27"/>
      <c r="C403" s="3"/>
      <c r="D403" s="25"/>
      <c r="E403" s="25"/>
      <c r="F403" s="3"/>
      <c r="G403" s="25"/>
      <c r="J403" s="3"/>
      <c r="N403" s="3"/>
      <c r="R403" s="3"/>
      <c r="V403" s="3"/>
      <c r="Z403" s="3"/>
      <c r="AC403" s="25"/>
      <c r="AD403" s="3"/>
      <c r="AH403" s="3"/>
      <c r="AK403" s="25"/>
      <c r="AL403" s="3"/>
      <c r="AP403" s="3"/>
      <c r="AT403" s="3"/>
      <c r="AX403" s="3"/>
      <c r="BA403" s="3"/>
    </row>
    <row r="404">
      <c r="A404" s="27"/>
      <c r="C404" s="3"/>
      <c r="D404" s="25"/>
      <c r="E404" s="25"/>
      <c r="F404" s="3"/>
      <c r="G404" s="25"/>
      <c r="J404" s="3"/>
      <c r="N404" s="3"/>
      <c r="R404" s="3"/>
      <c r="V404" s="3"/>
      <c r="Z404" s="3"/>
      <c r="AC404" s="25"/>
      <c r="AD404" s="3"/>
      <c r="AH404" s="3"/>
      <c r="AK404" s="25"/>
      <c r="AL404" s="3"/>
      <c r="AP404" s="3"/>
      <c r="AT404" s="3"/>
      <c r="AX404" s="3"/>
      <c r="BA404" s="3"/>
    </row>
    <row r="405">
      <c r="A405" s="27"/>
      <c r="C405" s="3"/>
      <c r="D405" s="25"/>
      <c r="E405" s="25"/>
      <c r="F405" s="3"/>
      <c r="G405" s="25"/>
      <c r="J405" s="3"/>
      <c r="N405" s="3"/>
      <c r="R405" s="3"/>
      <c r="V405" s="3"/>
      <c r="Z405" s="3"/>
      <c r="AC405" s="25"/>
      <c r="AD405" s="3"/>
      <c r="AH405" s="3"/>
      <c r="AK405" s="25"/>
      <c r="AL405" s="3"/>
      <c r="AP405" s="3"/>
      <c r="AT405" s="3"/>
      <c r="AX405" s="3"/>
      <c r="BA405" s="3"/>
    </row>
    <row r="406">
      <c r="A406" s="27"/>
      <c r="C406" s="3"/>
      <c r="D406" s="25"/>
      <c r="E406" s="25"/>
      <c r="F406" s="3"/>
      <c r="G406" s="25"/>
      <c r="J406" s="3"/>
      <c r="N406" s="3"/>
      <c r="R406" s="3"/>
      <c r="V406" s="3"/>
      <c r="Z406" s="3"/>
      <c r="AC406" s="25"/>
      <c r="AD406" s="3"/>
      <c r="AH406" s="3"/>
      <c r="AK406" s="25"/>
      <c r="AL406" s="3"/>
      <c r="AP406" s="3"/>
      <c r="AT406" s="3"/>
      <c r="AX406" s="3"/>
      <c r="BA406" s="3"/>
    </row>
    <row r="407">
      <c r="A407" s="27"/>
      <c r="C407" s="3"/>
      <c r="D407" s="25"/>
      <c r="E407" s="25"/>
      <c r="F407" s="3"/>
      <c r="G407" s="25"/>
      <c r="J407" s="3"/>
      <c r="N407" s="3"/>
      <c r="R407" s="3"/>
      <c r="V407" s="3"/>
      <c r="Z407" s="3"/>
      <c r="AC407" s="25"/>
      <c r="AD407" s="3"/>
      <c r="AH407" s="3"/>
      <c r="AK407" s="25"/>
      <c r="AL407" s="3"/>
      <c r="AP407" s="3"/>
      <c r="AT407" s="3"/>
      <c r="AX407" s="3"/>
      <c r="BA407" s="3"/>
    </row>
    <row r="408">
      <c r="A408" s="27"/>
      <c r="C408" s="3"/>
      <c r="D408" s="25"/>
      <c r="E408" s="25"/>
      <c r="F408" s="3"/>
      <c r="G408" s="25"/>
      <c r="J408" s="3"/>
      <c r="N408" s="3"/>
      <c r="R408" s="3"/>
      <c r="V408" s="3"/>
      <c r="Z408" s="3"/>
      <c r="AC408" s="25"/>
      <c r="AD408" s="3"/>
      <c r="AH408" s="3"/>
      <c r="AK408" s="25"/>
      <c r="AL408" s="3"/>
      <c r="AP408" s="3"/>
      <c r="AT408" s="3"/>
      <c r="AX408" s="3"/>
      <c r="BA408" s="3"/>
    </row>
    <row r="409">
      <c r="A409" s="27"/>
      <c r="C409" s="3"/>
      <c r="D409" s="25"/>
      <c r="E409" s="25"/>
      <c r="F409" s="3"/>
      <c r="G409" s="25"/>
      <c r="J409" s="3"/>
      <c r="N409" s="3"/>
      <c r="R409" s="3"/>
      <c r="V409" s="3"/>
      <c r="Z409" s="3"/>
      <c r="AC409" s="25"/>
      <c r="AD409" s="3"/>
      <c r="AH409" s="3"/>
      <c r="AK409" s="25"/>
      <c r="AL409" s="3"/>
      <c r="AP409" s="3"/>
      <c r="AT409" s="3"/>
      <c r="AX409" s="3"/>
      <c r="BA409" s="3"/>
    </row>
    <row r="410">
      <c r="A410" s="27"/>
      <c r="C410" s="3"/>
      <c r="D410" s="25"/>
      <c r="E410" s="25"/>
      <c r="F410" s="3"/>
      <c r="G410" s="25"/>
      <c r="J410" s="3"/>
      <c r="N410" s="3"/>
      <c r="R410" s="3"/>
      <c r="V410" s="3"/>
      <c r="Z410" s="3"/>
      <c r="AC410" s="25"/>
      <c r="AD410" s="3"/>
      <c r="AH410" s="3"/>
      <c r="AK410" s="25"/>
      <c r="AL410" s="3"/>
      <c r="AP410" s="3"/>
      <c r="AT410" s="3"/>
      <c r="AX410" s="3"/>
      <c r="BA410" s="3"/>
    </row>
    <row r="411">
      <c r="A411" s="27"/>
      <c r="C411" s="3"/>
      <c r="D411" s="25"/>
      <c r="E411" s="25"/>
      <c r="F411" s="3"/>
      <c r="G411" s="25"/>
      <c r="J411" s="3"/>
      <c r="N411" s="3"/>
      <c r="R411" s="3"/>
      <c r="V411" s="3"/>
      <c r="Z411" s="3"/>
      <c r="AC411" s="25"/>
      <c r="AD411" s="3"/>
      <c r="AH411" s="3"/>
      <c r="AK411" s="25"/>
      <c r="AL411" s="3"/>
      <c r="AP411" s="3"/>
      <c r="AT411" s="3"/>
      <c r="AX411" s="3"/>
      <c r="BA411" s="3"/>
    </row>
    <row r="412">
      <c r="A412" s="27"/>
      <c r="C412" s="3"/>
      <c r="D412" s="25"/>
      <c r="E412" s="25"/>
      <c r="F412" s="3"/>
      <c r="G412" s="25"/>
      <c r="J412" s="3"/>
      <c r="N412" s="3"/>
      <c r="R412" s="3"/>
      <c r="V412" s="3"/>
      <c r="Z412" s="3"/>
      <c r="AC412" s="25"/>
      <c r="AD412" s="3"/>
      <c r="AH412" s="3"/>
      <c r="AK412" s="25"/>
      <c r="AL412" s="3"/>
      <c r="AP412" s="3"/>
      <c r="AT412" s="3"/>
      <c r="AX412" s="3"/>
      <c r="BA412" s="3"/>
    </row>
    <row r="413">
      <c r="A413" s="27"/>
      <c r="C413" s="3"/>
      <c r="D413" s="25"/>
      <c r="E413" s="25"/>
      <c r="F413" s="3"/>
      <c r="G413" s="25"/>
      <c r="J413" s="3"/>
      <c r="N413" s="3"/>
      <c r="R413" s="3"/>
      <c r="V413" s="3"/>
      <c r="Z413" s="3"/>
      <c r="AC413" s="25"/>
      <c r="AD413" s="3"/>
      <c r="AH413" s="3"/>
      <c r="AK413" s="25"/>
      <c r="AL413" s="3"/>
      <c r="AP413" s="3"/>
      <c r="AT413" s="3"/>
      <c r="AX413" s="3"/>
      <c r="BA413" s="3"/>
    </row>
    <row r="414">
      <c r="A414" s="27"/>
      <c r="C414" s="3"/>
      <c r="D414" s="25"/>
      <c r="E414" s="25"/>
      <c r="F414" s="3"/>
      <c r="G414" s="25"/>
      <c r="J414" s="3"/>
      <c r="N414" s="3"/>
      <c r="R414" s="3"/>
      <c r="V414" s="3"/>
      <c r="Z414" s="3"/>
      <c r="AC414" s="25"/>
      <c r="AD414" s="3"/>
      <c r="AH414" s="3"/>
      <c r="AK414" s="25"/>
      <c r="AL414" s="3"/>
      <c r="AP414" s="3"/>
      <c r="AT414" s="3"/>
      <c r="AX414" s="3"/>
      <c r="BA414" s="3"/>
    </row>
    <row r="415">
      <c r="A415" s="27"/>
      <c r="C415" s="3"/>
      <c r="D415" s="25"/>
      <c r="E415" s="25"/>
      <c r="F415" s="3"/>
      <c r="G415" s="25"/>
      <c r="J415" s="3"/>
      <c r="N415" s="3"/>
      <c r="R415" s="3"/>
      <c r="V415" s="3"/>
      <c r="Z415" s="3"/>
      <c r="AC415" s="25"/>
      <c r="AD415" s="3"/>
      <c r="AH415" s="3"/>
      <c r="AK415" s="25"/>
      <c r="AL415" s="3"/>
      <c r="AP415" s="3"/>
      <c r="AT415" s="3"/>
      <c r="AX415" s="3"/>
      <c r="BA415" s="3"/>
    </row>
    <row r="416">
      <c r="A416" s="27"/>
      <c r="C416" s="3"/>
      <c r="D416" s="25"/>
      <c r="E416" s="25"/>
      <c r="F416" s="3"/>
      <c r="G416" s="25"/>
      <c r="J416" s="3"/>
      <c r="N416" s="3"/>
      <c r="R416" s="3"/>
      <c r="V416" s="3"/>
      <c r="Z416" s="3"/>
      <c r="AC416" s="25"/>
      <c r="AD416" s="3"/>
      <c r="AH416" s="3"/>
      <c r="AK416" s="25"/>
      <c r="AL416" s="3"/>
      <c r="AP416" s="3"/>
      <c r="AT416" s="3"/>
      <c r="AX416" s="3"/>
      <c r="BA416" s="3"/>
    </row>
    <row r="417">
      <c r="A417" s="27"/>
      <c r="C417" s="3"/>
      <c r="D417" s="25"/>
      <c r="E417" s="25"/>
      <c r="F417" s="3"/>
      <c r="G417" s="25"/>
      <c r="J417" s="3"/>
      <c r="N417" s="3"/>
      <c r="R417" s="3"/>
      <c r="V417" s="3"/>
      <c r="Z417" s="3"/>
      <c r="AC417" s="25"/>
      <c r="AD417" s="3"/>
      <c r="AH417" s="3"/>
      <c r="AK417" s="25"/>
      <c r="AL417" s="3"/>
      <c r="AP417" s="3"/>
      <c r="AT417" s="3"/>
      <c r="AX417" s="3"/>
      <c r="BA417" s="3"/>
    </row>
    <row r="418">
      <c r="A418" s="27"/>
      <c r="C418" s="3"/>
      <c r="D418" s="25"/>
      <c r="E418" s="25"/>
      <c r="F418" s="3"/>
      <c r="G418" s="25"/>
      <c r="J418" s="3"/>
      <c r="N418" s="3"/>
      <c r="R418" s="3"/>
      <c r="V418" s="3"/>
      <c r="Z418" s="3"/>
      <c r="AC418" s="25"/>
      <c r="AD418" s="3"/>
      <c r="AH418" s="3"/>
      <c r="AK418" s="25"/>
      <c r="AL418" s="3"/>
      <c r="AP418" s="3"/>
      <c r="AT418" s="3"/>
      <c r="AX418" s="3"/>
      <c r="BA418" s="3"/>
    </row>
    <row r="419">
      <c r="A419" s="27"/>
      <c r="C419" s="3"/>
      <c r="D419" s="25"/>
      <c r="E419" s="25"/>
      <c r="F419" s="3"/>
      <c r="G419" s="25"/>
      <c r="J419" s="3"/>
      <c r="N419" s="3"/>
      <c r="R419" s="3"/>
      <c r="V419" s="3"/>
      <c r="Z419" s="3"/>
      <c r="AC419" s="25"/>
      <c r="AD419" s="3"/>
      <c r="AH419" s="3"/>
      <c r="AK419" s="25"/>
      <c r="AL419" s="3"/>
      <c r="AP419" s="3"/>
      <c r="AT419" s="3"/>
      <c r="AX419" s="3"/>
      <c r="BA419" s="3"/>
    </row>
    <row r="420">
      <c r="A420" s="27"/>
      <c r="C420" s="3"/>
      <c r="D420" s="25"/>
      <c r="E420" s="25"/>
      <c r="F420" s="3"/>
      <c r="G420" s="25"/>
      <c r="J420" s="3"/>
      <c r="N420" s="3"/>
      <c r="R420" s="3"/>
      <c r="V420" s="3"/>
      <c r="Z420" s="3"/>
      <c r="AC420" s="25"/>
      <c r="AD420" s="3"/>
      <c r="AH420" s="3"/>
      <c r="AK420" s="25"/>
      <c r="AL420" s="3"/>
      <c r="AP420" s="3"/>
      <c r="AT420" s="3"/>
      <c r="AX420" s="3"/>
      <c r="BA420" s="3"/>
    </row>
    <row r="421">
      <c r="A421" s="27"/>
      <c r="C421" s="3"/>
      <c r="D421" s="25"/>
      <c r="E421" s="25"/>
      <c r="F421" s="3"/>
      <c r="G421" s="25"/>
      <c r="J421" s="3"/>
      <c r="N421" s="3"/>
      <c r="R421" s="3"/>
      <c r="V421" s="3"/>
      <c r="Z421" s="3"/>
      <c r="AC421" s="25"/>
      <c r="AD421" s="3"/>
      <c r="AH421" s="3"/>
      <c r="AK421" s="25"/>
      <c r="AL421" s="3"/>
      <c r="AP421" s="3"/>
      <c r="AT421" s="3"/>
      <c r="AX421" s="3"/>
      <c r="BA421" s="3"/>
    </row>
    <row r="422">
      <c r="A422" s="27"/>
      <c r="C422" s="3"/>
      <c r="D422" s="25"/>
      <c r="E422" s="25"/>
      <c r="F422" s="3"/>
      <c r="G422" s="25"/>
      <c r="J422" s="3"/>
      <c r="N422" s="3"/>
      <c r="R422" s="3"/>
      <c r="V422" s="3"/>
      <c r="Z422" s="3"/>
      <c r="AC422" s="25"/>
      <c r="AD422" s="3"/>
      <c r="AH422" s="3"/>
      <c r="AK422" s="25"/>
      <c r="AL422" s="3"/>
      <c r="AP422" s="3"/>
      <c r="AT422" s="3"/>
      <c r="AX422" s="3"/>
      <c r="BA422" s="3"/>
    </row>
    <row r="423">
      <c r="A423" s="27"/>
      <c r="C423" s="3"/>
      <c r="D423" s="25"/>
      <c r="E423" s="25"/>
      <c r="F423" s="3"/>
      <c r="G423" s="25"/>
      <c r="J423" s="3"/>
      <c r="N423" s="3"/>
      <c r="R423" s="3"/>
      <c r="V423" s="3"/>
      <c r="Z423" s="3"/>
      <c r="AC423" s="25"/>
      <c r="AD423" s="3"/>
      <c r="AH423" s="3"/>
      <c r="AK423" s="25"/>
      <c r="AL423" s="3"/>
      <c r="AP423" s="3"/>
      <c r="AT423" s="3"/>
      <c r="AX423" s="3"/>
      <c r="BA423" s="3"/>
    </row>
    <row r="424">
      <c r="A424" s="27"/>
      <c r="C424" s="3"/>
      <c r="D424" s="25"/>
      <c r="E424" s="25"/>
      <c r="F424" s="3"/>
      <c r="G424" s="25"/>
      <c r="J424" s="3"/>
      <c r="N424" s="3"/>
      <c r="R424" s="3"/>
      <c r="V424" s="3"/>
      <c r="Z424" s="3"/>
      <c r="AC424" s="25"/>
      <c r="AD424" s="3"/>
      <c r="AH424" s="3"/>
      <c r="AK424" s="25"/>
      <c r="AL424" s="3"/>
      <c r="AP424" s="3"/>
      <c r="AT424" s="3"/>
      <c r="AX424" s="3"/>
      <c r="BA424" s="3"/>
    </row>
    <row r="425">
      <c r="A425" s="27"/>
      <c r="C425" s="3"/>
      <c r="D425" s="25"/>
      <c r="E425" s="25"/>
      <c r="F425" s="3"/>
      <c r="G425" s="25"/>
      <c r="J425" s="3"/>
      <c r="N425" s="3"/>
      <c r="R425" s="3"/>
      <c r="V425" s="3"/>
      <c r="Z425" s="3"/>
      <c r="AC425" s="25"/>
      <c r="AD425" s="3"/>
      <c r="AH425" s="3"/>
      <c r="AK425" s="25"/>
      <c r="AL425" s="3"/>
      <c r="AP425" s="3"/>
      <c r="AT425" s="3"/>
      <c r="AX425" s="3"/>
      <c r="BA425" s="3"/>
    </row>
    <row r="426">
      <c r="A426" s="27"/>
      <c r="C426" s="3"/>
      <c r="D426" s="25"/>
      <c r="E426" s="25"/>
      <c r="F426" s="3"/>
      <c r="G426" s="25"/>
      <c r="J426" s="3"/>
      <c r="N426" s="3"/>
      <c r="R426" s="3"/>
      <c r="V426" s="3"/>
      <c r="Z426" s="3"/>
      <c r="AC426" s="25"/>
      <c r="AD426" s="3"/>
      <c r="AH426" s="3"/>
      <c r="AK426" s="25"/>
      <c r="AL426" s="3"/>
      <c r="AP426" s="3"/>
      <c r="AT426" s="3"/>
      <c r="AX426" s="3"/>
      <c r="BA426" s="3"/>
    </row>
    <row r="427">
      <c r="A427" s="27"/>
      <c r="C427" s="3"/>
      <c r="D427" s="25"/>
      <c r="E427" s="25"/>
      <c r="F427" s="3"/>
      <c r="G427" s="25"/>
      <c r="J427" s="3"/>
      <c r="N427" s="3"/>
      <c r="R427" s="3"/>
      <c r="V427" s="3"/>
      <c r="Z427" s="3"/>
      <c r="AC427" s="25"/>
      <c r="AD427" s="3"/>
      <c r="AH427" s="3"/>
      <c r="AK427" s="25"/>
      <c r="AL427" s="3"/>
      <c r="AP427" s="3"/>
      <c r="AT427" s="3"/>
      <c r="AX427" s="3"/>
      <c r="BA427" s="3"/>
    </row>
    <row r="428">
      <c r="A428" s="27"/>
      <c r="C428" s="3"/>
      <c r="D428" s="25"/>
      <c r="E428" s="25"/>
      <c r="F428" s="3"/>
      <c r="G428" s="25"/>
      <c r="J428" s="3"/>
      <c r="N428" s="3"/>
      <c r="R428" s="3"/>
      <c r="V428" s="3"/>
      <c r="Z428" s="3"/>
      <c r="AC428" s="25"/>
      <c r="AD428" s="3"/>
      <c r="AH428" s="3"/>
      <c r="AK428" s="25"/>
      <c r="AL428" s="3"/>
      <c r="AP428" s="3"/>
      <c r="AT428" s="3"/>
      <c r="AX428" s="3"/>
      <c r="BA428" s="3"/>
    </row>
    <row r="429">
      <c r="A429" s="27"/>
      <c r="C429" s="3"/>
      <c r="D429" s="25"/>
      <c r="E429" s="25"/>
      <c r="F429" s="3"/>
      <c r="G429" s="25"/>
      <c r="J429" s="3"/>
      <c r="N429" s="3"/>
      <c r="R429" s="3"/>
      <c r="V429" s="3"/>
      <c r="Z429" s="3"/>
      <c r="AC429" s="25"/>
      <c r="AD429" s="3"/>
      <c r="AH429" s="3"/>
      <c r="AK429" s="25"/>
      <c r="AL429" s="3"/>
      <c r="AP429" s="3"/>
      <c r="AT429" s="3"/>
      <c r="AX429" s="3"/>
      <c r="BA429" s="3"/>
    </row>
    <row r="430">
      <c r="A430" s="27"/>
      <c r="C430" s="3"/>
      <c r="D430" s="25"/>
      <c r="E430" s="25"/>
      <c r="F430" s="3"/>
      <c r="G430" s="25"/>
      <c r="J430" s="3"/>
      <c r="N430" s="3"/>
      <c r="R430" s="3"/>
      <c r="V430" s="3"/>
      <c r="Z430" s="3"/>
      <c r="AC430" s="25"/>
      <c r="AD430" s="3"/>
      <c r="AH430" s="3"/>
      <c r="AK430" s="25"/>
      <c r="AL430" s="3"/>
      <c r="AP430" s="3"/>
      <c r="AT430" s="3"/>
      <c r="AX430" s="3"/>
      <c r="BA430" s="3"/>
    </row>
    <row r="431">
      <c r="A431" s="27"/>
      <c r="C431" s="3"/>
      <c r="D431" s="25"/>
      <c r="E431" s="25"/>
      <c r="F431" s="3"/>
      <c r="G431" s="25"/>
      <c r="J431" s="3"/>
      <c r="N431" s="3"/>
      <c r="R431" s="3"/>
      <c r="V431" s="3"/>
      <c r="Z431" s="3"/>
      <c r="AC431" s="25"/>
      <c r="AD431" s="3"/>
      <c r="AH431" s="3"/>
      <c r="AK431" s="25"/>
      <c r="AL431" s="3"/>
      <c r="AP431" s="3"/>
      <c r="AT431" s="3"/>
      <c r="AX431" s="3"/>
      <c r="BA431" s="3"/>
    </row>
    <row r="432">
      <c r="A432" s="27"/>
      <c r="C432" s="3"/>
      <c r="D432" s="25"/>
      <c r="E432" s="25"/>
      <c r="F432" s="3"/>
      <c r="G432" s="25"/>
      <c r="J432" s="3"/>
      <c r="N432" s="3"/>
      <c r="R432" s="3"/>
      <c r="V432" s="3"/>
      <c r="Z432" s="3"/>
      <c r="AC432" s="25"/>
      <c r="AD432" s="3"/>
      <c r="AH432" s="3"/>
      <c r="AK432" s="25"/>
      <c r="AL432" s="3"/>
      <c r="AP432" s="3"/>
      <c r="AT432" s="3"/>
      <c r="AX432" s="3"/>
      <c r="BA432" s="3"/>
    </row>
    <row r="433">
      <c r="A433" s="27"/>
      <c r="C433" s="3"/>
      <c r="D433" s="25"/>
      <c r="E433" s="25"/>
      <c r="F433" s="3"/>
      <c r="G433" s="25"/>
      <c r="J433" s="3"/>
      <c r="N433" s="3"/>
      <c r="R433" s="3"/>
      <c r="V433" s="3"/>
      <c r="Z433" s="3"/>
      <c r="AC433" s="25"/>
      <c r="AD433" s="3"/>
      <c r="AH433" s="3"/>
      <c r="AK433" s="25"/>
      <c r="AL433" s="3"/>
      <c r="AP433" s="3"/>
      <c r="AT433" s="3"/>
      <c r="AX433" s="3"/>
      <c r="BA433" s="3"/>
    </row>
    <row r="434">
      <c r="A434" s="27"/>
      <c r="C434" s="3"/>
      <c r="D434" s="25"/>
      <c r="E434" s="25"/>
      <c r="F434" s="3"/>
      <c r="G434" s="25"/>
      <c r="J434" s="3"/>
      <c r="N434" s="3"/>
      <c r="R434" s="3"/>
      <c r="V434" s="3"/>
      <c r="Z434" s="3"/>
      <c r="AC434" s="25"/>
      <c r="AD434" s="3"/>
      <c r="AH434" s="3"/>
      <c r="AK434" s="25"/>
      <c r="AL434" s="3"/>
      <c r="AP434" s="3"/>
      <c r="AT434" s="3"/>
      <c r="AX434" s="3"/>
      <c r="BA434" s="3"/>
    </row>
    <row r="435">
      <c r="A435" s="27"/>
      <c r="C435" s="3"/>
      <c r="D435" s="25"/>
      <c r="E435" s="25"/>
      <c r="F435" s="3"/>
      <c r="G435" s="25"/>
      <c r="J435" s="3"/>
      <c r="N435" s="3"/>
      <c r="R435" s="3"/>
      <c r="V435" s="3"/>
      <c r="Z435" s="3"/>
      <c r="AC435" s="25"/>
      <c r="AD435" s="3"/>
      <c r="AH435" s="3"/>
      <c r="AK435" s="25"/>
      <c r="AL435" s="3"/>
      <c r="AP435" s="3"/>
      <c r="AT435" s="3"/>
      <c r="AX435" s="3"/>
      <c r="BA435" s="3"/>
    </row>
    <row r="436">
      <c r="A436" s="27"/>
      <c r="C436" s="3"/>
      <c r="D436" s="25"/>
      <c r="E436" s="25"/>
      <c r="F436" s="3"/>
      <c r="G436" s="25"/>
      <c r="J436" s="3"/>
      <c r="N436" s="3"/>
      <c r="R436" s="3"/>
      <c r="V436" s="3"/>
      <c r="Z436" s="3"/>
      <c r="AC436" s="25"/>
      <c r="AD436" s="3"/>
      <c r="AH436" s="3"/>
      <c r="AK436" s="25"/>
      <c r="AL436" s="3"/>
      <c r="AP436" s="3"/>
      <c r="AT436" s="3"/>
      <c r="AX436" s="3"/>
      <c r="BA436" s="3"/>
    </row>
    <row r="437">
      <c r="A437" s="27"/>
      <c r="C437" s="3"/>
      <c r="D437" s="25"/>
      <c r="E437" s="25"/>
      <c r="F437" s="3"/>
      <c r="G437" s="25"/>
      <c r="J437" s="3"/>
      <c r="N437" s="3"/>
      <c r="R437" s="3"/>
      <c r="V437" s="3"/>
      <c r="Z437" s="3"/>
      <c r="AC437" s="25"/>
      <c r="AD437" s="3"/>
      <c r="AH437" s="3"/>
      <c r="AK437" s="25"/>
      <c r="AL437" s="3"/>
      <c r="AP437" s="3"/>
      <c r="AT437" s="3"/>
      <c r="AX437" s="3"/>
      <c r="BA437" s="3"/>
    </row>
    <row r="438">
      <c r="A438" s="27"/>
      <c r="C438" s="3"/>
      <c r="D438" s="25"/>
      <c r="E438" s="25"/>
      <c r="F438" s="3"/>
      <c r="G438" s="25"/>
      <c r="J438" s="3"/>
      <c r="N438" s="3"/>
      <c r="R438" s="3"/>
      <c r="V438" s="3"/>
      <c r="Z438" s="3"/>
      <c r="AC438" s="25"/>
      <c r="AD438" s="3"/>
      <c r="AH438" s="3"/>
      <c r="AK438" s="25"/>
      <c r="AL438" s="3"/>
      <c r="AP438" s="3"/>
      <c r="AT438" s="3"/>
      <c r="AX438" s="3"/>
      <c r="BA438" s="3"/>
    </row>
    <row r="439">
      <c r="A439" s="27"/>
      <c r="C439" s="3"/>
      <c r="D439" s="25"/>
      <c r="E439" s="25"/>
      <c r="F439" s="3"/>
      <c r="G439" s="25"/>
      <c r="J439" s="3"/>
      <c r="N439" s="3"/>
      <c r="R439" s="3"/>
      <c r="V439" s="3"/>
      <c r="Z439" s="3"/>
      <c r="AC439" s="25"/>
      <c r="AD439" s="3"/>
      <c r="AH439" s="3"/>
      <c r="AK439" s="25"/>
      <c r="AL439" s="3"/>
      <c r="AP439" s="3"/>
      <c r="AT439" s="3"/>
      <c r="AX439" s="3"/>
      <c r="BA439" s="3"/>
    </row>
    <row r="440">
      <c r="A440" s="27"/>
      <c r="C440" s="3"/>
      <c r="D440" s="25"/>
      <c r="E440" s="25"/>
      <c r="F440" s="3"/>
      <c r="G440" s="25"/>
      <c r="J440" s="3"/>
      <c r="N440" s="3"/>
      <c r="R440" s="3"/>
      <c r="V440" s="3"/>
      <c r="Z440" s="3"/>
      <c r="AC440" s="25"/>
      <c r="AD440" s="3"/>
      <c r="AH440" s="3"/>
      <c r="AK440" s="25"/>
      <c r="AL440" s="3"/>
      <c r="AP440" s="3"/>
      <c r="AT440" s="3"/>
      <c r="AX440" s="3"/>
      <c r="BA440" s="3"/>
    </row>
    <row r="441">
      <c r="A441" s="27"/>
      <c r="C441" s="3"/>
      <c r="D441" s="25"/>
      <c r="E441" s="25"/>
      <c r="F441" s="3"/>
      <c r="G441" s="25"/>
      <c r="J441" s="3"/>
      <c r="N441" s="3"/>
      <c r="R441" s="3"/>
      <c r="V441" s="3"/>
      <c r="Z441" s="3"/>
      <c r="AC441" s="25"/>
      <c r="AD441" s="3"/>
      <c r="AH441" s="3"/>
      <c r="AK441" s="25"/>
      <c r="AL441" s="3"/>
      <c r="AP441" s="3"/>
      <c r="AT441" s="3"/>
      <c r="AX441" s="3"/>
      <c r="BA441" s="3"/>
    </row>
    <row r="442">
      <c r="A442" s="27"/>
      <c r="C442" s="3"/>
      <c r="D442" s="25"/>
      <c r="E442" s="25"/>
      <c r="F442" s="3"/>
      <c r="G442" s="25"/>
      <c r="J442" s="3"/>
      <c r="N442" s="3"/>
      <c r="R442" s="3"/>
      <c r="V442" s="3"/>
      <c r="Z442" s="3"/>
      <c r="AC442" s="25"/>
      <c r="AD442" s="3"/>
      <c r="AH442" s="3"/>
      <c r="AK442" s="25"/>
      <c r="AL442" s="3"/>
      <c r="AP442" s="3"/>
      <c r="AT442" s="3"/>
      <c r="AX442" s="3"/>
      <c r="BA442" s="3"/>
    </row>
    <row r="443">
      <c r="A443" s="27"/>
      <c r="C443" s="3"/>
      <c r="D443" s="25"/>
      <c r="E443" s="25"/>
      <c r="F443" s="3"/>
      <c r="G443" s="25"/>
      <c r="J443" s="3"/>
      <c r="N443" s="3"/>
      <c r="R443" s="3"/>
      <c r="V443" s="3"/>
      <c r="Z443" s="3"/>
      <c r="AC443" s="25"/>
      <c r="AD443" s="3"/>
      <c r="AH443" s="3"/>
      <c r="AK443" s="25"/>
      <c r="AL443" s="3"/>
      <c r="AP443" s="3"/>
      <c r="AT443" s="3"/>
      <c r="AX443" s="3"/>
      <c r="BA443" s="3"/>
    </row>
    <row r="444">
      <c r="A444" s="27"/>
      <c r="C444" s="3"/>
      <c r="D444" s="25"/>
      <c r="E444" s="25"/>
      <c r="F444" s="3"/>
      <c r="G444" s="25"/>
      <c r="J444" s="3"/>
      <c r="N444" s="3"/>
      <c r="R444" s="3"/>
      <c r="V444" s="3"/>
      <c r="Z444" s="3"/>
      <c r="AC444" s="25"/>
      <c r="AD444" s="3"/>
      <c r="AH444" s="3"/>
      <c r="AK444" s="25"/>
      <c r="AL444" s="3"/>
      <c r="AP444" s="3"/>
      <c r="AT444" s="3"/>
      <c r="AX444" s="3"/>
      <c r="BA444" s="3"/>
    </row>
    <row r="445">
      <c r="A445" s="27"/>
      <c r="C445" s="3"/>
      <c r="D445" s="25"/>
      <c r="E445" s="25"/>
      <c r="F445" s="3"/>
      <c r="G445" s="25"/>
      <c r="J445" s="3"/>
      <c r="N445" s="3"/>
      <c r="R445" s="3"/>
      <c r="V445" s="3"/>
      <c r="Z445" s="3"/>
      <c r="AC445" s="25"/>
      <c r="AD445" s="3"/>
      <c r="AH445" s="3"/>
      <c r="AK445" s="25"/>
      <c r="AL445" s="3"/>
      <c r="AP445" s="3"/>
      <c r="AT445" s="3"/>
      <c r="AX445" s="3"/>
      <c r="BA445" s="3"/>
    </row>
    <row r="446">
      <c r="A446" s="27"/>
      <c r="C446" s="3"/>
      <c r="D446" s="25"/>
      <c r="E446" s="25"/>
      <c r="F446" s="3"/>
      <c r="G446" s="25"/>
      <c r="J446" s="3"/>
      <c r="N446" s="3"/>
      <c r="R446" s="3"/>
      <c r="V446" s="3"/>
      <c r="Z446" s="3"/>
      <c r="AC446" s="25"/>
      <c r="AD446" s="3"/>
      <c r="AH446" s="3"/>
      <c r="AK446" s="25"/>
      <c r="AL446" s="3"/>
      <c r="AP446" s="3"/>
      <c r="AT446" s="3"/>
      <c r="AX446" s="3"/>
      <c r="BA446" s="3"/>
    </row>
    <row r="447">
      <c r="A447" s="27"/>
      <c r="C447" s="3"/>
      <c r="D447" s="25"/>
      <c r="E447" s="25"/>
      <c r="F447" s="3"/>
      <c r="G447" s="25"/>
      <c r="J447" s="3"/>
      <c r="N447" s="3"/>
      <c r="R447" s="3"/>
      <c r="V447" s="3"/>
      <c r="Z447" s="3"/>
      <c r="AC447" s="25"/>
      <c r="AD447" s="3"/>
      <c r="AH447" s="3"/>
      <c r="AK447" s="25"/>
      <c r="AL447" s="3"/>
      <c r="AP447" s="3"/>
      <c r="AT447" s="3"/>
      <c r="AX447" s="3"/>
      <c r="BA447" s="3"/>
    </row>
    <row r="448">
      <c r="A448" s="27"/>
      <c r="C448" s="3"/>
      <c r="D448" s="25"/>
      <c r="E448" s="25"/>
      <c r="F448" s="3"/>
      <c r="G448" s="25"/>
      <c r="J448" s="3"/>
      <c r="N448" s="3"/>
      <c r="R448" s="3"/>
      <c r="V448" s="3"/>
      <c r="Z448" s="3"/>
      <c r="AC448" s="25"/>
      <c r="AD448" s="3"/>
      <c r="AH448" s="3"/>
      <c r="AK448" s="25"/>
      <c r="AL448" s="3"/>
      <c r="AP448" s="3"/>
      <c r="AT448" s="3"/>
      <c r="AX448" s="3"/>
      <c r="BA448" s="3"/>
    </row>
    <row r="449">
      <c r="A449" s="27"/>
      <c r="C449" s="3"/>
      <c r="D449" s="25"/>
      <c r="E449" s="25"/>
      <c r="F449" s="3"/>
      <c r="G449" s="25"/>
      <c r="J449" s="3"/>
      <c r="N449" s="3"/>
      <c r="R449" s="3"/>
      <c r="V449" s="3"/>
      <c r="Z449" s="3"/>
      <c r="AC449" s="25"/>
      <c r="AD449" s="3"/>
      <c r="AH449" s="3"/>
      <c r="AK449" s="25"/>
      <c r="AL449" s="3"/>
      <c r="AP449" s="3"/>
      <c r="AT449" s="3"/>
      <c r="AX449" s="3"/>
      <c r="BA449" s="3"/>
    </row>
    <row r="450">
      <c r="A450" s="27"/>
      <c r="C450" s="3"/>
      <c r="D450" s="25"/>
      <c r="E450" s="25"/>
      <c r="F450" s="3"/>
      <c r="G450" s="25"/>
      <c r="J450" s="3"/>
      <c r="N450" s="3"/>
      <c r="R450" s="3"/>
      <c r="V450" s="3"/>
      <c r="Z450" s="3"/>
      <c r="AC450" s="25"/>
      <c r="AD450" s="3"/>
      <c r="AH450" s="3"/>
      <c r="AK450" s="25"/>
      <c r="AL450" s="3"/>
      <c r="AP450" s="3"/>
      <c r="AT450" s="3"/>
      <c r="AX450" s="3"/>
      <c r="BA450" s="3"/>
    </row>
    <row r="451">
      <c r="A451" s="27"/>
      <c r="C451" s="3"/>
      <c r="D451" s="25"/>
      <c r="E451" s="25"/>
      <c r="F451" s="3"/>
      <c r="G451" s="25"/>
      <c r="J451" s="3"/>
      <c r="N451" s="3"/>
      <c r="R451" s="3"/>
      <c r="V451" s="3"/>
      <c r="Z451" s="3"/>
      <c r="AC451" s="25"/>
      <c r="AD451" s="3"/>
      <c r="AH451" s="3"/>
      <c r="AK451" s="25"/>
      <c r="AL451" s="3"/>
      <c r="AP451" s="3"/>
      <c r="AT451" s="3"/>
      <c r="AX451" s="3"/>
      <c r="BA451" s="3"/>
    </row>
    <row r="452">
      <c r="A452" s="27"/>
      <c r="C452" s="3"/>
      <c r="D452" s="25"/>
      <c r="E452" s="25"/>
      <c r="F452" s="3"/>
      <c r="G452" s="25"/>
      <c r="J452" s="3"/>
      <c r="N452" s="3"/>
      <c r="R452" s="3"/>
      <c r="V452" s="3"/>
      <c r="Z452" s="3"/>
      <c r="AC452" s="25"/>
      <c r="AD452" s="3"/>
      <c r="AH452" s="3"/>
      <c r="AK452" s="25"/>
      <c r="AL452" s="3"/>
      <c r="AP452" s="3"/>
      <c r="AT452" s="3"/>
      <c r="AX452" s="3"/>
      <c r="BA452" s="3"/>
    </row>
    <row r="453">
      <c r="A453" s="27"/>
      <c r="C453" s="3"/>
      <c r="D453" s="25"/>
      <c r="E453" s="25"/>
      <c r="F453" s="3"/>
      <c r="G453" s="25"/>
      <c r="J453" s="3"/>
      <c r="N453" s="3"/>
      <c r="R453" s="3"/>
      <c r="V453" s="3"/>
      <c r="Z453" s="3"/>
      <c r="AC453" s="25"/>
      <c r="AD453" s="3"/>
      <c r="AH453" s="3"/>
      <c r="AK453" s="25"/>
      <c r="AL453" s="3"/>
      <c r="AP453" s="3"/>
      <c r="AT453" s="3"/>
      <c r="AX453" s="3"/>
      <c r="BA453" s="3"/>
    </row>
    <row r="454">
      <c r="A454" s="27"/>
      <c r="C454" s="3"/>
      <c r="D454" s="25"/>
      <c r="E454" s="25"/>
      <c r="F454" s="3"/>
      <c r="G454" s="25"/>
      <c r="J454" s="3"/>
      <c r="N454" s="3"/>
      <c r="R454" s="3"/>
      <c r="V454" s="3"/>
      <c r="Z454" s="3"/>
      <c r="AC454" s="25"/>
      <c r="AD454" s="3"/>
      <c r="AH454" s="3"/>
      <c r="AK454" s="25"/>
      <c r="AL454" s="3"/>
      <c r="AP454" s="3"/>
      <c r="AT454" s="3"/>
      <c r="AX454" s="3"/>
      <c r="BA454" s="3"/>
    </row>
    <row r="455">
      <c r="A455" s="27"/>
      <c r="C455" s="3"/>
      <c r="D455" s="25"/>
      <c r="E455" s="25"/>
      <c r="F455" s="3"/>
      <c r="G455" s="25"/>
      <c r="J455" s="3"/>
      <c r="N455" s="3"/>
      <c r="R455" s="3"/>
      <c r="V455" s="3"/>
      <c r="Z455" s="3"/>
      <c r="AC455" s="25"/>
      <c r="AD455" s="3"/>
      <c r="AH455" s="3"/>
      <c r="AK455" s="25"/>
      <c r="AL455" s="3"/>
      <c r="AP455" s="3"/>
      <c r="AT455" s="3"/>
      <c r="AX455" s="3"/>
      <c r="BA455" s="3"/>
    </row>
    <row r="456">
      <c r="A456" s="27"/>
      <c r="C456" s="3"/>
      <c r="D456" s="25"/>
      <c r="E456" s="25"/>
      <c r="F456" s="3"/>
      <c r="G456" s="25"/>
      <c r="J456" s="3"/>
      <c r="N456" s="3"/>
      <c r="R456" s="3"/>
      <c r="V456" s="3"/>
      <c r="Z456" s="3"/>
      <c r="AC456" s="25"/>
      <c r="AD456" s="3"/>
      <c r="AH456" s="3"/>
      <c r="AK456" s="25"/>
      <c r="AL456" s="3"/>
      <c r="AP456" s="3"/>
      <c r="AT456" s="3"/>
      <c r="AX456" s="3"/>
      <c r="BA456" s="3"/>
    </row>
    <row r="457">
      <c r="A457" s="27"/>
      <c r="C457" s="3"/>
      <c r="D457" s="25"/>
      <c r="E457" s="25"/>
      <c r="F457" s="3"/>
      <c r="G457" s="25"/>
      <c r="J457" s="3"/>
      <c r="N457" s="3"/>
      <c r="R457" s="3"/>
      <c r="V457" s="3"/>
      <c r="Z457" s="3"/>
      <c r="AC457" s="25"/>
      <c r="AD457" s="3"/>
      <c r="AH457" s="3"/>
      <c r="AK457" s="25"/>
      <c r="AL457" s="3"/>
      <c r="AP457" s="3"/>
      <c r="AT457" s="3"/>
      <c r="AX457" s="3"/>
      <c r="BA457" s="3"/>
    </row>
    <row r="458">
      <c r="A458" s="27"/>
      <c r="C458" s="3"/>
      <c r="D458" s="25"/>
      <c r="E458" s="25"/>
      <c r="F458" s="3"/>
      <c r="G458" s="25"/>
      <c r="J458" s="3"/>
      <c r="N458" s="3"/>
      <c r="R458" s="3"/>
      <c r="V458" s="3"/>
      <c r="Z458" s="3"/>
      <c r="AC458" s="25"/>
      <c r="AD458" s="3"/>
      <c r="AH458" s="3"/>
      <c r="AK458" s="25"/>
      <c r="AL458" s="3"/>
      <c r="AP458" s="3"/>
      <c r="AT458" s="3"/>
      <c r="AX458" s="3"/>
      <c r="BA458" s="3"/>
    </row>
    <row r="459">
      <c r="A459" s="27"/>
      <c r="C459" s="3"/>
      <c r="D459" s="25"/>
      <c r="E459" s="25"/>
      <c r="F459" s="3"/>
      <c r="G459" s="25"/>
      <c r="J459" s="3"/>
      <c r="N459" s="3"/>
      <c r="R459" s="3"/>
      <c r="V459" s="3"/>
      <c r="Z459" s="3"/>
      <c r="AC459" s="25"/>
      <c r="AD459" s="3"/>
      <c r="AH459" s="3"/>
      <c r="AK459" s="25"/>
      <c r="AL459" s="3"/>
      <c r="AP459" s="3"/>
      <c r="AT459" s="3"/>
      <c r="AX459" s="3"/>
      <c r="BA459" s="3"/>
    </row>
    <row r="460">
      <c r="A460" s="27"/>
      <c r="C460" s="3"/>
      <c r="D460" s="25"/>
      <c r="E460" s="25"/>
      <c r="F460" s="3"/>
      <c r="G460" s="25"/>
      <c r="J460" s="3"/>
      <c r="N460" s="3"/>
      <c r="R460" s="3"/>
      <c r="V460" s="3"/>
      <c r="Z460" s="3"/>
      <c r="AC460" s="25"/>
      <c r="AD460" s="3"/>
      <c r="AH460" s="3"/>
      <c r="AK460" s="25"/>
      <c r="AL460" s="3"/>
      <c r="AP460" s="3"/>
      <c r="AT460" s="3"/>
      <c r="AX460" s="3"/>
      <c r="BA460" s="3"/>
    </row>
    <row r="461">
      <c r="A461" s="27"/>
      <c r="C461" s="3"/>
      <c r="D461" s="25"/>
      <c r="E461" s="25"/>
      <c r="F461" s="3"/>
      <c r="G461" s="25"/>
      <c r="J461" s="3"/>
      <c r="N461" s="3"/>
      <c r="R461" s="3"/>
      <c r="V461" s="3"/>
      <c r="Z461" s="3"/>
      <c r="AC461" s="25"/>
      <c r="AD461" s="3"/>
      <c r="AH461" s="3"/>
      <c r="AK461" s="25"/>
      <c r="AL461" s="3"/>
      <c r="AP461" s="3"/>
      <c r="AT461" s="3"/>
      <c r="AX461" s="3"/>
      <c r="BA461" s="3"/>
    </row>
    <row r="462">
      <c r="A462" s="27"/>
      <c r="C462" s="3"/>
      <c r="D462" s="25"/>
      <c r="E462" s="25"/>
      <c r="F462" s="3"/>
      <c r="G462" s="25"/>
      <c r="J462" s="3"/>
      <c r="N462" s="3"/>
      <c r="R462" s="3"/>
      <c r="V462" s="3"/>
      <c r="Z462" s="3"/>
      <c r="AC462" s="25"/>
      <c r="AD462" s="3"/>
      <c r="AH462" s="3"/>
      <c r="AK462" s="25"/>
      <c r="AL462" s="3"/>
      <c r="AP462" s="3"/>
      <c r="AT462" s="3"/>
      <c r="AX462" s="3"/>
      <c r="BA462" s="3"/>
    </row>
    <row r="463">
      <c r="A463" s="27"/>
      <c r="C463" s="3"/>
      <c r="D463" s="25"/>
      <c r="E463" s="25"/>
      <c r="F463" s="3"/>
      <c r="G463" s="25"/>
      <c r="J463" s="3"/>
      <c r="N463" s="3"/>
      <c r="R463" s="3"/>
      <c r="V463" s="3"/>
      <c r="Z463" s="3"/>
      <c r="AC463" s="25"/>
      <c r="AD463" s="3"/>
      <c r="AH463" s="3"/>
      <c r="AK463" s="25"/>
      <c r="AL463" s="3"/>
      <c r="AP463" s="3"/>
      <c r="AT463" s="3"/>
      <c r="AX463" s="3"/>
      <c r="BA463" s="3"/>
    </row>
    <row r="464">
      <c r="A464" s="27"/>
      <c r="C464" s="3"/>
      <c r="D464" s="25"/>
      <c r="E464" s="25"/>
      <c r="F464" s="3"/>
      <c r="G464" s="25"/>
      <c r="J464" s="3"/>
      <c r="N464" s="3"/>
      <c r="R464" s="3"/>
      <c r="V464" s="3"/>
      <c r="Z464" s="3"/>
      <c r="AC464" s="25"/>
      <c r="AD464" s="3"/>
      <c r="AH464" s="3"/>
      <c r="AK464" s="25"/>
      <c r="AL464" s="3"/>
      <c r="AP464" s="3"/>
      <c r="AT464" s="3"/>
      <c r="AX464" s="3"/>
      <c r="BA464" s="3"/>
    </row>
    <row r="465">
      <c r="A465" s="27"/>
      <c r="C465" s="3"/>
      <c r="D465" s="25"/>
      <c r="E465" s="25"/>
      <c r="F465" s="3"/>
      <c r="G465" s="25"/>
      <c r="J465" s="3"/>
      <c r="N465" s="3"/>
      <c r="R465" s="3"/>
      <c r="V465" s="3"/>
      <c r="Z465" s="3"/>
      <c r="AC465" s="25"/>
      <c r="AD465" s="3"/>
      <c r="AH465" s="3"/>
      <c r="AK465" s="25"/>
      <c r="AL465" s="3"/>
      <c r="AP465" s="3"/>
      <c r="AT465" s="3"/>
      <c r="AX465" s="3"/>
      <c r="BA465" s="3"/>
    </row>
    <row r="466">
      <c r="A466" s="27"/>
      <c r="C466" s="3"/>
      <c r="D466" s="25"/>
      <c r="E466" s="25"/>
      <c r="F466" s="3"/>
      <c r="G466" s="25"/>
      <c r="J466" s="3"/>
      <c r="N466" s="3"/>
      <c r="R466" s="3"/>
      <c r="V466" s="3"/>
      <c r="Z466" s="3"/>
      <c r="AC466" s="25"/>
      <c r="AD466" s="3"/>
      <c r="AH466" s="3"/>
      <c r="AK466" s="25"/>
      <c r="AL466" s="3"/>
      <c r="AP466" s="3"/>
      <c r="AT466" s="3"/>
      <c r="AX466" s="3"/>
      <c r="BA466" s="3"/>
    </row>
    <row r="467">
      <c r="A467" s="27"/>
      <c r="C467" s="3"/>
      <c r="D467" s="25"/>
      <c r="E467" s="25"/>
      <c r="F467" s="3"/>
      <c r="G467" s="25"/>
      <c r="J467" s="3"/>
      <c r="N467" s="3"/>
      <c r="R467" s="3"/>
      <c r="V467" s="3"/>
      <c r="Z467" s="3"/>
      <c r="AC467" s="25"/>
      <c r="AD467" s="3"/>
      <c r="AH467" s="3"/>
      <c r="AK467" s="25"/>
      <c r="AL467" s="3"/>
      <c r="AP467" s="3"/>
      <c r="AT467" s="3"/>
      <c r="AX467" s="3"/>
      <c r="BA467" s="3"/>
    </row>
    <row r="468">
      <c r="A468" s="27"/>
      <c r="C468" s="3"/>
      <c r="D468" s="25"/>
      <c r="E468" s="25"/>
      <c r="F468" s="3"/>
      <c r="G468" s="25"/>
      <c r="J468" s="3"/>
      <c r="N468" s="3"/>
      <c r="R468" s="3"/>
      <c r="V468" s="3"/>
      <c r="Z468" s="3"/>
      <c r="AC468" s="25"/>
      <c r="AD468" s="3"/>
      <c r="AH468" s="3"/>
      <c r="AK468" s="25"/>
      <c r="AL468" s="3"/>
      <c r="AP468" s="3"/>
      <c r="AT468" s="3"/>
      <c r="AX468" s="3"/>
      <c r="BA468" s="3"/>
    </row>
    <row r="469">
      <c r="A469" s="27"/>
      <c r="C469" s="3"/>
      <c r="D469" s="25"/>
      <c r="E469" s="25"/>
      <c r="F469" s="3"/>
      <c r="G469" s="25"/>
      <c r="J469" s="3"/>
      <c r="N469" s="3"/>
      <c r="R469" s="3"/>
      <c r="V469" s="3"/>
      <c r="Z469" s="3"/>
      <c r="AC469" s="25"/>
      <c r="AD469" s="3"/>
      <c r="AH469" s="3"/>
      <c r="AK469" s="25"/>
      <c r="AL469" s="3"/>
      <c r="AP469" s="3"/>
      <c r="AT469" s="3"/>
      <c r="AX469" s="3"/>
      <c r="BA469" s="3"/>
    </row>
    <row r="470">
      <c r="A470" s="27"/>
      <c r="C470" s="3"/>
      <c r="D470" s="25"/>
      <c r="E470" s="25"/>
      <c r="F470" s="3"/>
      <c r="G470" s="25"/>
      <c r="J470" s="3"/>
      <c r="N470" s="3"/>
      <c r="R470" s="3"/>
      <c r="V470" s="3"/>
      <c r="Z470" s="3"/>
      <c r="AC470" s="25"/>
      <c r="AD470" s="3"/>
      <c r="AH470" s="3"/>
      <c r="AK470" s="25"/>
      <c r="AL470" s="3"/>
      <c r="AP470" s="3"/>
      <c r="AT470" s="3"/>
      <c r="AX470" s="3"/>
      <c r="BA470" s="3"/>
    </row>
    <row r="471">
      <c r="A471" s="27"/>
      <c r="C471" s="3"/>
      <c r="D471" s="25"/>
      <c r="E471" s="25"/>
      <c r="F471" s="3"/>
      <c r="G471" s="25"/>
      <c r="J471" s="3"/>
      <c r="N471" s="3"/>
      <c r="R471" s="3"/>
      <c r="V471" s="3"/>
      <c r="Z471" s="3"/>
      <c r="AC471" s="25"/>
      <c r="AD471" s="3"/>
      <c r="AH471" s="3"/>
      <c r="AK471" s="25"/>
      <c r="AL471" s="3"/>
      <c r="AP471" s="3"/>
      <c r="AT471" s="3"/>
      <c r="AX471" s="3"/>
      <c r="BA471" s="3"/>
    </row>
    <row r="472">
      <c r="A472" s="27"/>
      <c r="C472" s="3"/>
      <c r="D472" s="25"/>
      <c r="E472" s="25"/>
      <c r="F472" s="3"/>
      <c r="G472" s="25"/>
      <c r="J472" s="3"/>
      <c r="N472" s="3"/>
      <c r="R472" s="3"/>
      <c r="V472" s="3"/>
      <c r="Z472" s="3"/>
      <c r="AC472" s="25"/>
      <c r="AD472" s="3"/>
      <c r="AH472" s="3"/>
      <c r="AK472" s="25"/>
      <c r="AL472" s="3"/>
      <c r="AP472" s="3"/>
      <c r="AT472" s="3"/>
      <c r="AX472" s="3"/>
      <c r="BA472" s="3"/>
    </row>
    <row r="473">
      <c r="A473" s="27"/>
      <c r="C473" s="3"/>
      <c r="D473" s="25"/>
      <c r="E473" s="25"/>
      <c r="F473" s="3"/>
      <c r="G473" s="25"/>
      <c r="J473" s="3"/>
      <c r="N473" s="3"/>
      <c r="R473" s="3"/>
      <c r="V473" s="3"/>
      <c r="Z473" s="3"/>
      <c r="AC473" s="25"/>
      <c r="AD473" s="3"/>
      <c r="AH473" s="3"/>
      <c r="AK473" s="25"/>
      <c r="AL473" s="3"/>
      <c r="AP473" s="3"/>
      <c r="AT473" s="3"/>
      <c r="AX473" s="3"/>
      <c r="BA473" s="3"/>
    </row>
    <row r="474">
      <c r="A474" s="27"/>
      <c r="C474" s="3"/>
      <c r="D474" s="25"/>
      <c r="E474" s="25"/>
      <c r="F474" s="3"/>
      <c r="G474" s="25"/>
      <c r="J474" s="3"/>
      <c r="N474" s="3"/>
      <c r="R474" s="3"/>
      <c r="V474" s="3"/>
      <c r="Z474" s="3"/>
      <c r="AC474" s="25"/>
      <c r="AD474" s="3"/>
      <c r="AH474" s="3"/>
      <c r="AK474" s="25"/>
      <c r="AL474" s="3"/>
      <c r="AP474" s="3"/>
      <c r="AT474" s="3"/>
      <c r="AX474" s="3"/>
      <c r="BA474" s="3"/>
    </row>
    <row r="475">
      <c r="A475" s="27"/>
      <c r="C475" s="3"/>
      <c r="D475" s="25"/>
      <c r="E475" s="25"/>
      <c r="F475" s="3"/>
      <c r="G475" s="25"/>
      <c r="J475" s="3"/>
      <c r="N475" s="3"/>
      <c r="R475" s="3"/>
      <c r="V475" s="3"/>
      <c r="Z475" s="3"/>
      <c r="AC475" s="25"/>
      <c r="AD475" s="3"/>
      <c r="AH475" s="3"/>
      <c r="AK475" s="25"/>
      <c r="AL475" s="3"/>
      <c r="AP475" s="3"/>
      <c r="AT475" s="3"/>
      <c r="AX475" s="3"/>
      <c r="BA475" s="3"/>
    </row>
    <row r="476">
      <c r="A476" s="27"/>
      <c r="C476" s="3"/>
      <c r="D476" s="25"/>
      <c r="E476" s="25"/>
      <c r="F476" s="3"/>
      <c r="G476" s="25"/>
      <c r="J476" s="3"/>
      <c r="N476" s="3"/>
      <c r="R476" s="3"/>
      <c r="V476" s="3"/>
      <c r="Z476" s="3"/>
      <c r="AC476" s="25"/>
      <c r="AD476" s="3"/>
      <c r="AH476" s="3"/>
      <c r="AK476" s="25"/>
      <c r="AL476" s="3"/>
      <c r="AP476" s="3"/>
      <c r="AT476" s="3"/>
      <c r="AX476" s="3"/>
      <c r="BA476" s="3"/>
    </row>
    <row r="477">
      <c r="A477" s="27"/>
      <c r="C477" s="3"/>
      <c r="D477" s="25"/>
      <c r="E477" s="25"/>
      <c r="F477" s="3"/>
      <c r="G477" s="25"/>
      <c r="J477" s="3"/>
      <c r="N477" s="3"/>
      <c r="R477" s="3"/>
      <c r="V477" s="3"/>
      <c r="Z477" s="3"/>
      <c r="AC477" s="25"/>
      <c r="AD477" s="3"/>
      <c r="AH477" s="3"/>
      <c r="AK477" s="25"/>
      <c r="AL477" s="3"/>
      <c r="AP477" s="3"/>
      <c r="AT477" s="3"/>
      <c r="AX477" s="3"/>
      <c r="BA477" s="3"/>
    </row>
    <row r="478">
      <c r="A478" s="27"/>
      <c r="C478" s="3"/>
      <c r="D478" s="25"/>
      <c r="E478" s="25"/>
      <c r="F478" s="3"/>
      <c r="G478" s="25"/>
      <c r="J478" s="3"/>
      <c r="N478" s="3"/>
      <c r="R478" s="3"/>
      <c r="V478" s="3"/>
      <c r="Z478" s="3"/>
      <c r="AC478" s="25"/>
      <c r="AD478" s="3"/>
      <c r="AH478" s="3"/>
      <c r="AK478" s="25"/>
      <c r="AL478" s="3"/>
      <c r="AP478" s="3"/>
      <c r="AT478" s="3"/>
      <c r="AX478" s="3"/>
      <c r="BA478" s="3"/>
    </row>
    <row r="479">
      <c r="A479" s="27"/>
      <c r="C479" s="3"/>
      <c r="D479" s="25"/>
      <c r="E479" s="25"/>
      <c r="F479" s="3"/>
      <c r="G479" s="25"/>
      <c r="J479" s="3"/>
      <c r="N479" s="3"/>
      <c r="R479" s="3"/>
      <c r="V479" s="3"/>
      <c r="Z479" s="3"/>
      <c r="AC479" s="25"/>
      <c r="AD479" s="3"/>
      <c r="AH479" s="3"/>
      <c r="AK479" s="25"/>
      <c r="AL479" s="3"/>
      <c r="AP479" s="3"/>
      <c r="AT479" s="3"/>
      <c r="AX479" s="3"/>
      <c r="BA479" s="3"/>
    </row>
    <row r="480">
      <c r="A480" s="27"/>
      <c r="C480" s="3"/>
      <c r="D480" s="25"/>
      <c r="E480" s="25"/>
      <c r="F480" s="3"/>
      <c r="G480" s="25"/>
      <c r="J480" s="3"/>
      <c r="N480" s="3"/>
      <c r="R480" s="3"/>
      <c r="V480" s="3"/>
      <c r="Z480" s="3"/>
      <c r="AC480" s="25"/>
      <c r="AD480" s="3"/>
      <c r="AH480" s="3"/>
      <c r="AK480" s="25"/>
      <c r="AL480" s="3"/>
      <c r="AP480" s="3"/>
      <c r="AT480" s="3"/>
      <c r="AX480" s="3"/>
      <c r="BA480" s="3"/>
    </row>
    <row r="481">
      <c r="A481" s="27"/>
      <c r="C481" s="3"/>
      <c r="D481" s="25"/>
      <c r="E481" s="25"/>
      <c r="F481" s="3"/>
      <c r="G481" s="25"/>
      <c r="J481" s="3"/>
      <c r="N481" s="3"/>
      <c r="R481" s="3"/>
      <c r="V481" s="3"/>
      <c r="Z481" s="3"/>
      <c r="AC481" s="25"/>
      <c r="AD481" s="3"/>
      <c r="AH481" s="3"/>
      <c r="AK481" s="25"/>
      <c r="AL481" s="3"/>
      <c r="AP481" s="3"/>
      <c r="AT481" s="3"/>
      <c r="AX481" s="3"/>
      <c r="BA481" s="3"/>
    </row>
    <row r="482">
      <c r="A482" s="27"/>
      <c r="C482" s="3"/>
      <c r="D482" s="25"/>
      <c r="E482" s="25"/>
      <c r="F482" s="3"/>
      <c r="G482" s="25"/>
      <c r="J482" s="3"/>
      <c r="N482" s="3"/>
      <c r="R482" s="3"/>
      <c r="V482" s="3"/>
      <c r="Z482" s="3"/>
      <c r="AC482" s="25"/>
      <c r="AD482" s="3"/>
      <c r="AH482" s="3"/>
      <c r="AK482" s="25"/>
      <c r="AL482" s="3"/>
      <c r="AP482" s="3"/>
      <c r="AT482" s="3"/>
      <c r="AX482" s="3"/>
      <c r="BA482" s="3"/>
    </row>
    <row r="483">
      <c r="A483" s="27"/>
      <c r="C483" s="3"/>
      <c r="D483" s="25"/>
      <c r="E483" s="25"/>
      <c r="F483" s="3"/>
      <c r="G483" s="25"/>
      <c r="J483" s="3"/>
      <c r="N483" s="3"/>
      <c r="R483" s="3"/>
      <c r="V483" s="3"/>
      <c r="Z483" s="3"/>
      <c r="AC483" s="25"/>
      <c r="AD483" s="3"/>
      <c r="AH483" s="3"/>
      <c r="AK483" s="25"/>
      <c r="AL483" s="3"/>
      <c r="AP483" s="3"/>
      <c r="AT483" s="3"/>
      <c r="AX483" s="3"/>
      <c r="BA483" s="3"/>
    </row>
    <row r="484">
      <c r="A484" s="27"/>
      <c r="C484" s="3"/>
      <c r="D484" s="25"/>
      <c r="E484" s="25"/>
      <c r="F484" s="3"/>
      <c r="G484" s="25"/>
      <c r="J484" s="3"/>
      <c r="N484" s="3"/>
      <c r="R484" s="3"/>
      <c r="V484" s="3"/>
      <c r="Z484" s="3"/>
      <c r="AC484" s="25"/>
      <c r="AD484" s="3"/>
      <c r="AH484" s="3"/>
      <c r="AK484" s="25"/>
      <c r="AL484" s="3"/>
      <c r="AP484" s="3"/>
      <c r="AT484" s="3"/>
      <c r="AX484" s="3"/>
      <c r="BA484" s="3"/>
    </row>
    <row r="485">
      <c r="A485" s="27"/>
      <c r="C485" s="3"/>
      <c r="D485" s="25"/>
      <c r="E485" s="25"/>
      <c r="F485" s="3"/>
      <c r="G485" s="25"/>
      <c r="J485" s="3"/>
      <c r="N485" s="3"/>
      <c r="R485" s="3"/>
      <c r="V485" s="3"/>
      <c r="Z485" s="3"/>
      <c r="AC485" s="25"/>
      <c r="AD485" s="3"/>
      <c r="AH485" s="3"/>
      <c r="AK485" s="25"/>
      <c r="AL485" s="3"/>
      <c r="AP485" s="3"/>
      <c r="AT485" s="3"/>
      <c r="AX485" s="3"/>
      <c r="BA485" s="3"/>
    </row>
    <row r="486">
      <c r="A486" s="27"/>
      <c r="C486" s="3"/>
      <c r="D486" s="25"/>
      <c r="E486" s="25"/>
      <c r="F486" s="3"/>
      <c r="G486" s="25"/>
      <c r="J486" s="3"/>
      <c r="N486" s="3"/>
      <c r="R486" s="3"/>
      <c r="V486" s="3"/>
      <c r="Z486" s="3"/>
      <c r="AC486" s="25"/>
      <c r="AD486" s="3"/>
      <c r="AH486" s="3"/>
      <c r="AK486" s="25"/>
      <c r="AL486" s="3"/>
      <c r="AP486" s="3"/>
      <c r="AT486" s="3"/>
      <c r="AX486" s="3"/>
      <c r="BA486" s="3"/>
    </row>
    <row r="487">
      <c r="A487" s="27"/>
      <c r="C487" s="3"/>
      <c r="D487" s="25"/>
      <c r="E487" s="25"/>
      <c r="F487" s="3"/>
      <c r="G487" s="25"/>
      <c r="J487" s="3"/>
      <c r="N487" s="3"/>
      <c r="R487" s="3"/>
      <c r="V487" s="3"/>
      <c r="Z487" s="3"/>
      <c r="AC487" s="25"/>
      <c r="AD487" s="3"/>
      <c r="AH487" s="3"/>
      <c r="AK487" s="25"/>
      <c r="AL487" s="3"/>
      <c r="AP487" s="3"/>
      <c r="AT487" s="3"/>
      <c r="AX487" s="3"/>
      <c r="BA487" s="3"/>
    </row>
    <row r="488">
      <c r="A488" s="27"/>
      <c r="C488" s="3"/>
      <c r="D488" s="25"/>
      <c r="E488" s="25"/>
      <c r="F488" s="3"/>
      <c r="G488" s="25"/>
      <c r="J488" s="3"/>
      <c r="N488" s="3"/>
      <c r="R488" s="3"/>
      <c r="V488" s="3"/>
      <c r="Z488" s="3"/>
      <c r="AC488" s="25"/>
      <c r="AD488" s="3"/>
      <c r="AH488" s="3"/>
      <c r="AK488" s="25"/>
      <c r="AL488" s="3"/>
      <c r="AP488" s="3"/>
      <c r="AT488" s="3"/>
      <c r="AX488" s="3"/>
      <c r="BA488" s="3"/>
    </row>
    <row r="489">
      <c r="A489" s="27"/>
      <c r="C489" s="3"/>
      <c r="D489" s="25"/>
      <c r="E489" s="25"/>
      <c r="F489" s="3"/>
      <c r="G489" s="25"/>
      <c r="J489" s="3"/>
      <c r="N489" s="3"/>
      <c r="R489" s="3"/>
      <c r="V489" s="3"/>
      <c r="Z489" s="3"/>
      <c r="AC489" s="25"/>
      <c r="AD489" s="3"/>
      <c r="AH489" s="3"/>
      <c r="AK489" s="25"/>
      <c r="AL489" s="3"/>
      <c r="AP489" s="3"/>
      <c r="AT489" s="3"/>
      <c r="AX489" s="3"/>
      <c r="BA489" s="3"/>
    </row>
    <row r="490">
      <c r="A490" s="27"/>
      <c r="C490" s="3"/>
      <c r="D490" s="25"/>
      <c r="E490" s="25"/>
      <c r="F490" s="3"/>
      <c r="G490" s="25"/>
      <c r="J490" s="3"/>
      <c r="N490" s="3"/>
      <c r="R490" s="3"/>
      <c r="V490" s="3"/>
      <c r="Z490" s="3"/>
      <c r="AC490" s="25"/>
      <c r="AD490" s="3"/>
      <c r="AH490" s="3"/>
      <c r="AK490" s="25"/>
      <c r="AL490" s="3"/>
      <c r="AP490" s="3"/>
      <c r="AT490" s="3"/>
      <c r="AX490" s="3"/>
      <c r="BA490" s="3"/>
    </row>
    <row r="491">
      <c r="A491" s="27"/>
      <c r="C491" s="3"/>
      <c r="D491" s="25"/>
      <c r="E491" s="25"/>
      <c r="F491" s="3"/>
      <c r="G491" s="25"/>
      <c r="J491" s="3"/>
      <c r="N491" s="3"/>
      <c r="R491" s="3"/>
      <c r="V491" s="3"/>
      <c r="Z491" s="3"/>
      <c r="AC491" s="25"/>
      <c r="AD491" s="3"/>
      <c r="AH491" s="3"/>
      <c r="AK491" s="25"/>
      <c r="AL491" s="3"/>
      <c r="AP491" s="3"/>
      <c r="AT491" s="3"/>
      <c r="AX491" s="3"/>
      <c r="BA491" s="3"/>
    </row>
    <row r="492">
      <c r="A492" s="27"/>
      <c r="C492" s="3"/>
      <c r="D492" s="25"/>
      <c r="E492" s="25"/>
      <c r="F492" s="3"/>
      <c r="G492" s="25"/>
      <c r="J492" s="3"/>
      <c r="N492" s="3"/>
      <c r="R492" s="3"/>
      <c r="V492" s="3"/>
      <c r="Z492" s="3"/>
      <c r="AC492" s="25"/>
      <c r="AD492" s="3"/>
      <c r="AH492" s="3"/>
      <c r="AK492" s="25"/>
      <c r="AL492" s="3"/>
      <c r="AP492" s="3"/>
      <c r="AT492" s="3"/>
      <c r="AX492" s="3"/>
      <c r="BA492" s="3"/>
    </row>
    <row r="493">
      <c r="A493" s="27"/>
      <c r="C493" s="3"/>
      <c r="D493" s="25"/>
      <c r="E493" s="25"/>
      <c r="F493" s="3"/>
      <c r="G493" s="25"/>
      <c r="J493" s="3"/>
      <c r="N493" s="3"/>
      <c r="R493" s="3"/>
      <c r="V493" s="3"/>
      <c r="Z493" s="3"/>
      <c r="AC493" s="25"/>
      <c r="AD493" s="3"/>
      <c r="AH493" s="3"/>
      <c r="AK493" s="25"/>
      <c r="AL493" s="3"/>
      <c r="AP493" s="3"/>
      <c r="AT493" s="3"/>
      <c r="AX493" s="3"/>
      <c r="BA493" s="3"/>
    </row>
    <row r="494">
      <c r="A494" s="27"/>
      <c r="C494" s="3"/>
      <c r="D494" s="25"/>
      <c r="E494" s="25"/>
      <c r="F494" s="3"/>
      <c r="G494" s="25"/>
      <c r="J494" s="3"/>
      <c r="N494" s="3"/>
      <c r="R494" s="3"/>
      <c r="V494" s="3"/>
      <c r="Z494" s="3"/>
      <c r="AC494" s="25"/>
      <c r="AD494" s="3"/>
      <c r="AH494" s="3"/>
      <c r="AK494" s="25"/>
      <c r="AL494" s="3"/>
      <c r="AP494" s="3"/>
      <c r="AT494" s="3"/>
      <c r="AX494" s="3"/>
      <c r="BA494" s="3"/>
    </row>
    <row r="495">
      <c r="A495" s="27"/>
      <c r="C495" s="3"/>
      <c r="D495" s="25"/>
      <c r="E495" s="25"/>
      <c r="F495" s="3"/>
      <c r="G495" s="25"/>
      <c r="J495" s="3"/>
      <c r="N495" s="3"/>
      <c r="R495" s="3"/>
      <c r="V495" s="3"/>
      <c r="Z495" s="3"/>
      <c r="AC495" s="25"/>
      <c r="AD495" s="3"/>
      <c r="AH495" s="3"/>
      <c r="AK495" s="25"/>
      <c r="AL495" s="3"/>
      <c r="AP495" s="3"/>
      <c r="AT495" s="3"/>
      <c r="AX495" s="3"/>
      <c r="BA495" s="3"/>
    </row>
    <row r="496">
      <c r="A496" s="27"/>
      <c r="C496" s="3"/>
      <c r="D496" s="25"/>
      <c r="E496" s="25"/>
      <c r="F496" s="3"/>
      <c r="G496" s="25"/>
      <c r="J496" s="3"/>
      <c r="N496" s="3"/>
      <c r="R496" s="3"/>
      <c r="V496" s="3"/>
      <c r="Z496" s="3"/>
      <c r="AC496" s="25"/>
      <c r="AD496" s="3"/>
      <c r="AH496" s="3"/>
      <c r="AK496" s="25"/>
      <c r="AL496" s="3"/>
      <c r="AP496" s="3"/>
      <c r="AT496" s="3"/>
      <c r="AX496" s="3"/>
      <c r="BA496" s="3"/>
    </row>
    <row r="497">
      <c r="A497" s="27"/>
      <c r="C497" s="3"/>
      <c r="D497" s="25"/>
      <c r="E497" s="25"/>
      <c r="F497" s="3"/>
      <c r="G497" s="25"/>
      <c r="J497" s="3"/>
      <c r="N497" s="3"/>
      <c r="R497" s="3"/>
      <c r="V497" s="3"/>
      <c r="Z497" s="3"/>
      <c r="AC497" s="25"/>
      <c r="AD497" s="3"/>
      <c r="AH497" s="3"/>
      <c r="AK497" s="25"/>
      <c r="AL497" s="3"/>
      <c r="AP497" s="3"/>
      <c r="AT497" s="3"/>
      <c r="AX497" s="3"/>
      <c r="BA497" s="3"/>
    </row>
    <row r="498">
      <c r="A498" s="27"/>
      <c r="C498" s="3"/>
      <c r="D498" s="25"/>
      <c r="E498" s="25"/>
      <c r="F498" s="3"/>
      <c r="G498" s="25"/>
      <c r="J498" s="3"/>
      <c r="N498" s="3"/>
      <c r="R498" s="3"/>
      <c r="V498" s="3"/>
      <c r="Z498" s="3"/>
      <c r="AC498" s="25"/>
      <c r="AD498" s="3"/>
      <c r="AH498" s="3"/>
      <c r="AK498" s="25"/>
      <c r="AL498" s="3"/>
      <c r="AP498" s="3"/>
      <c r="AT498" s="3"/>
      <c r="AX498" s="3"/>
      <c r="BA498" s="3"/>
    </row>
    <row r="499">
      <c r="A499" s="27"/>
      <c r="C499" s="3"/>
      <c r="D499" s="25"/>
      <c r="E499" s="25"/>
      <c r="F499" s="3"/>
      <c r="G499" s="25"/>
      <c r="J499" s="3"/>
      <c r="N499" s="3"/>
      <c r="R499" s="3"/>
      <c r="V499" s="3"/>
      <c r="Z499" s="3"/>
      <c r="AC499" s="25"/>
      <c r="AD499" s="3"/>
      <c r="AH499" s="3"/>
      <c r="AK499" s="25"/>
      <c r="AL499" s="3"/>
      <c r="AP499" s="3"/>
      <c r="AT499" s="3"/>
      <c r="AX499" s="3"/>
      <c r="BA499" s="3"/>
    </row>
    <row r="500">
      <c r="A500" s="27"/>
      <c r="C500" s="3"/>
      <c r="D500" s="25"/>
      <c r="E500" s="25"/>
      <c r="F500" s="3"/>
      <c r="G500" s="25"/>
      <c r="J500" s="3"/>
      <c r="N500" s="3"/>
      <c r="R500" s="3"/>
      <c r="V500" s="3"/>
      <c r="Z500" s="3"/>
      <c r="AC500" s="25"/>
      <c r="AD500" s="3"/>
      <c r="AH500" s="3"/>
      <c r="AK500" s="25"/>
      <c r="AL500" s="3"/>
      <c r="AP500" s="3"/>
      <c r="AT500" s="3"/>
      <c r="AX500" s="3"/>
      <c r="BA500" s="3"/>
    </row>
    <row r="501">
      <c r="A501" s="27"/>
      <c r="C501" s="3"/>
      <c r="D501" s="25"/>
      <c r="E501" s="25"/>
      <c r="F501" s="3"/>
      <c r="G501" s="25"/>
      <c r="J501" s="3"/>
      <c r="N501" s="3"/>
      <c r="R501" s="3"/>
      <c r="V501" s="3"/>
      <c r="Z501" s="3"/>
      <c r="AC501" s="25"/>
      <c r="AD501" s="3"/>
      <c r="AH501" s="3"/>
      <c r="AK501" s="25"/>
      <c r="AL501" s="3"/>
      <c r="AP501" s="3"/>
      <c r="AT501" s="3"/>
      <c r="AX501" s="3"/>
      <c r="BA501" s="3"/>
    </row>
    <row r="502">
      <c r="A502" s="27"/>
      <c r="C502" s="3"/>
      <c r="D502" s="25"/>
      <c r="E502" s="25"/>
      <c r="F502" s="3"/>
      <c r="G502" s="25"/>
      <c r="J502" s="3"/>
      <c r="N502" s="3"/>
      <c r="R502" s="3"/>
      <c r="V502" s="3"/>
      <c r="Z502" s="3"/>
      <c r="AC502" s="25"/>
      <c r="AD502" s="3"/>
      <c r="AH502" s="3"/>
      <c r="AK502" s="25"/>
      <c r="AL502" s="3"/>
      <c r="AP502" s="3"/>
      <c r="AT502" s="3"/>
      <c r="AX502" s="3"/>
      <c r="BA502" s="3"/>
    </row>
    <row r="503">
      <c r="A503" s="27"/>
      <c r="C503" s="3"/>
      <c r="D503" s="25"/>
      <c r="E503" s="25"/>
      <c r="F503" s="3"/>
      <c r="G503" s="25"/>
      <c r="J503" s="3"/>
      <c r="N503" s="3"/>
      <c r="R503" s="3"/>
      <c r="V503" s="3"/>
      <c r="Z503" s="3"/>
      <c r="AC503" s="25"/>
      <c r="AD503" s="3"/>
      <c r="AH503" s="3"/>
      <c r="AK503" s="25"/>
      <c r="AL503" s="3"/>
      <c r="AP503" s="3"/>
      <c r="AT503" s="3"/>
      <c r="AX503" s="3"/>
      <c r="BA503" s="3"/>
    </row>
    <row r="504">
      <c r="A504" s="27"/>
      <c r="C504" s="3"/>
      <c r="D504" s="25"/>
      <c r="E504" s="25"/>
      <c r="F504" s="3"/>
      <c r="G504" s="25"/>
      <c r="J504" s="3"/>
      <c r="N504" s="3"/>
      <c r="R504" s="3"/>
      <c r="V504" s="3"/>
      <c r="Z504" s="3"/>
      <c r="AC504" s="25"/>
      <c r="AD504" s="3"/>
      <c r="AH504" s="3"/>
      <c r="AK504" s="25"/>
      <c r="AL504" s="3"/>
      <c r="AP504" s="3"/>
      <c r="AT504" s="3"/>
      <c r="AX504" s="3"/>
      <c r="BA504" s="3"/>
    </row>
    <row r="505">
      <c r="A505" s="27"/>
      <c r="C505" s="3"/>
      <c r="D505" s="25"/>
      <c r="E505" s="25"/>
      <c r="F505" s="3"/>
      <c r="G505" s="25"/>
      <c r="J505" s="3"/>
      <c r="N505" s="3"/>
      <c r="R505" s="3"/>
      <c r="V505" s="3"/>
      <c r="Z505" s="3"/>
      <c r="AC505" s="25"/>
      <c r="AD505" s="3"/>
      <c r="AH505" s="3"/>
      <c r="AK505" s="25"/>
      <c r="AL505" s="3"/>
      <c r="AP505" s="3"/>
      <c r="AT505" s="3"/>
      <c r="AX505" s="3"/>
      <c r="BA505" s="3"/>
    </row>
    <row r="506">
      <c r="A506" s="27"/>
      <c r="C506" s="3"/>
      <c r="D506" s="25"/>
      <c r="E506" s="25"/>
      <c r="F506" s="3"/>
      <c r="G506" s="25"/>
      <c r="J506" s="3"/>
      <c r="N506" s="3"/>
      <c r="R506" s="3"/>
      <c r="V506" s="3"/>
      <c r="Z506" s="3"/>
      <c r="AC506" s="25"/>
      <c r="AD506" s="3"/>
      <c r="AH506" s="3"/>
      <c r="AK506" s="25"/>
      <c r="AL506" s="3"/>
      <c r="AP506" s="3"/>
      <c r="AT506" s="3"/>
      <c r="AX506" s="3"/>
      <c r="BA506" s="3"/>
    </row>
    <row r="507">
      <c r="A507" s="27"/>
      <c r="C507" s="3"/>
      <c r="D507" s="25"/>
      <c r="E507" s="25"/>
      <c r="F507" s="3"/>
      <c r="G507" s="25"/>
      <c r="J507" s="3"/>
      <c r="N507" s="3"/>
      <c r="R507" s="3"/>
      <c r="V507" s="3"/>
      <c r="Z507" s="3"/>
      <c r="AC507" s="25"/>
      <c r="AD507" s="3"/>
      <c r="AH507" s="3"/>
      <c r="AK507" s="25"/>
      <c r="AL507" s="3"/>
      <c r="AP507" s="3"/>
      <c r="AT507" s="3"/>
      <c r="AX507" s="3"/>
      <c r="BA507" s="3"/>
    </row>
    <row r="508">
      <c r="A508" s="27"/>
      <c r="C508" s="3"/>
      <c r="D508" s="25"/>
      <c r="E508" s="25"/>
      <c r="F508" s="3"/>
      <c r="G508" s="25"/>
      <c r="J508" s="3"/>
      <c r="N508" s="3"/>
      <c r="R508" s="3"/>
      <c r="V508" s="3"/>
      <c r="Z508" s="3"/>
      <c r="AC508" s="25"/>
      <c r="AD508" s="3"/>
      <c r="AH508" s="3"/>
      <c r="AK508" s="25"/>
      <c r="AL508" s="3"/>
      <c r="AP508" s="3"/>
      <c r="AT508" s="3"/>
      <c r="AX508" s="3"/>
      <c r="BA508" s="3"/>
    </row>
    <row r="509">
      <c r="A509" s="27"/>
      <c r="C509" s="3"/>
      <c r="D509" s="25"/>
      <c r="E509" s="25"/>
      <c r="F509" s="3"/>
      <c r="G509" s="25"/>
      <c r="J509" s="3"/>
      <c r="N509" s="3"/>
      <c r="R509" s="3"/>
      <c r="V509" s="3"/>
      <c r="Z509" s="3"/>
      <c r="AC509" s="25"/>
      <c r="AD509" s="3"/>
      <c r="AH509" s="3"/>
      <c r="AK509" s="25"/>
      <c r="AL509" s="3"/>
      <c r="AP509" s="3"/>
      <c r="AT509" s="3"/>
      <c r="AX509" s="3"/>
      <c r="BA509" s="3"/>
    </row>
    <row r="510">
      <c r="A510" s="27"/>
      <c r="C510" s="3"/>
      <c r="D510" s="25"/>
      <c r="E510" s="25"/>
      <c r="F510" s="3"/>
      <c r="G510" s="25"/>
      <c r="J510" s="3"/>
      <c r="N510" s="3"/>
      <c r="R510" s="3"/>
      <c r="V510" s="3"/>
      <c r="Z510" s="3"/>
      <c r="AC510" s="25"/>
      <c r="AD510" s="3"/>
      <c r="AH510" s="3"/>
      <c r="AK510" s="25"/>
      <c r="AL510" s="3"/>
      <c r="AP510" s="3"/>
      <c r="AT510" s="3"/>
      <c r="AX510" s="3"/>
      <c r="BA510" s="3"/>
    </row>
    <row r="511">
      <c r="A511" s="27"/>
      <c r="C511" s="3"/>
      <c r="D511" s="25"/>
      <c r="E511" s="25"/>
      <c r="F511" s="3"/>
      <c r="G511" s="25"/>
      <c r="J511" s="3"/>
      <c r="N511" s="3"/>
      <c r="R511" s="3"/>
      <c r="V511" s="3"/>
      <c r="Z511" s="3"/>
      <c r="AC511" s="25"/>
      <c r="AD511" s="3"/>
      <c r="AH511" s="3"/>
      <c r="AK511" s="25"/>
      <c r="AL511" s="3"/>
      <c r="AP511" s="3"/>
      <c r="AT511" s="3"/>
      <c r="AX511" s="3"/>
      <c r="BA511" s="3"/>
    </row>
    <row r="512">
      <c r="A512" s="27"/>
      <c r="C512" s="3"/>
      <c r="D512" s="25"/>
      <c r="E512" s="25"/>
      <c r="F512" s="3"/>
      <c r="G512" s="25"/>
      <c r="J512" s="3"/>
      <c r="N512" s="3"/>
      <c r="R512" s="3"/>
      <c r="V512" s="3"/>
      <c r="Z512" s="3"/>
      <c r="AC512" s="25"/>
      <c r="AD512" s="3"/>
      <c r="AH512" s="3"/>
      <c r="AK512" s="25"/>
      <c r="AL512" s="3"/>
      <c r="AP512" s="3"/>
      <c r="AT512" s="3"/>
      <c r="AX512" s="3"/>
      <c r="BA512" s="3"/>
    </row>
    <row r="513">
      <c r="A513" s="27"/>
      <c r="C513" s="3"/>
      <c r="D513" s="25"/>
      <c r="E513" s="25"/>
      <c r="F513" s="3"/>
      <c r="G513" s="25"/>
      <c r="J513" s="3"/>
      <c r="N513" s="3"/>
      <c r="R513" s="3"/>
      <c r="V513" s="3"/>
      <c r="Z513" s="3"/>
      <c r="AC513" s="25"/>
      <c r="AD513" s="3"/>
      <c r="AH513" s="3"/>
      <c r="AK513" s="25"/>
      <c r="AL513" s="3"/>
      <c r="AP513" s="3"/>
      <c r="AT513" s="3"/>
      <c r="AX513" s="3"/>
      <c r="BA513" s="3"/>
    </row>
    <row r="514">
      <c r="A514" s="27"/>
      <c r="C514" s="3"/>
      <c r="D514" s="25"/>
      <c r="E514" s="25"/>
      <c r="F514" s="3"/>
      <c r="G514" s="25"/>
      <c r="J514" s="3"/>
      <c r="N514" s="3"/>
      <c r="R514" s="3"/>
      <c r="V514" s="3"/>
      <c r="Z514" s="3"/>
      <c r="AC514" s="25"/>
      <c r="AD514" s="3"/>
      <c r="AH514" s="3"/>
      <c r="AK514" s="25"/>
      <c r="AL514" s="3"/>
      <c r="AP514" s="3"/>
      <c r="AT514" s="3"/>
      <c r="AX514" s="3"/>
      <c r="BA514" s="3"/>
    </row>
    <row r="515">
      <c r="A515" s="27"/>
      <c r="C515" s="3"/>
      <c r="D515" s="25"/>
      <c r="E515" s="25"/>
      <c r="F515" s="3"/>
      <c r="G515" s="25"/>
      <c r="J515" s="3"/>
      <c r="N515" s="3"/>
      <c r="R515" s="3"/>
      <c r="V515" s="3"/>
      <c r="Z515" s="3"/>
      <c r="AC515" s="25"/>
      <c r="AD515" s="3"/>
      <c r="AH515" s="3"/>
      <c r="AK515" s="25"/>
      <c r="AL515" s="3"/>
      <c r="AP515" s="3"/>
      <c r="AT515" s="3"/>
      <c r="AX515" s="3"/>
      <c r="BA515" s="3"/>
    </row>
    <row r="516">
      <c r="A516" s="27"/>
      <c r="C516" s="3"/>
      <c r="D516" s="25"/>
      <c r="E516" s="25"/>
      <c r="F516" s="3"/>
      <c r="G516" s="25"/>
      <c r="J516" s="3"/>
      <c r="N516" s="3"/>
      <c r="R516" s="3"/>
      <c r="V516" s="3"/>
      <c r="Z516" s="3"/>
      <c r="AC516" s="25"/>
      <c r="AD516" s="3"/>
      <c r="AH516" s="3"/>
      <c r="AK516" s="25"/>
      <c r="AL516" s="3"/>
      <c r="AP516" s="3"/>
      <c r="AT516" s="3"/>
      <c r="AX516" s="3"/>
      <c r="BA516" s="3"/>
    </row>
    <row r="517">
      <c r="A517" s="27"/>
      <c r="C517" s="3"/>
      <c r="D517" s="25"/>
      <c r="E517" s="25"/>
      <c r="F517" s="3"/>
      <c r="G517" s="25"/>
      <c r="J517" s="3"/>
      <c r="N517" s="3"/>
      <c r="R517" s="3"/>
      <c r="V517" s="3"/>
      <c r="Z517" s="3"/>
      <c r="AC517" s="25"/>
      <c r="AD517" s="3"/>
      <c r="AH517" s="3"/>
      <c r="AK517" s="25"/>
      <c r="AL517" s="3"/>
      <c r="AP517" s="3"/>
      <c r="AT517" s="3"/>
      <c r="AX517" s="3"/>
      <c r="BA517" s="3"/>
    </row>
    <row r="518">
      <c r="A518" s="27"/>
      <c r="C518" s="3"/>
      <c r="D518" s="25"/>
      <c r="E518" s="25"/>
      <c r="F518" s="3"/>
      <c r="G518" s="25"/>
      <c r="J518" s="3"/>
      <c r="N518" s="3"/>
      <c r="R518" s="3"/>
      <c r="V518" s="3"/>
      <c r="Z518" s="3"/>
      <c r="AC518" s="25"/>
      <c r="AD518" s="3"/>
      <c r="AH518" s="3"/>
      <c r="AK518" s="25"/>
      <c r="AL518" s="3"/>
      <c r="AP518" s="3"/>
      <c r="AT518" s="3"/>
      <c r="AX518" s="3"/>
      <c r="BA518" s="3"/>
    </row>
    <row r="519">
      <c r="A519" s="27"/>
      <c r="C519" s="3"/>
      <c r="D519" s="25"/>
      <c r="E519" s="25"/>
      <c r="F519" s="3"/>
      <c r="G519" s="25"/>
      <c r="J519" s="3"/>
      <c r="N519" s="3"/>
      <c r="R519" s="3"/>
      <c r="V519" s="3"/>
      <c r="Z519" s="3"/>
      <c r="AC519" s="25"/>
      <c r="AD519" s="3"/>
      <c r="AH519" s="3"/>
      <c r="AK519" s="25"/>
      <c r="AL519" s="3"/>
      <c r="AP519" s="3"/>
      <c r="AT519" s="3"/>
      <c r="AX519" s="3"/>
      <c r="BA519" s="3"/>
    </row>
    <row r="520">
      <c r="A520" s="27"/>
      <c r="C520" s="3"/>
      <c r="D520" s="25"/>
      <c r="E520" s="25"/>
      <c r="F520" s="3"/>
      <c r="G520" s="25"/>
      <c r="J520" s="3"/>
      <c r="N520" s="3"/>
      <c r="R520" s="3"/>
      <c r="V520" s="3"/>
      <c r="Z520" s="3"/>
      <c r="AC520" s="25"/>
      <c r="AD520" s="3"/>
      <c r="AH520" s="3"/>
      <c r="AK520" s="25"/>
      <c r="AL520" s="3"/>
      <c r="AP520" s="3"/>
      <c r="AT520" s="3"/>
      <c r="AX520" s="3"/>
      <c r="BA520" s="3"/>
    </row>
    <row r="521">
      <c r="A521" s="27"/>
      <c r="C521" s="3"/>
      <c r="D521" s="25"/>
      <c r="E521" s="25"/>
      <c r="F521" s="3"/>
      <c r="G521" s="25"/>
      <c r="J521" s="3"/>
      <c r="N521" s="3"/>
      <c r="R521" s="3"/>
      <c r="V521" s="3"/>
      <c r="Z521" s="3"/>
      <c r="AC521" s="25"/>
      <c r="AD521" s="3"/>
      <c r="AH521" s="3"/>
      <c r="AK521" s="25"/>
      <c r="AL521" s="3"/>
      <c r="AP521" s="3"/>
      <c r="AT521" s="3"/>
      <c r="AX521" s="3"/>
      <c r="BA521" s="3"/>
    </row>
    <row r="522">
      <c r="A522" s="27"/>
      <c r="C522" s="3"/>
      <c r="D522" s="25"/>
      <c r="E522" s="25"/>
      <c r="F522" s="3"/>
      <c r="G522" s="25"/>
      <c r="J522" s="3"/>
      <c r="N522" s="3"/>
      <c r="R522" s="3"/>
      <c r="V522" s="3"/>
      <c r="Z522" s="3"/>
      <c r="AC522" s="25"/>
      <c r="AD522" s="3"/>
      <c r="AH522" s="3"/>
      <c r="AK522" s="25"/>
      <c r="AL522" s="3"/>
      <c r="AP522" s="3"/>
      <c r="AT522" s="3"/>
      <c r="AX522" s="3"/>
      <c r="BA522" s="3"/>
    </row>
    <row r="523">
      <c r="A523" s="27"/>
      <c r="C523" s="3"/>
      <c r="D523" s="25"/>
      <c r="E523" s="25"/>
      <c r="F523" s="3"/>
      <c r="G523" s="25"/>
      <c r="J523" s="3"/>
      <c r="N523" s="3"/>
      <c r="R523" s="3"/>
      <c r="V523" s="3"/>
      <c r="Z523" s="3"/>
      <c r="AC523" s="25"/>
      <c r="AD523" s="3"/>
      <c r="AH523" s="3"/>
      <c r="AK523" s="25"/>
      <c r="AL523" s="3"/>
      <c r="AP523" s="3"/>
      <c r="AT523" s="3"/>
      <c r="AX523" s="3"/>
      <c r="BA523" s="3"/>
    </row>
    <row r="524">
      <c r="A524" s="27"/>
      <c r="C524" s="3"/>
      <c r="D524" s="25"/>
      <c r="E524" s="25"/>
      <c r="F524" s="3"/>
      <c r="G524" s="25"/>
      <c r="J524" s="3"/>
      <c r="N524" s="3"/>
      <c r="R524" s="3"/>
      <c r="V524" s="3"/>
      <c r="Z524" s="3"/>
      <c r="AC524" s="25"/>
      <c r="AD524" s="3"/>
      <c r="AH524" s="3"/>
      <c r="AK524" s="25"/>
      <c r="AL524" s="3"/>
      <c r="AP524" s="3"/>
      <c r="AT524" s="3"/>
      <c r="AX524" s="3"/>
      <c r="BA524" s="3"/>
    </row>
    <row r="525">
      <c r="A525" s="27"/>
      <c r="C525" s="3"/>
      <c r="D525" s="25"/>
      <c r="E525" s="25"/>
      <c r="F525" s="3"/>
      <c r="G525" s="25"/>
      <c r="J525" s="3"/>
      <c r="N525" s="3"/>
      <c r="R525" s="3"/>
      <c r="V525" s="3"/>
      <c r="Z525" s="3"/>
      <c r="AC525" s="25"/>
      <c r="AD525" s="3"/>
      <c r="AH525" s="3"/>
      <c r="AK525" s="25"/>
      <c r="AL525" s="3"/>
      <c r="AP525" s="3"/>
      <c r="AT525" s="3"/>
      <c r="AX525" s="3"/>
      <c r="BA525" s="3"/>
    </row>
    <row r="526">
      <c r="A526" s="27"/>
      <c r="C526" s="3"/>
      <c r="D526" s="25"/>
      <c r="E526" s="25"/>
      <c r="F526" s="3"/>
      <c r="G526" s="25"/>
      <c r="J526" s="3"/>
      <c r="N526" s="3"/>
      <c r="R526" s="3"/>
      <c r="V526" s="3"/>
      <c r="Z526" s="3"/>
      <c r="AC526" s="25"/>
      <c r="AD526" s="3"/>
      <c r="AH526" s="3"/>
      <c r="AK526" s="25"/>
      <c r="AL526" s="3"/>
      <c r="AP526" s="3"/>
      <c r="AT526" s="3"/>
      <c r="AX526" s="3"/>
      <c r="BA526" s="3"/>
    </row>
    <row r="527">
      <c r="A527" s="27"/>
      <c r="C527" s="3"/>
      <c r="D527" s="25"/>
      <c r="E527" s="25"/>
      <c r="F527" s="3"/>
      <c r="G527" s="25"/>
      <c r="J527" s="3"/>
      <c r="N527" s="3"/>
      <c r="R527" s="3"/>
      <c r="V527" s="3"/>
      <c r="Z527" s="3"/>
      <c r="AC527" s="25"/>
      <c r="AD527" s="3"/>
      <c r="AH527" s="3"/>
      <c r="AK527" s="25"/>
      <c r="AL527" s="3"/>
      <c r="AP527" s="3"/>
      <c r="AT527" s="3"/>
      <c r="AX527" s="3"/>
      <c r="BA527" s="3"/>
    </row>
    <row r="528">
      <c r="A528" s="27"/>
      <c r="C528" s="3"/>
      <c r="D528" s="25"/>
      <c r="E528" s="25"/>
      <c r="F528" s="3"/>
      <c r="G528" s="25"/>
      <c r="J528" s="3"/>
      <c r="N528" s="3"/>
      <c r="R528" s="3"/>
      <c r="V528" s="3"/>
      <c r="Z528" s="3"/>
      <c r="AC528" s="25"/>
      <c r="AD528" s="3"/>
      <c r="AH528" s="3"/>
      <c r="AK528" s="25"/>
      <c r="AL528" s="3"/>
      <c r="AP528" s="3"/>
      <c r="AT528" s="3"/>
      <c r="AX528" s="3"/>
      <c r="BA528" s="3"/>
    </row>
    <row r="529">
      <c r="A529" s="27"/>
      <c r="C529" s="3"/>
      <c r="D529" s="25"/>
      <c r="E529" s="25"/>
      <c r="F529" s="3"/>
      <c r="G529" s="25"/>
      <c r="J529" s="3"/>
      <c r="N529" s="3"/>
      <c r="R529" s="3"/>
      <c r="V529" s="3"/>
      <c r="Z529" s="3"/>
      <c r="AC529" s="25"/>
      <c r="AD529" s="3"/>
      <c r="AH529" s="3"/>
      <c r="AK529" s="25"/>
      <c r="AL529" s="3"/>
      <c r="AP529" s="3"/>
      <c r="AT529" s="3"/>
      <c r="AX529" s="3"/>
      <c r="BA529" s="3"/>
    </row>
    <row r="530">
      <c r="A530" s="27"/>
      <c r="C530" s="3"/>
      <c r="D530" s="25"/>
      <c r="E530" s="25"/>
      <c r="F530" s="3"/>
      <c r="G530" s="25"/>
      <c r="J530" s="3"/>
      <c r="N530" s="3"/>
      <c r="R530" s="3"/>
      <c r="V530" s="3"/>
      <c r="Z530" s="3"/>
      <c r="AC530" s="25"/>
      <c r="AD530" s="3"/>
      <c r="AH530" s="3"/>
      <c r="AK530" s="25"/>
      <c r="AL530" s="3"/>
      <c r="AP530" s="3"/>
      <c r="AT530" s="3"/>
      <c r="AX530" s="3"/>
      <c r="BA530" s="3"/>
    </row>
    <row r="531">
      <c r="A531" s="27"/>
      <c r="C531" s="3"/>
      <c r="D531" s="25"/>
      <c r="E531" s="25"/>
      <c r="F531" s="3"/>
      <c r="G531" s="25"/>
      <c r="J531" s="3"/>
      <c r="N531" s="3"/>
      <c r="R531" s="3"/>
      <c r="V531" s="3"/>
      <c r="Z531" s="3"/>
      <c r="AC531" s="25"/>
      <c r="AD531" s="3"/>
      <c r="AH531" s="3"/>
      <c r="AK531" s="25"/>
      <c r="AL531" s="3"/>
      <c r="AP531" s="3"/>
      <c r="AT531" s="3"/>
      <c r="AX531" s="3"/>
      <c r="BA531" s="3"/>
    </row>
    <row r="532">
      <c r="A532" s="27"/>
      <c r="C532" s="3"/>
      <c r="D532" s="25"/>
      <c r="E532" s="25"/>
      <c r="F532" s="3"/>
      <c r="G532" s="25"/>
      <c r="J532" s="3"/>
      <c r="N532" s="3"/>
      <c r="R532" s="3"/>
      <c r="V532" s="3"/>
      <c r="Z532" s="3"/>
      <c r="AC532" s="25"/>
      <c r="AD532" s="3"/>
      <c r="AH532" s="3"/>
      <c r="AK532" s="25"/>
      <c r="AL532" s="3"/>
      <c r="AP532" s="3"/>
      <c r="AT532" s="3"/>
      <c r="AX532" s="3"/>
      <c r="BA532" s="3"/>
    </row>
    <row r="533">
      <c r="A533" s="27"/>
      <c r="C533" s="3"/>
      <c r="D533" s="25"/>
      <c r="E533" s="25"/>
      <c r="F533" s="3"/>
      <c r="G533" s="25"/>
      <c r="J533" s="3"/>
      <c r="N533" s="3"/>
      <c r="R533" s="3"/>
      <c r="V533" s="3"/>
      <c r="Z533" s="3"/>
      <c r="AC533" s="25"/>
      <c r="AD533" s="3"/>
      <c r="AH533" s="3"/>
      <c r="AK533" s="25"/>
      <c r="AL533" s="3"/>
      <c r="AP533" s="3"/>
      <c r="AT533" s="3"/>
      <c r="AX533" s="3"/>
      <c r="BA533" s="3"/>
    </row>
    <row r="534">
      <c r="A534" s="27"/>
      <c r="C534" s="3"/>
      <c r="D534" s="25"/>
      <c r="E534" s="25"/>
      <c r="F534" s="3"/>
      <c r="G534" s="25"/>
      <c r="J534" s="3"/>
      <c r="N534" s="3"/>
      <c r="R534" s="3"/>
      <c r="V534" s="3"/>
      <c r="Z534" s="3"/>
      <c r="AC534" s="25"/>
      <c r="AD534" s="3"/>
      <c r="AH534" s="3"/>
      <c r="AK534" s="25"/>
      <c r="AL534" s="3"/>
      <c r="AP534" s="3"/>
      <c r="AT534" s="3"/>
      <c r="AX534" s="3"/>
      <c r="BA534" s="3"/>
    </row>
    <row r="535">
      <c r="A535" s="27"/>
      <c r="C535" s="3"/>
      <c r="D535" s="25"/>
      <c r="E535" s="25"/>
      <c r="F535" s="3"/>
      <c r="G535" s="25"/>
      <c r="J535" s="3"/>
      <c r="N535" s="3"/>
      <c r="R535" s="3"/>
      <c r="V535" s="3"/>
      <c r="Z535" s="3"/>
      <c r="AC535" s="25"/>
      <c r="AD535" s="3"/>
      <c r="AH535" s="3"/>
      <c r="AK535" s="25"/>
      <c r="AL535" s="3"/>
      <c r="AP535" s="3"/>
      <c r="AT535" s="3"/>
      <c r="AX535" s="3"/>
      <c r="BA535" s="3"/>
    </row>
    <row r="536">
      <c r="A536" s="27"/>
      <c r="C536" s="3"/>
      <c r="D536" s="25"/>
      <c r="E536" s="25"/>
      <c r="F536" s="3"/>
      <c r="G536" s="25"/>
      <c r="J536" s="3"/>
      <c r="N536" s="3"/>
      <c r="R536" s="3"/>
      <c r="V536" s="3"/>
      <c r="Z536" s="3"/>
      <c r="AC536" s="25"/>
      <c r="AD536" s="3"/>
      <c r="AH536" s="3"/>
      <c r="AK536" s="25"/>
      <c r="AL536" s="3"/>
      <c r="AP536" s="3"/>
      <c r="AT536" s="3"/>
      <c r="AX536" s="3"/>
      <c r="BA536" s="3"/>
    </row>
    <row r="537">
      <c r="A537" s="27"/>
      <c r="C537" s="3"/>
      <c r="D537" s="25"/>
      <c r="E537" s="25"/>
      <c r="F537" s="3"/>
      <c r="G537" s="25"/>
      <c r="J537" s="3"/>
      <c r="N537" s="3"/>
      <c r="R537" s="3"/>
      <c r="V537" s="3"/>
      <c r="Z537" s="3"/>
      <c r="AC537" s="25"/>
      <c r="AD537" s="3"/>
      <c r="AH537" s="3"/>
      <c r="AK537" s="25"/>
      <c r="AL537" s="3"/>
      <c r="AP537" s="3"/>
      <c r="AT537" s="3"/>
      <c r="AX537" s="3"/>
      <c r="BA537" s="3"/>
    </row>
    <row r="538">
      <c r="A538" s="27"/>
      <c r="C538" s="3"/>
      <c r="D538" s="25"/>
      <c r="E538" s="25"/>
      <c r="F538" s="3"/>
      <c r="G538" s="25"/>
      <c r="J538" s="3"/>
      <c r="N538" s="3"/>
      <c r="R538" s="3"/>
      <c r="V538" s="3"/>
      <c r="Z538" s="3"/>
      <c r="AC538" s="25"/>
      <c r="AD538" s="3"/>
      <c r="AH538" s="3"/>
      <c r="AK538" s="25"/>
      <c r="AL538" s="3"/>
      <c r="AP538" s="3"/>
      <c r="AT538" s="3"/>
      <c r="AX538" s="3"/>
      <c r="BA538" s="3"/>
    </row>
    <row r="539">
      <c r="A539" s="27"/>
      <c r="C539" s="3"/>
      <c r="D539" s="25"/>
      <c r="E539" s="25"/>
      <c r="F539" s="3"/>
      <c r="G539" s="25"/>
      <c r="J539" s="3"/>
      <c r="N539" s="3"/>
      <c r="R539" s="3"/>
      <c r="V539" s="3"/>
      <c r="Z539" s="3"/>
      <c r="AC539" s="25"/>
      <c r="AD539" s="3"/>
      <c r="AH539" s="3"/>
      <c r="AK539" s="25"/>
      <c r="AL539" s="3"/>
      <c r="AP539" s="3"/>
      <c r="AT539" s="3"/>
      <c r="AX539" s="3"/>
      <c r="BA539" s="3"/>
    </row>
    <row r="540">
      <c r="A540" s="27"/>
      <c r="C540" s="3"/>
      <c r="D540" s="25"/>
      <c r="E540" s="25"/>
      <c r="F540" s="3"/>
      <c r="G540" s="25"/>
      <c r="J540" s="3"/>
      <c r="N540" s="3"/>
      <c r="R540" s="3"/>
      <c r="V540" s="3"/>
      <c r="Z540" s="3"/>
      <c r="AC540" s="25"/>
      <c r="AD540" s="3"/>
      <c r="AH540" s="3"/>
      <c r="AK540" s="25"/>
      <c r="AL540" s="3"/>
      <c r="AP540" s="3"/>
      <c r="AT540" s="3"/>
      <c r="AX540" s="3"/>
      <c r="BA540" s="3"/>
    </row>
    <row r="541">
      <c r="A541" s="27"/>
      <c r="C541" s="3"/>
      <c r="D541" s="25"/>
      <c r="E541" s="25"/>
      <c r="F541" s="3"/>
      <c r="G541" s="25"/>
      <c r="J541" s="3"/>
      <c r="N541" s="3"/>
      <c r="R541" s="3"/>
      <c r="V541" s="3"/>
      <c r="Z541" s="3"/>
      <c r="AC541" s="25"/>
      <c r="AD541" s="3"/>
      <c r="AH541" s="3"/>
      <c r="AK541" s="25"/>
      <c r="AL541" s="3"/>
      <c r="AP541" s="3"/>
      <c r="AT541" s="3"/>
      <c r="AX541" s="3"/>
      <c r="BA541" s="3"/>
    </row>
    <row r="542">
      <c r="A542" s="27"/>
      <c r="C542" s="3"/>
      <c r="D542" s="25"/>
      <c r="E542" s="25"/>
      <c r="F542" s="3"/>
      <c r="G542" s="25"/>
      <c r="J542" s="3"/>
      <c r="N542" s="3"/>
      <c r="R542" s="3"/>
      <c r="V542" s="3"/>
      <c r="Z542" s="3"/>
      <c r="AC542" s="25"/>
      <c r="AD542" s="3"/>
      <c r="AH542" s="3"/>
      <c r="AK542" s="25"/>
      <c r="AL542" s="3"/>
      <c r="AP542" s="3"/>
      <c r="AT542" s="3"/>
      <c r="AX542" s="3"/>
      <c r="BA542" s="3"/>
    </row>
    <row r="543">
      <c r="A543" s="27"/>
      <c r="C543" s="3"/>
      <c r="D543" s="25"/>
      <c r="E543" s="25"/>
      <c r="F543" s="3"/>
      <c r="G543" s="25"/>
      <c r="J543" s="3"/>
      <c r="N543" s="3"/>
      <c r="R543" s="3"/>
      <c r="V543" s="3"/>
      <c r="Z543" s="3"/>
      <c r="AC543" s="25"/>
      <c r="AD543" s="3"/>
      <c r="AH543" s="3"/>
      <c r="AK543" s="25"/>
      <c r="AL543" s="3"/>
      <c r="AP543" s="3"/>
      <c r="AT543" s="3"/>
      <c r="AX543" s="3"/>
      <c r="BA543" s="3"/>
    </row>
    <row r="544">
      <c r="A544" s="27"/>
      <c r="C544" s="3"/>
      <c r="D544" s="25"/>
      <c r="E544" s="25"/>
      <c r="F544" s="3"/>
      <c r="G544" s="25"/>
      <c r="J544" s="3"/>
      <c r="N544" s="3"/>
      <c r="R544" s="3"/>
      <c r="V544" s="3"/>
      <c r="Z544" s="3"/>
      <c r="AC544" s="25"/>
      <c r="AD544" s="3"/>
      <c r="AH544" s="3"/>
      <c r="AK544" s="25"/>
      <c r="AL544" s="3"/>
      <c r="AP544" s="3"/>
      <c r="AT544" s="3"/>
      <c r="AX544" s="3"/>
      <c r="BA544" s="3"/>
    </row>
    <row r="545">
      <c r="A545" s="27"/>
      <c r="C545" s="3"/>
      <c r="D545" s="25"/>
      <c r="E545" s="25"/>
      <c r="F545" s="3"/>
      <c r="G545" s="25"/>
      <c r="J545" s="3"/>
      <c r="N545" s="3"/>
      <c r="R545" s="3"/>
      <c r="V545" s="3"/>
      <c r="Z545" s="3"/>
      <c r="AC545" s="25"/>
      <c r="AD545" s="3"/>
      <c r="AH545" s="3"/>
      <c r="AK545" s="25"/>
      <c r="AL545" s="3"/>
      <c r="AP545" s="3"/>
      <c r="AT545" s="3"/>
      <c r="AX545" s="3"/>
      <c r="BA545" s="3"/>
    </row>
    <row r="546">
      <c r="A546" s="27"/>
      <c r="C546" s="3"/>
      <c r="D546" s="25"/>
      <c r="E546" s="25"/>
      <c r="F546" s="3"/>
      <c r="G546" s="25"/>
      <c r="J546" s="3"/>
      <c r="N546" s="3"/>
      <c r="R546" s="3"/>
      <c r="V546" s="3"/>
      <c r="Z546" s="3"/>
      <c r="AC546" s="25"/>
      <c r="AD546" s="3"/>
      <c r="AH546" s="3"/>
      <c r="AK546" s="25"/>
      <c r="AL546" s="3"/>
      <c r="AP546" s="3"/>
      <c r="AT546" s="3"/>
      <c r="AX546" s="3"/>
      <c r="BA546" s="3"/>
    </row>
    <row r="547">
      <c r="A547" s="27"/>
      <c r="C547" s="3"/>
      <c r="D547" s="25"/>
      <c r="E547" s="25"/>
      <c r="F547" s="3"/>
      <c r="G547" s="25"/>
      <c r="J547" s="3"/>
      <c r="N547" s="3"/>
      <c r="R547" s="3"/>
      <c r="V547" s="3"/>
      <c r="Z547" s="3"/>
      <c r="AC547" s="25"/>
      <c r="AD547" s="3"/>
      <c r="AH547" s="3"/>
      <c r="AK547" s="25"/>
      <c r="AL547" s="3"/>
      <c r="AP547" s="3"/>
      <c r="AT547" s="3"/>
      <c r="AX547" s="3"/>
      <c r="BA547" s="3"/>
    </row>
    <row r="548">
      <c r="A548" s="27"/>
      <c r="C548" s="3"/>
      <c r="D548" s="25"/>
      <c r="E548" s="25"/>
      <c r="F548" s="3"/>
      <c r="G548" s="25"/>
      <c r="J548" s="3"/>
      <c r="N548" s="3"/>
      <c r="R548" s="3"/>
      <c r="V548" s="3"/>
      <c r="Z548" s="3"/>
      <c r="AC548" s="25"/>
      <c r="AD548" s="3"/>
      <c r="AH548" s="3"/>
      <c r="AK548" s="25"/>
      <c r="AL548" s="3"/>
      <c r="AP548" s="3"/>
      <c r="AT548" s="3"/>
      <c r="AX548" s="3"/>
      <c r="BA548" s="3"/>
    </row>
    <row r="549">
      <c r="A549" s="27"/>
      <c r="C549" s="3"/>
      <c r="D549" s="25"/>
      <c r="E549" s="25"/>
      <c r="F549" s="3"/>
      <c r="G549" s="25"/>
      <c r="J549" s="3"/>
      <c r="N549" s="3"/>
      <c r="R549" s="3"/>
      <c r="V549" s="3"/>
      <c r="Z549" s="3"/>
      <c r="AC549" s="25"/>
      <c r="AD549" s="3"/>
      <c r="AH549" s="3"/>
      <c r="AK549" s="25"/>
      <c r="AL549" s="3"/>
      <c r="AP549" s="3"/>
      <c r="AT549" s="3"/>
      <c r="AX549" s="3"/>
      <c r="BA549" s="3"/>
    </row>
    <row r="550">
      <c r="A550" s="27"/>
      <c r="C550" s="3"/>
      <c r="D550" s="25"/>
      <c r="E550" s="25"/>
      <c r="F550" s="3"/>
      <c r="G550" s="25"/>
      <c r="J550" s="3"/>
      <c r="N550" s="3"/>
      <c r="R550" s="3"/>
      <c r="V550" s="3"/>
      <c r="Z550" s="3"/>
      <c r="AC550" s="25"/>
      <c r="AD550" s="3"/>
      <c r="AH550" s="3"/>
      <c r="AK550" s="25"/>
      <c r="AL550" s="3"/>
      <c r="AP550" s="3"/>
      <c r="AT550" s="3"/>
      <c r="AX550" s="3"/>
      <c r="BA550" s="3"/>
    </row>
    <row r="551">
      <c r="A551" s="27"/>
      <c r="C551" s="3"/>
      <c r="D551" s="25"/>
      <c r="E551" s="25"/>
      <c r="F551" s="3"/>
      <c r="G551" s="25"/>
      <c r="J551" s="3"/>
      <c r="N551" s="3"/>
      <c r="R551" s="3"/>
      <c r="V551" s="3"/>
      <c r="Z551" s="3"/>
      <c r="AC551" s="25"/>
      <c r="AD551" s="3"/>
      <c r="AH551" s="3"/>
      <c r="AK551" s="25"/>
      <c r="AL551" s="3"/>
      <c r="AP551" s="3"/>
      <c r="AT551" s="3"/>
      <c r="AX551" s="3"/>
      <c r="BA551" s="3"/>
    </row>
    <row r="552">
      <c r="A552" s="27"/>
      <c r="C552" s="3"/>
      <c r="D552" s="25"/>
      <c r="E552" s="25"/>
      <c r="F552" s="3"/>
      <c r="G552" s="25"/>
      <c r="J552" s="3"/>
      <c r="N552" s="3"/>
      <c r="R552" s="3"/>
      <c r="V552" s="3"/>
      <c r="Z552" s="3"/>
      <c r="AC552" s="25"/>
      <c r="AD552" s="3"/>
      <c r="AH552" s="3"/>
      <c r="AK552" s="25"/>
      <c r="AL552" s="3"/>
      <c r="AP552" s="3"/>
      <c r="AT552" s="3"/>
      <c r="AX552" s="3"/>
      <c r="BA552" s="3"/>
    </row>
    <row r="553">
      <c r="A553" s="27"/>
      <c r="C553" s="3"/>
      <c r="D553" s="25"/>
      <c r="E553" s="25"/>
      <c r="F553" s="3"/>
      <c r="G553" s="25"/>
      <c r="J553" s="3"/>
      <c r="N553" s="3"/>
      <c r="R553" s="3"/>
      <c r="V553" s="3"/>
      <c r="Z553" s="3"/>
      <c r="AC553" s="25"/>
      <c r="AD553" s="3"/>
      <c r="AH553" s="3"/>
      <c r="AK553" s="25"/>
      <c r="AL553" s="3"/>
      <c r="AP553" s="3"/>
      <c r="AT553" s="3"/>
      <c r="AX553" s="3"/>
      <c r="BA553" s="3"/>
    </row>
    <row r="554">
      <c r="A554" s="27"/>
      <c r="C554" s="3"/>
      <c r="D554" s="25"/>
      <c r="E554" s="25"/>
      <c r="F554" s="3"/>
      <c r="G554" s="25"/>
      <c r="J554" s="3"/>
      <c r="N554" s="3"/>
      <c r="R554" s="3"/>
      <c r="V554" s="3"/>
      <c r="Z554" s="3"/>
      <c r="AC554" s="25"/>
      <c r="AD554" s="3"/>
      <c r="AH554" s="3"/>
      <c r="AK554" s="25"/>
      <c r="AL554" s="3"/>
      <c r="AP554" s="3"/>
      <c r="AT554" s="3"/>
      <c r="AX554" s="3"/>
      <c r="BA554" s="3"/>
    </row>
    <row r="555">
      <c r="A555" s="27"/>
      <c r="C555" s="3"/>
      <c r="D555" s="25"/>
      <c r="E555" s="25"/>
      <c r="F555" s="3"/>
      <c r="G555" s="25"/>
      <c r="J555" s="3"/>
      <c r="N555" s="3"/>
      <c r="R555" s="3"/>
      <c r="V555" s="3"/>
      <c r="Z555" s="3"/>
      <c r="AC555" s="25"/>
      <c r="AD555" s="3"/>
      <c r="AH555" s="3"/>
      <c r="AK555" s="25"/>
      <c r="AL555" s="3"/>
      <c r="AP555" s="3"/>
      <c r="AT555" s="3"/>
      <c r="AX555" s="3"/>
      <c r="BA555" s="3"/>
    </row>
    <row r="556">
      <c r="A556" s="27"/>
      <c r="C556" s="3"/>
      <c r="D556" s="25"/>
      <c r="E556" s="25"/>
      <c r="F556" s="3"/>
      <c r="G556" s="25"/>
      <c r="J556" s="3"/>
      <c r="N556" s="3"/>
      <c r="R556" s="3"/>
      <c r="V556" s="3"/>
      <c r="Z556" s="3"/>
      <c r="AC556" s="25"/>
      <c r="AD556" s="3"/>
      <c r="AH556" s="3"/>
      <c r="AK556" s="25"/>
      <c r="AL556" s="3"/>
      <c r="AP556" s="3"/>
      <c r="AT556" s="3"/>
      <c r="AX556" s="3"/>
      <c r="BA556" s="3"/>
    </row>
    <row r="557">
      <c r="A557" s="27"/>
      <c r="C557" s="3"/>
      <c r="D557" s="25"/>
      <c r="E557" s="25"/>
      <c r="F557" s="3"/>
      <c r="G557" s="25"/>
      <c r="J557" s="3"/>
      <c r="N557" s="3"/>
      <c r="R557" s="3"/>
      <c r="V557" s="3"/>
      <c r="Z557" s="3"/>
      <c r="AC557" s="25"/>
      <c r="AD557" s="3"/>
      <c r="AH557" s="3"/>
      <c r="AK557" s="25"/>
      <c r="AL557" s="3"/>
      <c r="AP557" s="3"/>
      <c r="AT557" s="3"/>
      <c r="AX557" s="3"/>
      <c r="BA557" s="3"/>
    </row>
    <row r="558">
      <c r="A558" s="27"/>
      <c r="C558" s="3"/>
      <c r="D558" s="25"/>
      <c r="E558" s="25"/>
      <c r="F558" s="3"/>
      <c r="G558" s="25"/>
      <c r="J558" s="3"/>
      <c r="N558" s="3"/>
      <c r="R558" s="3"/>
      <c r="V558" s="3"/>
      <c r="Z558" s="3"/>
      <c r="AC558" s="25"/>
      <c r="AD558" s="3"/>
      <c r="AH558" s="3"/>
      <c r="AK558" s="25"/>
      <c r="AL558" s="3"/>
      <c r="AP558" s="3"/>
      <c r="AT558" s="3"/>
      <c r="AX558" s="3"/>
      <c r="BA558" s="3"/>
    </row>
    <row r="559">
      <c r="A559" s="27"/>
      <c r="C559" s="3"/>
      <c r="D559" s="25"/>
      <c r="E559" s="25"/>
      <c r="F559" s="3"/>
      <c r="G559" s="25"/>
      <c r="J559" s="3"/>
      <c r="N559" s="3"/>
      <c r="R559" s="3"/>
      <c r="V559" s="3"/>
      <c r="Z559" s="3"/>
      <c r="AC559" s="25"/>
      <c r="AD559" s="3"/>
      <c r="AH559" s="3"/>
      <c r="AK559" s="25"/>
      <c r="AL559" s="3"/>
      <c r="AP559" s="3"/>
      <c r="AT559" s="3"/>
      <c r="AX559" s="3"/>
      <c r="BA559" s="3"/>
    </row>
    <row r="560">
      <c r="A560" s="27"/>
      <c r="C560" s="3"/>
      <c r="D560" s="25"/>
      <c r="E560" s="25"/>
      <c r="F560" s="3"/>
      <c r="G560" s="25"/>
      <c r="J560" s="3"/>
      <c r="N560" s="3"/>
      <c r="R560" s="3"/>
      <c r="V560" s="3"/>
      <c r="Z560" s="3"/>
      <c r="AC560" s="25"/>
      <c r="AD560" s="3"/>
      <c r="AH560" s="3"/>
      <c r="AK560" s="25"/>
      <c r="AL560" s="3"/>
      <c r="AP560" s="3"/>
      <c r="AT560" s="3"/>
      <c r="AX560" s="3"/>
      <c r="BA560" s="3"/>
    </row>
    <row r="561">
      <c r="A561" s="27"/>
      <c r="C561" s="3"/>
      <c r="D561" s="25"/>
      <c r="E561" s="25"/>
      <c r="F561" s="3"/>
      <c r="G561" s="25"/>
      <c r="J561" s="3"/>
      <c r="N561" s="3"/>
      <c r="R561" s="3"/>
      <c r="V561" s="3"/>
      <c r="Z561" s="3"/>
      <c r="AC561" s="25"/>
      <c r="AD561" s="3"/>
      <c r="AH561" s="3"/>
      <c r="AK561" s="25"/>
      <c r="AL561" s="3"/>
      <c r="AP561" s="3"/>
      <c r="AT561" s="3"/>
      <c r="AX561" s="3"/>
      <c r="BA561" s="3"/>
    </row>
    <row r="562">
      <c r="A562" s="27"/>
      <c r="C562" s="3"/>
      <c r="D562" s="25"/>
      <c r="E562" s="25"/>
      <c r="F562" s="3"/>
      <c r="G562" s="25"/>
      <c r="J562" s="3"/>
      <c r="N562" s="3"/>
      <c r="R562" s="3"/>
      <c r="V562" s="3"/>
      <c r="Z562" s="3"/>
      <c r="AC562" s="25"/>
      <c r="AD562" s="3"/>
      <c r="AH562" s="3"/>
      <c r="AK562" s="25"/>
      <c r="AL562" s="3"/>
      <c r="AP562" s="3"/>
      <c r="AT562" s="3"/>
      <c r="AX562" s="3"/>
      <c r="BA562" s="3"/>
    </row>
    <row r="563">
      <c r="A563" s="27"/>
      <c r="C563" s="3"/>
      <c r="D563" s="25"/>
      <c r="E563" s="25"/>
      <c r="F563" s="3"/>
      <c r="G563" s="25"/>
      <c r="J563" s="3"/>
      <c r="N563" s="3"/>
      <c r="R563" s="3"/>
      <c r="V563" s="3"/>
      <c r="Z563" s="3"/>
      <c r="AC563" s="25"/>
      <c r="AD563" s="3"/>
      <c r="AH563" s="3"/>
      <c r="AK563" s="25"/>
      <c r="AL563" s="3"/>
      <c r="AP563" s="3"/>
      <c r="AT563" s="3"/>
      <c r="AX563" s="3"/>
      <c r="BA563" s="3"/>
    </row>
    <row r="564">
      <c r="A564" s="27"/>
      <c r="C564" s="3"/>
      <c r="D564" s="25"/>
      <c r="E564" s="25"/>
      <c r="F564" s="3"/>
      <c r="G564" s="25"/>
      <c r="J564" s="3"/>
      <c r="N564" s="3"/>
      <c r="R564" s="3"/>
      <c r="V564" s="3"/>
      <c r="Z564" s="3"/>
      <c r="AC564" s="25"/>
      <c r="AD564" s="3"/>
      <c r="AH564" s="3"/>
      <c r="AK564" s="25"/>
      <c r="AL564" s="3"/>
      <c r="AP564" s="3"/>
      <c r="AT564" s="3"/>
      <c r="AX564" s="3"/>
      <c r="BA564" s="3"/>
    </row>
    <row r="565">
      <c r="A565" s="27"/>
      <c r="C565" s="3"/>
      <c r="D565" s="25"/>
      <c r="E565" s="25"/>
      <c r="F565" s="3"/>
      <c r="G565" s="25"/>
      <c r="J565" s="3"/>
      <c r="N565" s="3"/>
      <c r="R565" s="3"/>
      <c r="V565" s="3"/>
      <c r="Z565" s="3"/>
      <c r="AC565" s="25"/>
      <c r="AD565" s="3"/>
      <c r="AH565" s="3"/>
      <c r="AK565" s="25"/>
      <c r="AL565" s="3"/>
      <c r="AP565" s="3"/>
      <c r="AT565" s="3"/>
      <c r="AX565" s="3"/>
      <c r="BA565" s="3"/>
    </row>
    <row r="566">
      <c r="A566" s="27"/>
      <c r="C566" s="3"/>
      <c r="D566" s="25"/>
      <c r="E566" s="25"/>
      <c r="F566" s="3"/>
      <c r="G566" s="25"/>
      <c r="J566" s="3"/>
      <c r="N566" s="3"/>
      <c r="R566" s="3"/>
      <c r="V566" s="3"/>
      <c r="Z566" s="3"/>
      <c r="AC566" s="25"/>
      <c r="AD566" s="3"/>
      <c r="AH566" s="3"/>
      <c r="AK566" s="25"/>
      <c r="AL566" s="3"/>
      <c r="AP566" s="3"/>
      <c r="AT566" s="3"/>
      <c r="AX566" s="3"/>
      <c r="BA566" s="3"/>
    </row>
    <row r="567">
      <c r="A567" s="27"/>
      <c r="C567" s="3"/>
      <c r="D567" s="25"/>
      <c r="E567" s="25"/>
      <c r="F567" s="3"/>
      <c r="G567" s="25"/>
      <c r="J567" s="3"/>
      <c r="N567" s="3"/>
      <c r="R567" s="3"/>
      <c r="V567" s="3"/>
      <c r="Z567" s="3"/>
      <c r="AC567" s="25"/>
      <c r="AD567" s="3"/>
      <c r="AH567" s="3"/>
      <c r="AK567" s="25"/>
      <c r="AL567" s="3"/>
      <c r="AP567" s="3"/>
      <c r="AT567" s="3"/>
      <c r="AX567" s="3"/>
      <c r="BA567" s="3"/>
    </row>
    <row r="568">
      <c r="A568" s="27"/>
      <c r="C568" s="3"/>
      <c r="D568" s="25"/>
      <c r="E568" s="25"/>
      <c r="F568" s="3"/>
      <c r="G568" s="25"/>
      <c r="J568" s="3"/>
      <c r="N568" s="3"/>
      <c r="R568" s="3"/>
      <c r="V568" s="3"/>
      <c r="Z568" s="3"/>
      <c r="AC568" s="25"/>
      <c r="AD568" s="3"/>
      <c r="AH568" s="3"/>
      <c r="AK568" s="25"/>
      <c r="AL568" s="3"/>
      <c r="AP568" s="3"/>
      <c r="AT568" s="3"/>
      <c r="AX568" s="3"/>
      <c r="BA568" s="3"/>
    </row>
    <row r="569">
      <c r="A569" s="27"/>
      <c r="C569" s="3"/>
      <c r="D569" s="25"/>
      <c r="E569" s="25"/>
      <c r="F569" s="3"/>
      <c r="G569" s="25"/>
      <c r="J569" s="3"/>
      <c r="N569" s="3"/>
      <c r="R569" s="3"/>
      <c r="V569" s="3"/>
      <c r="Z569" s="3"/>
      <c r="AC569" s="25"/>
      <c r="AD569" s="3"/>
      <c r="AH569" s="3"/>
      <c r="AK569" s="25"/>
      <c r="AL569" s="3"/>
      <c r="AP569" s="3"/>
      <c r="AT569" s="3"/>
      <c r="AX569" s="3"/>
      <c r="BA569" s="3"/>
    </row>
    <row r="570">
      <c r="A570" s="27"/>
      <c r="C570" s="3"/>
      <c r="D570" s="25"/>
      <c r="E570" s="25"/>
      <c r="F570" s="3"/>
      <c r="G570" s="25"/>
      <c r="J570" s="3"/>
      <c r="N570" s="3"/>
      <c r="R570" s="3"/>
      <c r="V570" s="3"/>
      <c r="Z570" s="3"/>
      <c r="AC570" s="25"/>
      <c r="AD570" s="3"/>
      <c r="AH570" s="3"/>
      <c r="AK570" s="25"/>
      <c r="AL570" s="3"/>
      <c r="AP570" s="3"/>
      <c r="AT570" s="3"/>
      <c r="AX570" s="3"/>
      <c r="BA570" s="3"/>
    </row>
    <row r="571">
      <c r="A571" s="27"/>
      <c r="C571" s="3"/>
      <c r="D571" s="25"/>
      <c r="E571" s="25"/>
      <c r="F571" s="3"/>
      <c r="G571" s="25"/>
      <c r="J571" s="3"/>
      <c r="N571" s="3"/>
      <c r="R571" s="3"/>
      <c r="V571" s="3"/>
      <c r="Z571" s="3"/>
      <c r="AC571" s="25"/>
      <c r="AD571" s="3"/>
      <c r="AH571" s="3"/>
      <c r="AK571" s="25"/>
      <c r="AL571" s="3"/>
      <c r="AP571" s="3"/>
      <c r="AT571" s="3"/>
      <c r="AX571" s="3"/>
      <c r="BA571" s="3"/>
    </row>
    <row r="572">
      <c r="A572" s="27"/>
      <c r="C572" s="3"/>
      <c r="D572" s="25"/>
      <c r="E572" s="25"/>
      <c r="F572" s="3"/>
      <c r="G572" s="25"/>
      <c r="J572" s="3"/>
      <c r="N572" s="3"/>
      <c r="R572" s="3"/>
      <c r="V572" s="3"/>
      <c r="Z572" s="3"/>
      <c r="AC572" s="25"/>
      <c r="AD572" s="3"/>
      <c r="AH572" s="3"/>
      <c r="AK572" s="25"/>
      <c r="AL572" s="3"/>
      <c r="AP572" s="3"/>
      <c r="AT572" s="3"/>
      <c r="AX572" s="3"/>
      <c r="BA572" s="3"/>
    </row>
    <row r="573">
      <c r="A573" s="27"/>
      <c r="C573" s="3"/>
      <c r="D573" s="25"/>
      <c r="E573" s="25"/>
      <c r="F573" s="3"/>
      <c r="G573" s="25"/>
      <c r="J573" s="3"/>
      <c r="N573" s="3"/>
      <c r="R573" s="3"/>
      <c r="V573" s="3"/>
      <c r="Z573" s="3"/>
      <c r="AC573" s="25"/>
      <c r="AD573" s="3"/>
      <c r="AH573" s="3"/>
      <c r="AK573" s="25"/>
      <c r="AL573" s="3"/>
      <c r="AP573" s="3"/>
      <c r="AT573" s="3"/>
      <c r="AX573" s="3"/>
      <c r="BA573" s="3"/>
    </row>
    <row r="574">
      <c r="A574" s="27"/>
      <c r="C574" s="3"/>
      <c r="D574" s="25"/>
      <c r="E574" s="25"/>
      <c r="F574" s="3"/>
      <c r="G574" s="25"/>
      <c r="J574" s="3"/>
      <c r="N574" s="3"/>
      <c r="R574" s="3"/>
      <c r="V574" s="3"/>
      <c r="Z574" s="3"/>
      <c r="AC574" s="25"/>
      <c r="AD574" s="3"/>
      <c r="AH574" s="3"/>
      <c r="AK574" s="25"/>
      <c r="AL574" s="3"/>
      <c r="AP574" s="3"/>
      <c r="AT574" s="3"/>
      <c r="AX574" s="3"/>
      <c r="BA574" s="3"/>
    </row>
    <row r="575">
      <c r="A575" s="27"/>
      <c r="C575" s="3"/>
      <c r="D575" s="25"/>
      <c r="E575" s="25"/>
      <c r="F575" s="3"/>
      <c r="G575" s="25"/>
      <c r="J575" s="3"/>
      <c r="N575" s="3"/>
      <c r="R575" s="3"/>
      <c r="V575" s="3"/>
      <c r="Z575" s="3"/>
      <c r="AC575" s="25"/>
      <c r="AD575" s="3"/>
      <c r="AH575" s="3"/>
      <c r="AK575" s="25"/>
      <c r="AL575" s="3"/>
      <c r="AP575" s="3"/>
      <c r="AT575" s="3"/>
      <c r="AX575" s="3"/>
      <c r="BA575" s="3"/>
    </row>
    <row r="576">
      <c r="A576" s="27"/>
      <c r="C576" s="3"/>
      <c r="D576" s="25"/>
      <c r="E576" s="25"/>
      <c r="F576" s="3"/>
      <c r="G576" s="25"/>
      <c r="J576" s="3"/>
      <c r="N576" s="3"/>
      <c r="R576" s="3"/>
      <c r="V576" s="3"/>
      <c r="Z576" s="3"/>
      <c r="AC576" s="25"/>
      <c r="AD576" s="3"/>
      <c r="AH576" s="3"/>
      <c r="AK576" s="25"/>
      <c r="AL576" s="3"/>
      <c r="AP576" s="3"/>
      <c r="AT576" s="3"/>
      <c r="AX576" s="3"/>
      <c r="BA576" s="3"/>
    </row>
    <row r="577">
      <c r="A577" s="27"/>
      <c r="C577" s="3"/>
      <c r="D577" s="25"/>
      <c r="E577" s="25"/>
      <c r="F577" s="3"/>
      <c r="G577" s="25"/>
      <c r="J577" s="3"/>
      <c r="N577" s="3"/>
      <c r="R577" s="3"/>
      <c r="V577" s="3"/>
      <c r="Z577" s="3"/>
      <c r="AC577" s="25"/>
      <c r="AD577" s="3"/>
      <c r="AH577" s="3"/>
      <c r="AK577" s="25"/>
      <c r="AL577" s="3"/>
      <c r="AP577" s="3"/>
      <c r="AT577" s="3"/>
      <c r="AX577" s="3"/>
      <c r="BA577" s="3"/>
    </row>
    <row r="578">
      <c r="A578" s="27"/>
      <c r="C578" s="3"/>
      <c r="D578" s="25"/>
      <c r="E578" s="25"/>
      <c r="F578" s="3"/>
      <c r="G578" s="25"/>
      <c r="J578" s="3"/>
      <c r="N578" s="3"/>
      <c r="R578" s="3"/>
      <c r="V578" s="3"/>
      <c r="Z578" s="3"/>
      <c r="AC578" s="25"/>
      <c r="AD578" s="3"/>
      <c r="AH578" s="3"/>
      <c r="AK578" s="25"/>
      <c r="AL578" s="3"/>
      <c r="AP578" s="3"/>
      <c r="AT578" s="3"/>
      <c r="AX578" s="3"/>
      <c r="BA578" s="3"/>
    </row>
    <row r="579">
      <c r="A579" s="27"/>
      <c r="C579" s="3"/>
      <c r="D579" s="25"/>
      <c r="E579" s="25"/>
      <c r="F579" s="3"/>
      <c r="G579" s="25"/>
      <c r="J579" s="3"/>
      <c r="N579" s="3"/>
      <c r="R579" s="3"/>
      <c r="V579" s="3"/>
      <c r="Z579" s="3"/>
      <c r="AC579" s="25"/>
      <c r="AD579" s="3"/>
      <c r="AH579" s="3"/>
      <c r="AK579" s="25"/>
      <c r="AL579" s="3"/>
      <c r="AP579" s="3"/>
      <c r="AT579" s="3"/>
      <c r="AX579" s="3"/>
      <c r="BA579" s="3"/>
    </row>
    <row r="580">
      <c r="A580" s="27"/>
      <c r="C580" s="3"/>
      <c r="D580" s="25"/>
      <c r="E580" s="25"/>
      <c r="F580" s="3"/>
      <c r="G580" s="25"/>
      <c r="J580" s="3"/>
      <c r="N580" s="3"/>
      <c r="R580" s="3"/>
      <c r="V580" s="3"/>
      <c r="Z580" s="3"/>
      <c r="AC580" s="25"/>
      <c r="AD580" s="3"/>
      <c r="AH580" s="3"/>
      <c r="AK580" s="25"/>
      <c r="AL580" s="3"/>
      <c r="AP580" s="3"/>
      <c r="AT580" s="3"/>
      <c r="AX580" s="3"/>
      <c r="BA580" s="3"/>
    </row>
    <row r="581">
      <c r="A581" s="27"/>
      <c r="C581" s="3"/>
      <c r="D581" s="25"/>
      <c r="E581" s="25"/>
      <c r="F581" s="3"/>
      <c r="G581" s="25"/>
      <c r="J581" s="3"/>
      <c r="N581" s="3"/>
      <c r="R581" s="3"/>
      <c r="V581" s="3"/>
      <c r="Z581" s="3"/>
      <c r="AC581" s="25"/>
      <c r="AD581" s="3"/>
      <c r="AH581" s="3"/>
      <c r="AK581" s="25"/>
      <c r="AL581" s="3"/>
      <c r="AP581" s="3"/>
      <c r="AT581" s="3"/>
      <c r="AX581" s="3"/>
      <c r="BA581" s="3"/>
    </row>
    <row r="582">
      <c r="A582" s="27"/>
      <c r="C582" s="3"/>
      <c r="D582" s="25"/>
      <c r="E582" s="25"/>
      <c r="F582" s="3"/>
      <c r="G582" s="25"/>
      <c r="J582" s="3"/>
      <c r="N582" s="3"/>
      <c r="R582" s="3"/>
      <c r="V582" s="3"/>
      <c r="Z582" s="3"/>
      <c r="AC582" s="25"/>
      <c r="AD582" s="3"/>
      <c r="AH582" s="3"/>
      <c r="AK582" s="25"/>
      <c r="AL582" s="3"/>
      <c r="AP582" s="3"/>
      <c r="AT582" s="3"/>
      <c r="AX582" s="3"/>
      <c r="BA582" s="3"/>
    </row>
    <row r="583">
      <c r="A583" s="27"/>
      <c r="C583" s="3"/>
      <c r="D583" s="25"/>
      <c r="E583" s="25"/>
      <c r="F583" s="3"/>
      <c r="G583" s="25"/>
      <c r="J583" s="3"/>
      <c r="N583" s="3"/>
      <c r="R583" s="3"/>
      <c r="V583" s="3"/>
      <c r="Z583" s="3"/>
      <c r="AC583" s="25"/>
      <c r="AD583" s="3"/>
      <c r="AH583" s="3"/>
      <c r="AK583" s="25"/>
      <c r="AL583" s="3"/>
      <c r="AP583" s="3"/>
      <c r="AT583" s="3"/>
      <c r="AX583" s="3"/>
      <c r="BA583" s="3"/>
    </row>
    <row r="584">
      <c r="A584" s="27"/>
      <c r="C584" s="3"/>
      <c r="D584" s="25"/>
      <c r="E584" s="25"/>
      <c r="F584" s="3"/>
      <c r="G584" s="25"/>
      <c r="J584" s="3"/>
      <c r="N584" s="3"/>
      <c r="R584" s="3"/>
      <c r="V584" s="3"/>
      <c r="Z584" s="3"/>
      <c r="AC584" s="25"/>
      <c r="AD584" s="3"/>
      <c r="AH584" s="3"/>
      <c r="AK584" s="25"/>
      <c r="AL584" s="3"/>
      <c r="AP584" s="3"/>
      <c r="AT584" s="3"/>
      <c r="AX584" s="3"/>
      <c r="BA584" s="3"/>
    </row>
    <row r="585">
      <c r="A585" s="27"/>
      <c r="C585" s="3"/>
      <c r="D585" s="25"/>
      <c r="E585" s="25"/>
      <c r="F585" s="3"/>
      <c r="G585" s="25"/>
      <c r="J585" s="3"/>
      <c r="N585" s="3"/>
      <c r="R585" s="3"/>
      <c r="V585" s="3"/>
      <c r="Z585" s="3"/>
      <c r="AC585" s="25"/>
      <c r="AD585" s="3"/>
      <c r="AH585" s="3"/>
      <c r="AK585" s="25"/>
      <c r="AL585" s="3"/>
      <c r="AP585" s="3"/>
      <c r="AT585" s="3"/>
      <c r="AX585" s="3"/>
      <c r="BA585" s="3"/>
    </row>
    <row r="586">
      <c r="A586" s="27"/>
      <c r="C586" s="3"/>
      <c r="D586" s="25"/>
      <c r="E586" s="25"/>
      <c r="F586" s="3"/>
      <c r="G586" s="25"/>
      <c r="J586" s="3"/>
      <c r="N586" s="3"/>
      <c r="R586" s="3"/>
      <c r="V586" s="3"/>
      <c r="Z586" s="3"/>
      <c r="AC586" s="25"/>
      <c r="AD586" s="3"/>
      <c r="AH586" s="3"/>
      <c r="AK586" s="25"/>
      <c r="AL586" s="3"/>
      <c r="AP586" s="3"/>
      <c r="AT586" s="3"/>
      <c r="AX586" s="3"/>
      <c r="BA586" s="3"/>
    </row>
    <row r="587">
      <c r="A587" s="27"/>
      <c r="C587" s="3"/>
      <c r="D587" s="25"/>
      <c r="E587" s="25"/>
      <c r="F587" s="3"/>
      <c r="G587" s="25"/>
      <c r="J587" s="3"/>
      <c r="N587" s="3"/>
      <c r="R587" s="3"/>
      <c r="V587" s="3"/>
      <c r="Z587" s="3"/>
      <c r="AC587" s="25"/>
      <c r="AD587" s="3"/>
      <c r="AH587" s="3"/>
      <c r="AK587" s="25"/>
      <c r="AL587" s="3"/>
      <c r="AP587" s="3"/>
      <c r="AT587" s="3"/>
      <c r="AX587" s="3"/>
      <c r="BA587" s="3"/>
    </row>
    <row r="588">
      <c r="A588" s="27"/>
      <c r="C588" s="3"/>
      <c r="D588" s="25"/>
      <c r="E588" s="25"/>
      <c r="F588" s="3"/>
      <c r="G588" s="25"/>
      <c r="J588" s="3"/>
      <c r="N588" s="3"/>
      <c r="R588" s="3"/>
      <c r="V588" s="3"/>
      <c r="Z588" s="3"/>
      <c r="AC588" s="25"/>
      <c r="AD588" s="3"/>
      <c r="AH588" s="3"/>
      <c r="AK588" s="25"/>
      <c r="AL588" s="3"/>
      <c r="AP588" s="3"/>
      <c r="AT588" s="3"/>
      <c r="AX588" s="3"/>
      <c r="BA588" s="3"/>
    </row>
    <row r="589">
      <c r="A589" s="27"/>
      <c r="C589" s="3"/>
      <c r="D589" s="25"/>
      <c r="E589" s="25"/>
      <c r="F589" s="3"/>
      <c r="G589" s="25"/>
      <c r="J589" s="3"/>
      <c r="N589" s="3"/>
      <c r="R589" s="3"/>
      <c r="V589" s="3"/>
      <c r="Z589" s="3"/>
      <c r="AC589" s="25"/>
      <c r="AD589" s="3"/>
      <c r="AH589" s="3"/>
      <c r="AK589" s="25"/>
      <c r="AL589" s="3"/>
      <c r="AP589" s="3"/>
      <c r="AT589" s="3"/>
      <c r="AX589" s="3"/>
      <c r="BA589" s="3"/>
    </row>
    <row r="590">
      <c r="A590" s="27"/>
      <c r="C590" s="3"/>
      <c r="D590" s="25"/>
      <c r="E590" s="25"/>
      <c r="F590" s="3"/>
      <c r="G590" s="25"/>
      <c r="J590" s="3"/>
      <c r="N590" s="3"/>
      <c r="R590" s="3"/>
      <c r="V590" s="3"/>
      <c r="Z590" s="3"/>
      <c r="AC590" s="25"/>
      <c r="AD590" s="3"/>
      <c r="AH590" s="3"/>
      <c r="AK590" s="25"/>
      <c r="AL590" s="3"/>
      <c r="AP590" s="3"/>
      <c r="AT590" s="3"/>
      <c r="AX590" s="3"/>
      <c r="BA590" s="3"/>
    </row>
    <row r="591">
      <c r="A591" s="27"/>
      <c r="C591" s="3"/>
      <c r="D591" s="25"/>
      <c r="E591" s="25"/>
      <c r="F591" s="3"/>
      <c r="G591" s="25"/>
      <c r="J591" s="3"/>
      <c r="N591" s="3"/>
      <c r="R591" s="3"/>
      <c r="V591" s="3"/>
      <c r="Z591" s="3"/>
      <c r="AC591" s="25"/>
      <c r="AD591" s="3"/>
      <c r="AH591" s="3"/>
      <c r="AK591" s="25"/>
      <c r="AL591" s="3"/>
      <c r="AP591" s="3"/>
      <c r="AT591" s="3"/>
      <c r="AX591" s="3"/>
      <c r="BA591" s="3"/>
    </row>
    <row r="592">
      <c r="A592" s="27"/>
      <c r="C592" s="3"/>
      <c r="D592" s="25"/>
      <c r="E592" s="25"/>
      <c r="F592" s="3"/>
      <c r="G592" s="25"/>
      <c r="J592" s="3"/>
      <c r="N592" s="3"/>
      <c r="R592" s="3"/>
      <c r="V592" s="3"/>
      <c r="Z592" s="3"/>
      <c r="AC592" s="25"/>
      <c r="AD592" s="3"/>
      <c r="AH592" s="3"/>
      <c r="AK592" s="25"/>
      <c r="AL592" s="3"/>
      <c r="AP592" s="3"/>
      <c r="AT592" s="3"/>
      <c r="AX592" s="3"/>
      <c r="BA592" s="3"/>
    </row>
    <row r="593">
      <c r="A593" s="27"/>
      <c r="C593" s="3"/>
      <c r="D593" s="25"/>
      <c r="E593" s="25"/>
      <c r="F593" s="3"/>
      <c r="G593" s="25"/>
      <c r="J593" s="3"/>
      <c r="N593" s="3"/>
      <c r="R593" s="3"/>
      <c r="V593" s="3"/>
      <c r="Z593" s="3"/>
      <c r="AC593" s="25"/>
      <c r="AD593" s="3"/>
      <c r="AH593" s="3"/>
      <c r="AK593" s="25"/>
      <c r="AL593" s="3"/>
      <c r="AP593" s="3"/>
      <c r="AT593" s="3"/>
      <c r="AX593" s="3"/>
      <c r="BA593" s="3"/>
    </row>
    <row r="594">
      <c r="A594" s="27"/>
      <c r="C594" s="3"/>
      <c r="D594" s="25"/>
      <c r="E594" s="25"/>
      <c r="F594" s="3"/>
      <c r="G594" s="25"/>
      <c r="J594" s="3"/>
      <c r="N594" s="3"/>
      <c r="R594" s="3"/>
      <c r="V594" s="3"/>
      <c r="Z594" s="3"/>
      <c r="AC594" s="25"/>
      <c r="AD594" s="3"/>
      <c r="AH594" s="3"/>
      <c r="AK594" s="25"/>
      <c r="AL594" s="3"/>
      <c r="AP594" s="3"/>
      <c r="AT594" s="3"/>
      <c r="AX594" s="3"/>
      <c r="BA594" s="3"/>
    </row>
    <row r="595">
      <c r="A595" s="27"/>
      <c r="C595" s="3"/>
      <c r="D595" s="25"/>
      <c r="E595" s="25"/>
      <c r="F595" s="3"/>
      <c r="G595" s="25"/>
      <c r="J595" s="3"/>
      <c r="N595" s="3"/>
      <c r="R595" s="3"/>
      <c r="V595" s="3"/>
      <c r="Z595" s="3"/>
      <c r="AC595" s="25"/>
      <c r="AD595" s="3"/>
      <c r="AH595" s="3"/>
      <c r="AK595" s="25"/>
      <c r="AL595" s="3"/>
      <c r="AP595" s="3"/>
      <c r="AT595" s="3"/>
      <c r="AX595" s="3"/>
      <c r="BA595" s="3"/>
    </row>
    <row r="596">
      <c r="A596" s="27"/>
      <c r="C596" s="3"/>
      <c r="D596" s="25"/>
      <c r="E596" s="25"/>
      <c r="F596" s="3"/>
      <c r="G596" s="25"/>
      <c r="J596" s="3"/>
      <c r="N596" s="3"/>
      <c r="R596" s="3"/>
      <c r="V596" s="3"/>
      <c r="Z596" s="3"/>
      <c r="AC596" s="25"/>
      <c r="AD596" s="3"/>
      <c r="AH596" s="3"/>
      <c r="AK596" s="25"/>
      <c r="AL596" s="3"/>
      <c r="AP596" s="3"/>
      <c r="AT596" s="3"/>
      <c r="AX596" s="3"/>
      <c r="BA596" s="3"/>
    </row>
    <row r="597">
      <c r="A597" s="27"/>
      <c r="C597" s="3"/>
      <c r="D597" s="25"/>
      <c r="E597" s="25"/>
      <c r="F597" s="3"/>
      <c r="G597" s="25"/>
      <c r="J597" s="3"/>
      <c r="N597" s="3"/>
      <c r="R597" s="3"/>
      <c r="V597" s="3"/>
      <c r="Z597" s="3"/>
      <c r="AC597" s="25"/>
      <c r="AD597" s="3"/>
      <c r="AH597" s="3"/>
      <c r="AK597" s="25"/>
      <c r="AL597" s="3"/>
      <c r="AP597" s="3"/>
      <c r="AT597" s="3"/>
      <c r="AX597" s="3"/>
      <c r="BA597" s="3"/>
    </row>
    <row r="598">
      <c r="A598" s="27"/>
      <c r="C598" s="3"/>
      <c r="D598" s="25"/>
      <c r="E598" s="25"/>
      <c r="F598" s="3"/>
      <c r="G598" s="25"/>
      <c r="J598" s="3"/>
      <c r="N598" s="3"/>
      <c r="R598" s="3"/>
      <c r="V598" s="3"/>
      <c r="Z598" s="3"/>
      <c r="AC598" s="25"/>
      <c r="AD598" s="3"/>
      <c r="AH598" s="3"/>
      <c r="AK598" s="25"/>
      <c r="AL598" s="3"/>
      <c r="AP598" s="3"/>
      <c r="AT598" s="3"/>
      <c r="AX598" s="3"/>
      <c r="BA598" s="3"/>
    </row>
    <row r="599">
      <c r="A599" s="27"/>
      <c r="C599" s="3"/>
      <c r="D599" s="25"/>
      <c r="E599" s="25"/>
      <c r="F599" s="3"/>
      <c r="G599" s="25"/>
      <c r="J599" s="3"/>
      <c r="N599" s="3"/>
      <c r="R599" s="3"/>
      <c r="V599" s="3"/>
      <c r="Z599" s="3"/>
      <c r="AC599" s="25"/>
      <c r="AD599" s="3"/>
      <c r="AH599" s="3"/>
      <c r="AK599" s="25"/>
      <c r="AL599" s="3"/>
      <c r="AP599" s="3"/>
      <c r="AT599" s="3"/>
      <c r="AX599" s="3"/>
      <c r="BA599" s="3"/>
    </row>
    <row r="600">
      <c r="A600" s="27"/>
      <c r="C600" s="3"/>
      <c r="D600" s="25"/>
      <c r="E600" s="25"/>
      <c r="F600" s="3"/>
      <c r="G600" s="25"/>
      <c r="J600" s="3"/>
      <c r="N600" s="3"/>
      <c r="R600" s="3"/>
      <c r="V600" s="3"/>
      <c r="Z600" s="3"/>
      <c r="AC600" s="25"/>
      <c r="AD600" s="3"/>
      <c r="AH600" s="3"/>
      <c r="AK600" s="25"/>
      <c r="AL600" s="3"/>
      <c r="AP600" s="3"/>
      <c r="AT600" s="3"/>
      <c r="AX600" s="3"/>
      <c r="BA600" s="3"/>
    </row>
    <row r="601">
      <c r="A601" s="27"/>
      <c r="C601" s="3"/>
      <c r="D601" s="25"/>
      <c r="E601" s="25"/>
      <c r="F601" s="3"/>
      <c r="G601" s="25"/>
      <c r="J601" s="3"/>
      <c r="N601" s="3"/>
      <c r="R601" s="3"/>
      <c r="V601" s="3"/>
      <c r="Z601" s="3"/>
      <c r="AC601" s="25"/>
      <c r="AD601" s="3"/>
      <c r="AH601" s="3"/>
      <c r="AK601" s="25"/>
      <c r="AL601" s="3"/>
      <c r="AP601" s="3"/>
      <c r="AT601" s="3"/>
      <c r="AX601" s="3"/>
      <c r="BA601" s="3"/>
    </row>
    <row r="602">
      <c r="A602" s="27"/>
      <c r="C602" s="3"/>
      <c r="D602" s="25"/>
      <c r="E602" s="25"/>
      <c r="F602" s="3"/>
      <c r="G602" s="25"/>
      <c r="J602" s="3"/>
      <c r="N602" s="3"/>
      <c r="R602" s="3"/>
      <c r="V602" s="3"/>
      <c r="Z602" s="3"/>
      <c r="AC602" s="25"/>
      <c r="AD602" s="3"/>
      <c r="AH602" s="3"/>
      <c r="AK602" s="25"/>
      <c r="AL602" s="3"/>
      <c r="AP602" s="3"/>
      <c r="AT602" s="3"/>
      <c r="AX602" s="3"/>
      <c r="BA602" s="3"/>
    </row>
    <row r="603">
      <c r="A603" s="27"/>
      <c r="C603" s="3"/>
      <c r="D603" s="25"/>
      <c r="E603" s="25"/>
      <c r="F603" s="3"/>
      <c r="G603" s="25"/>
      <c r="J603" s="3"/>
      <c r="N603" s="3"/>
      <c r="R603" s="3"/>
      <c r="V603" s="3"/>
      <c r="Z603" s="3"/>
      <c r="AC603" s="25"/>
      <c r="AD603" s="3"/>
      <c r="AH603" s="3"/>
      <c r="AK603" s="25"/>
      <c r="AL603" s="3"/>
      <c r="AP603" s="3"/>
      <c r="AT603" s="3"/>
      <c r="AX603" s="3"/>
      <c r="BA603" s="3"/>
    </row>
    <row r="604">
      <c r="A604" s="27"/>
      <c r="C604" s="3"/>
      <c r="D604" s="25"/>
      <c r="E604" s="25"/>
      <c r="F604" s="3"/>
      <c r="G604" s="25"/>
      <c r="J604" s="3"/>
      <c r="N604" s="3"/>
      <c r="R604" s="3"/>
      <c r="V604" s="3"/>
      <c r="Z604" s="3"/>
      <c r="AC604" s="25"/>
      <c r="AD604" s="3"/>
      <c r="AH604" s="3"/>
      <c r="AK604" s="25"/>
      <c r="AL604" s="3"/>
      <c r="AP604" s="3"/>
      <c r="AT604" s="3"/>
      <c r="AX604" s="3"/>
      <c r="BA604" s="3"/>
    </row>
    <row r="605">
      <c r="A605" s="27"/>
      <c r="C605" s="3"/>
      <c r="D605" s="25"/>
      <c r="E605" s="25"/>
      <c r="F605" s="3"/>
      <c r="G605" s="25"/>
      <c r="J605" s="3"/>
      <c r="N605" s="3"/>
      <c r="R605" s="3"/>
      <c r="V605" s="3"/>
      <c r="Z605" s="3"/>
      <c r="AC605" s="25"/>
      <c r="AD605" s="3"/>
      <c r="AH605" s="3"/>
      <c r="AK605" s="25"/>
      <c r="AL605" s="3"/>
      <c r="AP605" s="3"/>
      <c r="AT605" s="3"/>
      <c r="AX605" s="3"/>
      <c r="BA605" s="3"/>
    </row>
    <row r="606">
      <c r="A606" s="27"/>
      <c r="C606" s="3"/>
      <c r="D606" s="25"/>
      <c r="E606" s="25"/>
      <c r="F606" s="3"/>
      <c r="G606" s="25"/>
      <c r="J606" s="3"/>
      <c r="N606" s="3"/>
      <c r="R606" s="3"/>
      <c r="V606" s="3"/>
      <c r="Z606" s="3"/>
      <c r="AC606" s="25"/>
      <c r="AD606" s="3"/>
      <c r="AH606" s="3"/>
      <c r="AK606" s="25"/>
      <c r="AL606" s="3"/>
      <c r="AP606" s="3"/>
      <c r="AT606" s="3"/>
      <c r="AX606" s="3"/>
      <c r="BA606" s="3"/>
    </row>
    <row r="607">
      <c r="A607" s="27"/>
      <c r="C607" s="3"/>
      <c r="D607" s="25"/>
      <c r="E607" s="25"/>
      <c r="F607" s="3"/>
      <c r="G607" s="25"/>
      <c r="J607" s="3"/>
      <c r="N607" s="3"/>
      <c r="R607" s="3"/>
      <c r="V607" s="3"/>
      <c r="Z607" s="3"/>
      <c r="AC607" s="25"/>
      <c r="AD607" s="3"/>
      <c r="AH607" s="3"/>
      <c r="AK607" s="25"/>
      <c r="AL607" s="3"/>
      <c r="AP607" s="3"/>
      <c r="AT607" s="3"/>
      <c r="AX607" s="3"/>
      <c r="BA607" s="3"/>
    </row>
    <row r="608">
      <c r="A608" s="27"/>
      <c r="C608" s="3"/>
      <c r="D608" s="25"/>
      <c r="E608" s="25"/>
      <c r="F608" s="3"/>
      <c r="G608" s="25"/>
      <c r="J608" s="3"/>
      <c r="N608" s="3"/>
      <c r="R608" s="3"/>
      <c r="V608" s="3"/>
      <c r="Z608" s="3"/>
      <c r="AC608" s="25"/>
      <c r="AD608" s="3"/>
      <c r="AH608" s="3"/>
      <c r="AK608" s="25"/>
      <c r="AL608" s="3"/>
      <c r="AP608" s="3"/>
      <c r="AT608" s="3"/>
      <c r="AX608" s="3"/>
      <c r="BA608" s="3"/>
    </row>
    <row r="609">
      <c r="A609" s="27"/>
      <c r="C609" s="3"/>
      <c r="D609" s="25"/>
      <c r="E609" s="25"/>
      <c r="F609" s="3"/>
      <c r="G609" s="25"/>
      <c r="J609" s="3"/>
      <c r="N609" s="3"/>
      <c r="R609" s="3"/>
      <c r="V609" s="3"/>
      <c r="Z609" s="3"/>
      <c r="AC609" s="25"/>
      <c r="AD609" s="3"/>
      <c r="AH609" s="3"/>
      <c r="AK609" s="25"/>
      <c r="AL609" s="3"/>
      <c r="AP609" s="3"/>
      <c r="AT609" s="3"/>
      <c r="AX609" s="3"/>
      <c r="BA609" s="3"/>
    </row>
    <row r="610">
      <c r="A610" s="27"/>
      <c r="C610" s="3"/>
      <c r="D610" s="25"/>
      <c r="E610" s="25"/>
      <c r="F610" s="3"/>
      <c r="G610" s="25"/>
      <c r="J610" s="3"/>
      <c r="N610" s="3"/>
      <c r="R610" s="3"/>
      <c r="V610" s="3"/>
      <c r="Z610" s="3"/>
      <c r="AC610" s="25"/>
      <c r="AD610" s="3"/>
      <c r="AH610" s="3"/>
      <c r="AK610" s="25"/>
      <c r="AL610" s="3"/>
      <c r="AP610" s="3"/>
      <c r="AT610" s="3"/>
      <c r="AX610" s="3"/>
      <c r="BA610" s="3"/>
    </row>
    <row r="611">
      <c r="A611" s="27"/>
      <c r="C611" s="3"/>
      <c r="D611" s="25"/>
      <c r="E611" s="25"/>
      <c r="F611" s="3"/>
      <c r="G611" s="25"/>
      <c r="J611" s="3"/>
      <c r="N611" s="3"/>
      <c r="R611" s="3"/>
      <c r="V611" s="3"/>
      <c r="Z611" s="3"/>
      <c r="AC611" s="25"/>
      <c r="AD611" s="3"/>
      <c r="AH611" s="3"/>
      <c r="AK611" s="25"/>
      <c r="AL611" s="3"/>
      <c r="AP611" s="3"/>
      <c r="AT611" s="3"/>
      <c r="AX611" s="3"/>
      <c r="BA611" s="3"/>
    </row>
    <row r="612">
      <c r="A612" s="27"/>
      <c r="C612" s="3"/>
      <c r="D612" s="25"/>
      <c r="E612" s="25"/>
      <c r="F612" s="3"/>
      <c r="G612" s="25"/>
      <c r="J612" s="3"/>
      <c r="N612" s="3"/>
      <c r="R612" s="3"/>
      <c r="V612" s="3"/>
      <c r="Z612" s="3"/>
      <c r="AC612" s="25"/>
      <c r="AD612" s="3"/>
      <c r="AH612" s="3"/>
      <c r="AK612" s="25"/>
      <c r="AL612" s="3"/>
      <c r="AP612" s="3"/>
      <c r="AT612" s="3"/>
      <c r="AX612" s="3"/>
      <c r="BA612" s="3"/>
    </row>
    <row r="613">
      <c r="A613" s="27"/>
      <c r="C613" s="3"/>
      <c r="D613" s="25"/>
      <c r="E613" s="25"/>
      <c r="F613" s="3"/>
      <c r="G613" s="25"/>
      <c r="J613" s="3"/>
      <c r="N613" s="3"/>
      <c r="R613" s="3"/>
      <c r="V613" s="3"/>
      <c r="Z613" s="3"/>
      <c r="AC613" s="25"/>
      <c r="AD613" s="3"/>
      <c r="AH613" s="3"/>
      <c r="AK613" s="25"/>
      <c r="AL613" s="3"/>
      <c r="AP613" s="3"/>
      <c r="AT613" s="3"/>
      <c r="AX613" s="3"/>
      <c r="BA613" s="3"/>
    </row>
    <row r="614">
      <c r="A614" s="27"/>
      <c r="C614" s="3"/>
      <c r="D614" s="25"/>
      <c r="E614" s="25"/>
      <c r="F614" s="3"/>
      <c r="G614" s="25"/>
      <c r="J614" s="3"/>
      <c r="N614" s="3"/>
      <c r="R614" s="3"/>
      <c r="V614" s="3"/>
      <c r="Z614" s="3"/>
      <c r="AC614" s="25"/>
      <c r="AD614" s="3"/>
      <c r="AH614" s="3"/>
      <c r="AK614" s="25"/>
      <c r="AL614" s="3"/>
      <c r="AP614" s="3"/>
      <c r="AT614" s="3"/>
      <c r="AX614" s="3"/>
      <c r="BA614" s="3"/>
    </row>
    <row r="615">
      <c r="A615" s="27"/>
      <c r="C615" s="3"/>
      <c r="D615" s="25"/>
      <c r="E615" s="25"/>
      <c r="F615" s="3"/>
      <c r="G615" s="25"/>
      <c r="J615" s="3"/>
      <c r="N615" s="3"/>
      <c r="R615" s="3"/>
      <c r="V615" s="3"/>
      <c r="Z615" s="3"/>
      <c r="AC615" s="25"/>
      <c r="AD615" s="3"/>
      <c r="AH615" s="3"/>
      <c r="AK615" s="25"/>
      <c r="AL615" s="3"/>
      <c r="AP615" s="3"/>
      <c r="AT615" s="3"/>
      <c r="AX615" s="3"/>
      <c r="BA615" s="3"/>
    </row>
    <row r="616">
      <c r="A616" s="27"/>
      <c r="C616" s="3"/>
      <c r="D616" s="25"/>
      <c r="E616" s="25"/>
      <c r="F616" s="3"/>
      <c r="G616" s="25"/>
      <c r="J616" s="3"/>
      <c r="N616" s="3"/>
      <c r="R616" s="3"/>
      <c r="V616" s="3"/>
      <c r="Z616" s="3"/>
      <c r="AC616" s="25"/>
      <c r="AD616" s="3"/>
      <c r="AH616" s="3"/>
      <c r="AK616" s="25"/>
      <c r="AL616" s="3"/>
      <c r="AP616" s="3"/>
      <c r="AT616" s="3"/>
      <c r="AX616" s="3"/>
      <c r="BA616" s="3"/>
    </row>
    <row r="617">
      <c r="A617" s="27"/>
      <c r="C617" s="3"/>
      <c r="D617" s="25"/>
      <c r="E617" s="25"/>
      <c r="F617" s="3"/>
      <c r="G617" s="25"/>
      <c r="J617" s="3"/>
      <c r="N617" s="3"/>
      <c r="R617" s="3"/>
      <c r="V617" s="3"/>
      <c r="Z617" s="3"/>
      <c r="AC617" s="25"/>
      <c r="AD617" s="3"/>
      <c r="AH617" s="3"/>
      <c r="AK617" s="25"/>
      <c r="AL617" s="3"/>
      <c r="AP617" s="3"/>
      <c r="AT617" s="3"/>
      <c r="AX617" s="3"/>
      <c r="BA617" s="3"/>
    </row>
    <row r="618">
      <c r="A618" s="27"/>
      <c r="C618" s="3"/>
      <c r="D618" s="25"/>
      <c r="E618" s="25"/>
      <c r="F618" s="3"/>
      <c r="G618" s="25"/>
      <c r="J618" s="3"/>
      <c r="N618" s="3"/>
      <c r="R618" s="3"/>
      <c r="V618" s="3"/>
      <c r="Z618" s="3"/>
      <c r="AC618" s="25"/>
      <c r="AD618" s="3"/>
      <c r="AH618" s="3"/>
      <c r="AK618" s="25"/>
      <c r="AL618" s="3"/>
      <c r="AP618" s="3"/>
      <c r="AT618" s="3"/>
      <c r="AX618" s="3"/>
      <c r="BA618" s="3"/>
    </row>
    <row r="619">
      <c r="A619" s="27"/>
      <c r="C619" s="3"/>
      <c r="D619" s="25"/>
      <c r="E619" s="25"/>
      <c r="F619" s="3"/>
      <c r="G619" s="25"/>
      <c r="J619" s="3"/>
      <c r="N619" s="3"/>
      <c r="R619" s="3"/>
      <c r="V619" s="3"/>
      <c r="Z619" s="3"/>
      <c r="AC619" s="25"/>
      <c r="AD619" s="3"/>
      <c r="AH619" s="3"/>
      <c r="AK619" s="25"/>
      <c r="AL619" s="3"/>
      <c r="AP619" s="3"/>
      <c r="AT619" s="3"/>
      <c r="AX619" s="3"/>
      <c r="BA619" s="3"/>
    </row>
    <row r="620">
      <c r="A620" s="27"/>
      <c r="C620" s="3"/>
      <c r="D620" s="25"/>
      <c r="E620" s="25"/>
      <c r="F620" s="3"/>
      <c r="G620" s="25"/>
      <c r="J620" s="3"/>
      <c r="N620" s="3"/>
      <c r="R620" s="3"/>
      <c r="V620" s="3"/>
      <c r="Z620" s="3"/>
      <c r="AC620" s="25"/>
      <c r="AD620" s="3"/>
      <c r="AH620" s="3"/>
      <c r="AK620" s="25"/>
      <c r="AL620" s="3"/>
      <c r="AP620" s="3"/>
      <c r="AT620" s="3"/>
      <c r="AX620" s="3"/>
      <c r="BA620" s="3"/>
    </row>
    <row r="621">
      <c r="A621" s="27"/>
      <c r="C621" s="3"/>
      <c r="D621" s="25"/>
      <c r="E621" s="25"/>
      <c r="F621" s="3"/>
      <c r="G621" s="25"/>
      <c r="J621" s="3"/>
      <c r="N621" s="3"/>
      <c r="R621" s="3"/>
      <c r="V621" s="3"/>
      <c r="Z621" s="3"/>
      <c r="AC621" s="25"/>
      <c r="AD621" s="3"/>
      <c r="AH621" s="3"/>
      <c r="AK621" s="25"/>
      <c r="AL621" s="3"/>
      <c r="AP621" s="3"/>
      <c r="AT621" s="3"/>
      <c r="AX621" s="3"/>
      <c r="BA621" s="3"/>
    </row>
    <row r="622">
      <c r="A622" s="27"/>
      <c r="C622" s="3"/>
      <c r="D622" s="25"/>
      <c r="E622" s="25"/>
      <c r="F622" s="3"/>
      <c r="G622" s="25"/>
      <c r="J622" s="3"/>
      <c r="N622" s="3"/>
      <c r="R622" s="3"/>
      <c r="V622" s="3"/>
      <c r="Z622" s="3"/>
      <c r="AC622" s="25"/>
      <c r="AD622" s="3"/>
      <c r="AH622" s="3"/>
      <c r="AK622" s="25"/>
      <c r="AL622" s="3"/>
      <c r="AP622" s="3"/>
      <c r="AT622" s="3"/>
      <c r="AX622" s="3"/>
      <c r="BA622" s="3"/>
    </row>
    <row r="623">
      <c r="A623" s="27"/>
      <c r="C623" s="3"/>
      <c r="D623" s="25"/>
      <c r="E623" s="25"/>
      <c r="F623" s="3"/>
      <c r="G623" s="25"/>
      <c r="J623" s="3"/>
      <c r="N623" s="3"/>
      <c r="R623" s="3"/>
      <c r="V623" s="3"/>
      <c r="Z623" s="3"/>
      <c r="AC623" s="25"/>
      <c r="AD623" s="3"/>
      <c r="AH623" s="3"/>
      <c r="AK623" s="25"/>
      <c r="AL623" s="3"/>
      <c r="AP623" s="3"/>
      <c r="AT623" s="3"/>
      <c r="AX623" s="3"/>
      <c r="BA623" s="3"/>
    </row>
    <row r="624">
      <c r="A624" s="27"/>
      <c r="C624" s="3"/>
      <c r="D624" s="25"/>
      <c r="E624" s="25"/>
      <c r="F624" s="3"/>
      <c r="G624" s="25"/>
      <c r="J624" s="3"/>
      <c r="N624" s="3"/>
      <c r="R624" s="3"/>
      <c r="V624" s="3"/>
      <c r="Z624" s="3"/>
      <c r="AC624" s="25"/>
      <c r="AD624" s="3"/>
      <c r="AH624" s="3"/>
      <c r="AK624" s="25"/>
      <c r="AL624" s="3"/>
      <c r="AP624" s="3"/>
      <c r="AT624" s="3"/>
      <c r="AX624" s="3"/>
      <c r="BA624" s="3"/>
    </row>
    <row r="625">
      <c r="A625" s="27"/>
      <c r="C625" s="3"/>
      <c r="D625" s="25"/>
      <c r="E625" s="25"/>
      <c r="F625" s="3"/>
      <c r="G625" s="25"/>
      <c r="J625" s="3"/>
      <c r="N625" s="3"/>
      <c r="R625" s="3"/>
      <c r="V625" s="3"/>
      <c r="Z625" s="3"/>
      <c r="AC625" s="25"/>
      <c r="AD625" s="3"/>
      <c r="AH625" s="3"/>
      <c r="AK625" s="25"/>
      <c r="AL625" s="3"/>
      <c r="AP625" s="3"/>
      <c r="AT625" s="3"/>
      <c r="AX625" s="3"/>
      <c r="BA625" s="3"/>
    </row>
    <row r="626">
      <c r="A626" s="27"/>
      <c r="C626" s="3"/>
      <c r="D626" s="25"/>
      <c r="E626" s="25"/>
      <c r="F626" s="3"/>
      <c r="G626" s="25"/>
      <c r="J626" s="3"/>
      <c r="N626" s="3"/>
      <c r="R626" s="3"/>
      <c r="V626" s="3"/>
      <c r="Z626" s="3"/>
      <c r="AC626" s="25"/>
      <c r="AD626" s="3"/>
      <c r="AH626" s="3"/>
      <c r="AK626" s="25"/>
      <c r="AL626" s="3"/>
      <c r="AP626" s="3"/>
      <c r="AT626" s="3"/>
      <c r="AX626" s="3"/>
      <c r="BA626" s="3"/>
    </row>
    <row r="627">
      <c r="A627" s="27"/>
      <c r="C627" s="3"/>
      <c r="D627" s="25"/>
      <c r="E627" s="25"/>
      <c r="F627" s="3"/>
      <c r="G627" s="25"/>
      <c r="J627" s="3"/>
      <c r="N627" s="3"/>
      <c r="R627" s="3"/>
      <c r="V627" s="3"/>
      <c r="Z627" s="3"/>
      <c r="AC627" s="25"/>
      <c r="AD627" s="3"/>
      <c r="AH627" s="3"/>
      <c r="AK627" s="25"/>
      <c r="AL627" s="3"/>
      <c r="AP627" s="3"/>
      <c r="AT627" s="3"/>
      <c r="AX627" s="3"/>
      <c r="BA627" s="3"/>
    </row>
    <row r="628">
      <c r="A628" s="27"/>
      <c r="C628" s="3"/>
      <c r="D628" s="25"/>
      <c r="E628" s="25"/>
      <c r="F628" s="3"/>
      <c r="G628" s="25"/>
      <c r="J628" s="3"/>
      <c r="N628" s="3"/>
      <c r="R628" s="3"/>
      <c r="V628" s="3"/>
      <c r="Z628" s="3"/>
      <c r="AC628" s="25"/>
      <c r="AD628" s="3"/>
      <c r="AH628" s="3"/>
      <c r="AK628" s="25"/>
      <c r="AL628" s="3"/>
      <c r="AP628" s="3"/>
      <c r="AT628" s="3"/>
      <c r="AX628" s="3"/>
      <c r="BA628" s="3"/>
    </row>
    <row r="629">
      <c r="A629" s="27"/>
      <c r="C629" s="3"/>
      <c r="D629" s="25"/>
      <c r="E629" s="25"/>
      <c r="F629" s="3"/>
      <c r="G629" s="25"/>
      <c r="J629" s="3"/>
      <c r="N629" s="3"/>
      <c r="R629" s="3"/>
      <c r="V629" s="3"/>
      <c r="Z629" s="3"/>
      <c r="AC629" s="25"/>
      <c r="AD629" s="3"/>
      <c r="AH629" s="3"/>
      <c r="AK629" s="25"/>
      <c r="AL629" s="3"/>
      <c r="AP629" s="3"/>
      <c r="AT629" s="3"/>
      <c r="AX629" s="3"/>
      <c r="BA629" s="3"/>
    </row>
    <row r="630">
      <c r="A630" s="27"/>
      <c r="C630" s="3"/>
      <c r="D630" s="25"/>
      <c r="E630" s="25"/>
      <c r="F630" s="3"/>
      <c r="G630" s="25"/>
      <c r="J630" s="3"/>
      <c r="N630" s="3"/>
      <c r="R630" s="3"/>
      <c r="V630" s="3"/>
      <c r="Z630" s="3"/>
      <c r="AC630" s="25"/>
      <c r="AD630" s="3"/>
      <c r="AH630" s="3"/>
      <c r="AK630" s="25"/>
      <c r="AL630" s="3"/>
      <c r="AP630" s="3"/>
      <c r="AT630" s="3"/>
      <c r="AX630" s="3"/>
      <c r="BA630" s="3"/>
    </row>
    <row r="631">
      <c r="A631" s="27"/>
      <c r="C631" s="3"/>
      <c r="D631" s="25"/>
      <c r="E631" s="25"/>
      <c r="F631" s="3"/>
      <c r="G631" s="25"/>
      <c r="J631" s="3"/>
      <c r="N631" s="3"/>
      <c r="R631" s="3"/>
      <c r="V631" s="3"/>
      <c r="Z631" s="3"/>
      <c r="AC631" s="25"/>
      <c r="AD631" s="3"/>
      <c r="AH631" s="3"/>
      <c r="AK631" s="25"/>
      <c r="AL631" s="3"/>
      <c r="AP631" s="3"/>
      <c r="AT631" s="3"/>
      <c r="AX631" s="3"/>
      <c r="BA631" s="3"/>
    </row>
    <row r="632">
      <c r="A632" s="27"/>
      <c r="C632" s="3"/>
      <c r="D632" s="25"/>
      <c r="E632" s="25"/>
      <c r="F632" s="3"/>
      <c r="G632" s="25"/>
      <c r="J632" s="3"/>
      <c r="N632" s="3"/>
      <c r="R632" s="3"/>
      <c r="V632" s="3"/>
      <c r="Z632" s="3"/>
      <c r="AC632" s="25"/>
      <c r="AD632" s="3"/>
      <c r="AH632" s="3"/>
      <c r="AK632" s="25"/>
      <c r="AL632" s="3"/>
      <c r="AP632" s="3"/>
      <c r="AT632" s="3"/>
      <c r="AX632" s="3"/>
      <c r="BA632" s="3"/>
    </row>
    <row r="633">
      <c r="A633" s="27"/>
      <c r="C633" s="3"/>
      <c r="D633" s="25"/>
      <c r="E633" s="25"/>
      <c r="F633" s="3"/>
      <c r="G633" s="25"/>
      <c r="J633" s="3"/>
      <c r="N633" s="3"/>
      <c r="R633" s="3"/>
      <c r="V633" s="3"/>
      <c r="Z633" s="3"/>
      <c r="AC633" s="25"/>
      <c r="AD633" s="3"/>
      <c r="AH633" s="3"/>
      <c r="AK633" s="25"/>
      <c r="AL633" s="3"/>
      <c r="AP633" s="3"/>
      <c r="AT633" s="3"/>
      <c r="AX633" s="3"/>
      <c r="BA633" s="3"/>
    </row>
    <row r="634">
      <c r="A634" s="27"/>
      <c r="C634" s="3"/>
      <c r="D634" s="25"/>
      <c r="E634" s="25"/>
      <c r="F634" s="3"/>
      <c r="G634" s="25"/>
      <c r="J634" s="3"/>
      <c r="N634" s="3"/>
      <c r="R634" s="3"/>
      <c r="V634" s="3"/>
      <c r="Z634" s="3"/>
      <c r="AC634" s="25"/>
      <c r="AD634" s="3"/>
      <c r="AH634" s="3"/>
      <c r="AK634" s="25"/>
      <c r="AL634" s="3"/>
      <c r="AP634" s="3"/>
      <c r="AT634" s="3"/>
      <c r="AX634" s="3"/>
      <c r="BA634" s="3"/>
    </row>
    <row r="635">
      <c r="A635" s="27"/>
      <c r="C635" s="3"/>
      <c r="D635" s="25"/>
      <c r="E635" s="25"/>
      <c r="F635" s="3"/>
      <c r="G635" s="25"/>
      <c r="J635" s="3"/>
      <c r="N635" s="3"/>
      <c r="R635" s="3"/>
      <c r="V635" s="3"/>
      <c r="Z635" s="3"/>
      <c r="AC635" s="25"/>
      <c r="AD635" s="3"/>
      <c r="AH635" s="3"/>
      <c r="AK635" s="25"/>
      <c r="AL635" s="3"/>
      <c r="AP635" s="3"/>
      <c r="AT635" s="3"/>
      <c r="AX635" s="3"/>
      <c r="BA635" s="3"/>
    </row>
    <row r="636">
      <c r="A636" s="27"/>
      <c r="C636" s="3"/>
      <c r="D636" s="25"/>
      <c r="E636" s="25"/>
      <c r="F636" s="3"/>
      <c r="G636" s="25"/>
      <c r="J636" s="3"/>
      <c r="N636" s="3"/>
      <c r="R636" s="3"/>
      <c r="V636" s="3"/>
      <c r="Z636" s="3"/>
      <c r="AC636" s="25"/>
      <c r="AD636" s="3"/>
      <c r="AH636" s="3"/>
      <c r="AK636" s="25"/>
      <c r="AL636" s="3"/>
      <c r="AP636" s="3"/>
      <c r="AT636" s="3"/>
      <c r="AX636" s="3"/>
      <c r="BA636" s="3"/>
    </row>
    <row r="637">
      <c r="A637" s="27"/>
      <c r="C637" s="3"/>
      <c r="D637" s="25"/>
      <c r="E637" s="25"/>
      <c r="F637" s="3"/>
      <c r="G637" s="25"/>
      <c r="J637" s="3"/>
      <c r="N637" s="3"/>
      <c r="R637" s="3"/>
      <c r="V637" s="3"/>
      <c r="Z637" s="3"/>
      <c r="AC637" s="25"/>
      <c r="AD637" s="3"/>
      <c r="AH637" s="3"/>
      <c r="AK637" s="25"/>
      <c r="AL637" s="3"/>
      <c r="AP637" s="3"/>
      <c r="AT637" s="3"/>
      <c r="AX637" s="3"/>
      <c r="BA637" s="3"/>
    </row>
    <row r="638">
      <c r="A638" s="27"/>
      <c r="C638" s="3"/>
      <c r="D638" s="25"/>
      <c r="E638" s="25"/>
      <c r="F638" s="3"/>
      <c r="G638" s="25"/>
      <c r="J638" s="3"/>
      <c r="N638" s="3"/>
      <c r="R638" s="3"/>
      <c r="V638" s="3"/>
      <c r="Z638" s="3"/>
      <c r="AC638" s="25"/>
      <c r="AD638" s="3"/>
      <c r="AH638" s="3"/>
      <c r="AK638" s="25"/>
      <c r="AL638" s="3"/>
      <c r="AP638" s="3"/>
      <c r="AT638" s="3"/>
      <c r="AX638" s="3"/>
      <c r="BA638" s="3"/>
    </row>
    <row r="639">
      <c r="A639" s="27"/>
      <c r="C639" s="3"/>
      <c r="D639" s="25"/>
      <c r="E639" s="25"/>
      <c r="F639" s="3"/>
      <c r="G639" s="25"/>
      <c r="J639" s="3"/>
      <c r="N639" s="3"/>
      <c r="R639" s="3"/>
      <c r="V639" s="3"/>
      <c r="Z639" s="3"/>
      <c r="AC639" s="25"/>
      <c r="AD639" s="3"/>
      <c r="AH639" s="3"/>
      <c r="AK639" s="25"/>
      <c r="AL639" s="3"/>
      <c r="AP639" s="3"/>
      <c r="AT639" s="3"/>
      <c r="AX639" s="3"/>
      <c r="BA639" s="3"/>
    </row>
    <row r="640">
      <c r="A640" s="27"/>
      <c r="C640" s="3"/>
      <c r="D640" s="25"/>
      <c r="E640" s="25"/>
      <c r="F640" s="3"/>
      <c r="G640" s="25"/>
      <c r="J640" s="3"/>
      <c r="N640" s="3"/>
      <c r="R640" s="3"/>
      <c r="V640" s="3"/>
      <c r="Z640" s="3"/>
      <c r="AC640" s="25"/>
      <c r="AD640" s="3"/>
      <c r="AH640" s="3"/>
      <c r="AK640" s="25"/>
      <c r="AL640" s="3"/>
      <c r="AP640" s="3"/>
      <c r="AT640" s="3"/>
      <c r="AX640" s="3"/>
      <c r="BA640" s="3"/>
    </row>
    <row r="641">
      <c r="A641" s="27"/>
      <c r="C641" s="3"/>
      <c r="D641" s="25"/>
      <c r="E641" s="25"/>
      <c r="F641" s="3"/>
      <c r="G641" s="25"/>
      <c r="J641" s="3"/>
      <c r="N641" s="3"/>
      <c r="R641" s="3"/>
      <c r="V641" s="3"/>
      <c r="Z641" s="3"/>
      <c r="AC641" s="25"/>
      <c r="AD641" s="3"/>
      <c r="AH641" s="3"/>
      <c r="AK641" s="25"/>
      <c r="AL641" s="3"/>
      <c r="AP641" s="3"/>
      <c r="AT641" s="3"/>
      <c r="AX641" s="3"/>
      <c r="BA641" s="3"/>
    </row>
    <row r="642">
      <c r="A642" s="27"/>
      <c r="C642" s="3"/>
      <c r="D642" s="25"/>
      <c r="E642" s="25"/>
      <c r="F642" s="3"/>
      <c r="G642" s="25"/>
      <c r="J642" s="3"/>
      <c r="N642" s="3"/>
      <c r="R642" s="3"/>
      <c r="V642" s="3"/>
      <c r="Z642" s="3"/>
      <c r="AC642" s="25"/>
      <c r="AD642" s="3"/>
      <c r="AH642" s="3"/>
      <c r="AK642" s="25"/>
      <c r="AL642" s="3"/>
      <c r="AP642" s="3"/>
      <c r="AT642" s="3"/>
      <c r="AX642" s="3"/>
      <c r="BA642" s="3"/>
    </row>
    <row r="643">
      <c r="A643" s="27"/>
      <c r="C643" s="3"/>
      <c r="D643" s="25"/>
      <c r="E643" s="25"/>
      <c r="F643" s="3"/>
      <c r="G643" s="25"/>
      <c r="J643" s="3"/>
      <c r="N643" s="3"/>
      <c r="R643" s="3"/>
      <c r="V643" s="3"/>
      <c r="Z643" s="3"/>
      <c r="AC643" s="25"/>
      <c r="AD643" s="3"/>
      <c r="AH643" s="3"/>
      <c r="AK643" s="25"/>
      <c r="AL643" s="3"/>
      <c r="AP643" s="3"/>
      <c r="AT643" s="3"/>
      <c r="AX643" s="3"/>
      <c r="BA643" s="3"/>
    </row>
    <row r="644">
      <c r="A644" s="27"/>
      <c r="C644" s="3"/>
      <c r="D644" s="25"/>
      <c r="E644" s="25"/>
      <c r="F644" s="3"/>
      <c r="G644" s="25"/>
      <c r="J644" s="3"/>
      <c r="N644" s="3"/>
      <c r="R644" s="3"/>
      <c r="V644" s="3"/>
      <c r="Z644" s="3"/>
      <c r="AC644" s="25"/>
      <c r="AD644" s="3"/>
      <c r="AH644" s="3"/>
      <c r="AK644" s="25"/>
      <c r="AL644" s="3"/>
      <c r="AP644" s="3"/>
      <c r="AT644" s="3"/>
      <c r="AX644" s="3"/>
      <c r="BA644" s="3"/>
    </row>
    <row r="645">
      <c r="A645" s="27"/>
      <c r="C645" s="3"/>
      <c r="D645" s="25"/>
      <c r="E645" s="25"/>
      <c r="F645" s="3"/>
      <c r="G645" s="25"/>
      <c r="J645" s="3"/>
      <c r="N645" s="3"/>
      <c r="R645" s="3"/>
      <c r="V645" s="3"/>
      <c r="Z645" s="3"/>
      <c r="AC645" s="25"/>
      <c r="AD645" s="3"/>
      <c r="AH645" s="3"/>
      <c r="AK645" s="25"/>
      <c r="AL645" s="3"/>
      <c r="AP645" s="3"/>
      <c r="AT645" s="3"/>
      <c r="AX645" s="3"/>
      <c r="BA645" s="3"/>
    </row>
    <row r="646">
      <c r="A646" s="27"/>
      <c r="C646" s="3"/>
      <c r="D646" s="25"/>
      <c r="E646" s="25"/>
      <c r="F646" s="3"/>
      <c r="G646" s="25"/>
      <c r="J646" s="3"/>
      <c r="N646" s="3"/>
      <c r="R646" s="3"/>
      <c r="V646" s="3"/>
      <c r="Z646" s="3"/>
      <c r="AC646" s="25"/>
      <c r="AD646" s="3"/>
      <c r="AH646" s="3"/>
      <c r="AK646" s="25"/>
      <c r="AL646" s="3"/>
      <c r="AP646" s="3"/>
      <c r="AT646" s="3"/>
      <c r="AX646" s="3"/>
      <c r="BA646" s="3"/>
    </row>
    <row r="647">
      <c r="A647" s="27"/>
      <c r="C647" s="3"/>
      <c r="D647" s="25"/>
      <c r="E647" s="25"/>
      <c r="F647" s="3"/>
      <c r="G647" s="25"/>
      <c r="J647" s="3"/>
      <c r="N647" s="3"/>
      <c r="R647" s="3"/>
      <c r="V647" s="3"/>
      <c r="Z647" s="3"/>
      <c r="AC647" s="25"/>
      <c r="AD647" s="3"/>
      <c r="AH647" s="3"/>
      <c r="AK647" s="25"/>
      <c r="AL647" s="3"/>
      <c r="AP647" s="3"/>
      <c r="AT647" s="3"/>
      <c r="AX647" s="3"/>
      <c r="BA647" s="3"/>
    </row>
    <row r="648">
      <c r="A648" s="27"/>
      <c r="C648" s="3"/>
      <c r="D648" s="25"/>
      <c r="E648" s="25"/>
      <c r="F648" s="3"/>
      <c r="G648" s="25"/>
      <c r="J648" s="3"/>
      <c r="N648" s="3"/>
      <c r="R648" s="3"/>
      <c r="V648" s="3"/>
      <c r="Z648" s="3"/>
      <c r="AC648" s="25"/>
      <c r="AD648" s="3"/>
      <c r="AH648" s="3"/>
      <c r="AK648" s="25"/>
      <c r="AL648" s="3"/>
      <c r="AP648" s="3"/>
      <c r="AT648" s="3"/>
      <c r="AX648" s="3"/>
      <c r="BA648" s="3"/>
    </row>
    <row r="649">
      <c r="A649" s="27"/>
      <c r="C649" s="3"/>
      <c r="D649" s="25"/>
      <c r="E649" s="25"/>
      <c r="F649" s="3"/>
      <c r="G649" s="25"/>
      <c r="J649" s="3"/>
      <c r="N649" s="3"/>
      <c r="R649" s="3"/>
      <c r="V649" s="3"/>
      <c r="Z649" s="3"/>
      <c r="AC649" s="25"/>
      <c r="AD649" s="3"/>
      <c r="AH649" s="3"/>
      <c r="AK649" s="25"/>
      <c r="AL649" s="3"/>
      <c r="AP649" s="3"/>
      <c r="AT649" s="3"/>
      <c r="AX649" s="3"/>
      <c r="BA649" s="3"/>
    </row>
    <row r="650">
      <c r="A650" s="27"/>
      <c r="C650" s="3"/>
      <c r="D650" s="25"/>
      <c r="E650" s="25"/>
      <c r="F650" s="3"/>
      <c r="G650" s="25"/>
      <c r="J650" s="3"/>
      <c r="N650" s="3"/>
      <c r="R650" s="3"/>
      <c r="V650" s="3"/>
      <c r="Z650" s="3"/>
      <c r="AC650" s="25"/>
      <c r="AD650" s="3"/>
      <c r="AH650" s="3"/>
      <c r="AK650" s="25"/>
      <c r="AL650" s="3"/>
      <c r="AP650" s="3"/>
      <c r="AT650" s="3"/>
      <c r="AX650" s="3"/>
      <c r="BA650" s="3"/>
    </row>
    <row r="651">
      <c r="A651" s="27"/>
      <c r="C651" s="3"/>
      <c r="D651" s="25"/>
      <c r="E651" s="25"/>
      <c r="F651" s="3"/>
      <c r="G651" s="25"/>
      <c r="J651" s="3"/>
      <c r="N651" s="3"/>
      <c r="R651" s="3"/>
      <c r="V651" s="3"/>
      <c r="Z651" s="3"/>
      <c r="AC651" s="25"/>
      <c r="AD651" s="3"/>
      <c r="AH651" s="3"/>
      <c r="AK651" s="25"/>
      <c r="AL651" s="3"/>
      <c r="AP651" s="3"/>
      <c r="AT651" s="3"/>
      <c r="AX651" s="3"/>
      <c r="BA651" s="3"/>
    </row>
    <row r="652">
      <c r="A652" s="27"/>
      <c r="C652" s="3"/>
      <c r="D652" s="25"/>
      <c r="E652" s="25"/>
      <c r="F652" s="3"/>
      <c r="G652" s="25"/>
      <c r="J652" s="3"/>
      <c r="N652" s="3"/>
      <c r="R652" s="3"/>
      <c r="V652" s="3"/>
      <c r="Z652" s="3"/>
      <c r="AC652" s="25"/>
      <c r="AD652" s="3"/>
      <c r="AH652" s="3"/>
      <c r="AK652" s="25"/>
      <c r="AL652" s="3"/>
      <c r="AP652" s="3"/>
      <c r="AT652" s="3"/>
      <c r="AX652" s="3"/>
      <c r="BA652" s="3"/>
    </row>
    <row r="653">
      <c r="A653" s="27"/>
      <c r="C653" s="3"/>
      <c r="D653" s="25"/>
      <c r="E653" s="25"/>
      <c r="F653" s="3"/>
      <c r="G653" s="25"/>
      <c r="J653" s="3"/>
      <c r="N653" s="3"/>
      <c r="R653" s="3"/>
      <c r="V653" s="3"/>
      <c r="Z653" s="3"/>
      <c r="AC653" s="25"/>
      <c r="AD653" s="3"/>
      <c r="AH653" s="3"/>
      <c r="AK653" s="25"/>
      <c r="AL653" s="3"/>
      <c r="AP653" s="3"/>
      <c r="AT653" s="3"/>
      <c r="AX653" s="3"/>
      <c r="BA653" s="3"/>
    </row>
    <row r="654">
      <c r="A654" s="27"/>
      <c r="C654" s="3"/>
      <c r="D654" s="25"/>
      <c r="E654" s="25"/>
      <c r="F654" s="3"/>
      <c r="G654" s="25"/>
      <c r="J654" s="3"/>
      <c r="N654" s="3"/>
      <c r="R654" s="3"/>
      <c r="V654" s="3"/>
      <c r="Z654" s="3"/>
      <c r="AC654" s="25"/>
      <c r="AD654" s="3"/>
      <c r="AH654" s="3"/>
      <c r="AK654" s="25"/>
      <c r="AL654" s="3"/>
      <c r="AP654" s="3"/>
      <c r="AT654" s="3"/>
      <c r="AX654" s="3"/>
      <c r="BA654" s="3"/>
    </row>
    <row r="655">
      <c r="A655" s="27"/>
      <c r="C655" s="3"/>
      <c r="D655" s="25"/>
      <c r="E655" s="25"/>
      <c r="F655" s="3"/>
      <c r="G655" s="25"/>
      <c r="J655" s="3"/>
      <c r="N655" s="3"/>
      <c r="R655" s="3"/>
      <c r="V655" s="3"/>
      <c r="Z655" s="3"/>
      <c r="AC655" s="25"/>
      <c r="AD655" s="3"/>
      <c r="AH655" s="3"/>
      <c r="AK655" s="25"/>
      <c r="AL655" s="3"/>
      <c r="AP655" s="3"/>
      <c r="AT655" s="3"/>
      <c r="AX655" s="3"/>
      <c r="BA655" s="3"/>
    </row>
    <row r="656">
      <c r="A656" s="27"/>
      <c r="C656" s="3"/>
      <c r="D656" s="25"/>
      <c r="E656" s="25"/>
      <c r="F656" s="3"/>
      <c r="G656" s="25"/>
      <c r="J656" s="3"/>
      <c r="N656" s="3"/>
      <c r="R656" s="3"/>
      <c r="V656" s="3"/>
      <c r="Z656" s="3"/>
      <c r="AC656" s="25"/>
      <c r="AD656" s="3"/>
      <c r="AH656" s="3"/>
      <c r="AK656" s="25"/>
      <c r="AL656" s="3"/>
      <c r="AP656" s="3"/>
      <c r="AT656" s="3"/>
      <c r="AX656" s="3"/>
      <c r="BA656" s="3"/>
    </row>
    <row r="657">
      <c r="A657" s="27"/>
      <c r="C657" s="3"/>
      <c r="D657" s="25"/>
      <c r="E657" s="25"/>
      <c r="F657" s="3"/>
      <c r="G657" s="25"/>
      <c r="J657" s="3"/>
      <c r="N657" s="3"/>
      <c r="R657" s="3"/>
      <c r="V657" s="3"/>
      <c r="Z657" s="3"/>
      <c r="AC657" s="25"/>
      <c r="AD657" s="3"/>
      <c r="AH657" s="3"/>
      <c r="AK657" s="25"/>
      <c r="AL657" s="3"/>
      <c r="AP657" s="3"/>
      <c r="AT657" s="3"/>
      <c r="AX657" s="3"/>
      <c r="BA657" s="3"/>
    </row>
    <row r="658">
      <c r="A658" s="27"/>
      <c r="C658" s="3"/>
      <c r="D658" s="25"/>
      <c r="E658" s="25"/>
      <c r="F658" s="3"/>
      <c r="G658" s="25"/>
      <c r="J658" s="3"/>
      <c r="N658" s="3"/>
      <c r="R658" s="3"/>
      <c r="V658" s="3"/>
      <c r="Z658" s="3"/>
      <c r="AC658" s="25"/>
      <c r="AD658" s="3"/>
      <c r="AH658" s="3"/>
      <c r="AK658" s="25"/>
      <c r="AL658" s="3"/>
      <c r="AP658" s="3"/>
      <c r="AT658" s="3"/>
      <c r="AX658" s="3"/>
      <c r="BA658" s="3"/>
    </row>
    <row r="659">
      <c r="A659" s="27"/>
      <c r="C659" s="3"/>
      <c r="D659" s="25"/>
      <c r="E659" s="25"/>
      <c r="F659" s="3"/>
      <c r="G659" s="25"/>
      <c r="J659" s="3"/>
      <c r="N659" s="3"/>
      <c r="R659" s="3"/>
      <c r="V659" s="3"/>
      <c r="Z659" s="3"/>
      <c r="AC659" s="25"/>
      <c r="AD659" s="3"/>
      <c r="AH659" s="3"/>
      <c r="AK659" s="25"/>
      <c r="AL659" s="3"/>
      <c r="AP659" s="3"/>
      <c r="AT659" s="3"/>
      <c r="AX659" s="3"/>
      <c r="BA659" s="3"/>
    </row>
    <row r="660">
      <c r="A660" s="27"/>
      <c r="C660" s="3"/>
      <c r="D660" s="25"/>
      <c r="E660" s="25"/>
      <c r="F660" s="3"/>
      <c r="G660" s="25"/>
      <c r="J660" s="3"/>
      <c r="N660" s="3"/>
      <c r="R660" s="3"/>
      <c r="V660" s="3"/>
      <c r="Z660" s="3"/>
      <c r="AC660" s="25"/>
      <c r="AD660" s="3"/>
      <c r="AH660" s="3"/>
      <c r="AK660" s="25"/>
      <c r="AL660" s="3"/>
      <c r="AP660" s="3"/>
      <c r="AT660" s="3"/>
      <c r="AX660" s="3"/>
      <c r="BA660" s="3"/>
    </row>
    <row r="661">
      <c r="A661" s="27"/>
      <c r="C661" s="3"/>
      <c r="D661" s="25"/>
      <c r="E661" s="25"/>
      <c r="F661" s="3"/>
      <c r="G661" s="25"/>
      <c r="J661" s="3"/>
      <c r="N661" s="3"/>
      <c r="R661" s="3"/>
      <c r="V661" s="3"/>
      <c r="Z661" s="3"/>
      <c r="AC661" s="25"/>
      <c r="AD661" s="3"/>
      <c r="AH661" s="3"/>
      <c r="AK661" s="25"/>
      <c r="AL661" s="3"/>
      <c r="AP661" s="3"/>
      <c r="AT661" s="3"/>
      <c r="AX661" s="3"/>
      <c r="BA661" s="3"/>
    </row>
    <row r="662">
      <c r="A662" s="27"/>
      <c r="C662" s="3"/>
      <c r="D662" s="25"/>
      <c r="E662" s="25"/>
      <c r="F662" s="3"/>
      <c r="G662" s="25"/>
      <c r="J662" s="3"/>
      <c r="N662" s="3"/>
      <c r="R662" s="3"/>
      <c r="V662" s="3"/>
      <c r="Z662" s="3"/>
      <c r="AC662" s="25"/>
      <c r="AD662" s="3"/>
      <c r="AH662" s="3"/>
      <c r="AK662" s="25"/>
      <c r="AL662" s="3"/>
      <c r="AP662" s="3"/>
      <c r="AT662" s="3"/>
      <c r="AX662" s="3"/>
      <c r="BA662" s="3"/>
    </row>
    <row r="663">
      <c r="A663" s="27"/>
      <c r="C663" s="3"/>
      <c r="D663" s="25"/>
      <c r="E663" s="25"/>
      <c r="F663" s="3"/>
      <c r="G663" s="25"/>
      <c r="J663" s="3"/>
      <c r="N663" s="3"/>
      <c r="R663" s="3"/>
      <c r="V663" s="3"/>
      <c r="Z663" s="3"/>
      <c r="AC663" s="25"/>
      <c r="AD663" s="3"/>
      <c r="AH663" s="3"/>
      <c r="AK663" s="25"/>
      <c r="AL663" s="3"/>
      <c r="AP663" s="3"/>
      <c r="AT663" s="3"/>
      <c r="AX663" s="3"/>
      <c r="BA663" s="3"/>
    </row>
    <row r="664">
      <c r="A664" s="27"/>
      <c r="C664" s="3"/>
      <c r="D664" s="25"/>
      <c r="E664" s="25"/>
      <c r="F664" s="3"/>
      <c r="G664" s="25"/>
      <c r="J664" s="3"/>
      <c r="N664" s="3"/>
      <c r="R664" s="3"/>
      <c r="V664" s="3"/>
      <c r="Z664" s="3"/>
      <c r="AC664" s="25"/>
      <c r="AD664" s="3"/>
      <c r="AH664" s="3"/>
      <c r="AK664" s="25"/>
      <c r="AL664" s="3"/>
      <c r="AP664" s="3"/>
      <c r="AT664" s="3"/>
      <c r="AX664" s="3"/>
      <c r="BA664" s="3"/>
    </row>
    <row r="665">
      <c r="A665" s="27"/>
      <c r="C665" s="3"/>
      <c r="D665" s="25"/>
      <c r="E665" s="25"/>
      <c r="F665" s="3"/>
      <c r="G665" s="25"/>
      <c r="J665" s="3"/>
      <c r="N665" s="3"/>
      <c r="R665" s="3"/>
      <c r="V665" s="3"/>
      <c r="Z665" s="3"/>
      <c r="AC665" s="25"/>
      <c r="AD665" s="3"/>
      <c r="AH665" s="3"/>
      <c r="AK665" s="25"/>
      <c r="AL665" s="3"/>
      <c r="AP665" s="3"/>
      <c r="AT665" s="3"/>
      <c r="AX665" s="3"/>
      <c r="BA665" s="3"/>
    </row>
    <row r="666">
      <c r="A666" s="27"/>
      <c r="C666" s="3"/>
      <c r="D666" s="25"/>
      <c r="E666" s="25"/>
      <c r="F666" s="3"/>
      <c r="G666" s="25"/>
      <c r="J666" s="3"/>
      <c r="N666" s="3"/>
      <c r="R666" s="3"/>
      <c r="V666" s="3"/>
      <c r="Z666" s="3"/>
      <c r="AC666" s="25"/>
      <c r="AD666" s="3"/>
      <c r="AH666" s="3"/>
      <c r="AK666" s="25"/>
      <c r="AL666" s="3"/>
      <c r="AP666" s="3"/>
      <c r="AT666" s="3"/>
      <c r="AX666" s="3"/>
      <c r="BA666" s="3"/>
    </row>
    <row r="667">
      <c r="A667" s="27"/>
      <c r="C667" s="3"/>
      <c r="D667" s="25"/>
      <c r="E667" s="25"/>
      <c r="F667" s="3"/>
      <c r="G667" s="25"/>
      <c r="J667" s="3"/>
      <c r="N667" s="3"/>
      <c r="R667" s="3"/>
      <c r="V667" s="3"/>
      <c r="Z667" s="3"/>
      <c r="AC667" s="25"/>
      <c r="AD667" s="3"/>
      <c r="AH667" s="3"/>
      <c r="AK667" s="25"/>
      <c r="AL667" s="3"/>
      <c r="AP667" s="3"/>
      <c r="AT667" s="3"/>
      <c r="AX667" s="3"/>
      <c r="BA667" s="3"/>
    </row>
    <row r="668">
      <c r="A668" s="27"/>
      <c r="C668" s="3"/>
      <c r="D668" s="25"/>
      <c r="E668" s="25"/>
      <c r="F668" s="3"/>
      <c r="G668" s="25"/>
      <c r="J668" s="3"/>
      <c r="N668" s="3"/>
      <c r="R668" s="3"/>
      <c r="V668" s="3"/>
      <c r="Z668" s="3"/>
      <c r="AC668" s="25"/>
      <c r="AD668" s="3"/>
      <c r="AH668" s="3"/>
      <c r="AK668" s="25"/>
      <c r="AL668" s="3"/>
      <c r="AP668" s="3"/>
      <c r="AT668" s="3"/>
      <c r="AX668" s="3"/>
      <c r="BA668" s="3"/>
    </row>
    <row r="669">
      <c r="A669" s="27"/>
      <c r="C669" s="3"/>
      <c r="D669" s="25"/>
      <c r="E669" s="25"/>
      <c r="F669" s="3"/>
      <c r="G669" s="25"/>
      <c r="J669" s="3"/>
      <c r="N669" s="3"/>
      <c r="R669" s="3"/>
      <c r="V669" s="3"/>
      <c r="Z669" s="3"/>
      <c r="AC669" s="25"/>
      <c r="AD669" s="3"/>
      <c r="AH669" s="3"/>
      <c r="AK669" s="25"/>
      <c r="AL669" s="3"/>
      <c r="AP669" s="3"/>
      <c r="AT669" s="3"/>
      <c r="AX669" s="3"/>
      <c r="BA669" s="3"/>
    </row>
    <row r="670">
      <c r="A670" s="27"/>
      <c r="C670" s="3"/>
      <c r="D670" s="25"/>
      <c r="E670" s="25"/>
      <c r="F670" s="3"/>
      <c r="G670" s="25"/>
      <c r="J670" s="3"/>
      <c r="N670" s="3"/>
      <c r="R670" s="3"/>
      <c r="V670" s="3"/>
      <c r="Z670" s="3"/>
      <c r="AC670" s="25"/>
      <c r="AD670" s="3"/>
      <c r="AH670" s="3"/>
      <c r="AK670" s="25"/>
      <c r="AL670" s="3"/>
      <c r="AP670" s="3"/>
      <c r="AT670" s="3"/>
      <c r="AX670" s="3"/>
      <c r="BA670" s="3"/>
    </row>
    <row r="671">
      <c r="A671" s="27"/>
      <c r="C671" s="3"/>
      <c r="D671" s="25"/>
      <c r="E671" s="25"/>
      <c r="F671" s="3"/>
      <c r="G671" s="25"/>
      <c r="J671" s="3"/>
      <c r="N671" s="3"/>
      <c r="R671" s="3"/>
      <c r="V671" s="3"/>
      <c r="Z671" s="3"/>
      <c r="AC671" s="25"/>
      <c r="AD671" s="3"/>
      <c r="AH671" s="3"/>
      <c r="AK671" s="25"/>
      <c r="AL671" s="3"/>
      <c r="AP671" s="3"/>
      <c r="AT671" s="3"/>
      <c r="AX671" s="3"/>
      <c r="BA671" s="3"/>
    </row>
    <row r="672">
      <c r="A672" s="27"/>
      <c r="C672" s="3"/>
      <c r="D672" s="25"/>
      <c r="E672" s="25"/>
      <c r="F672" s="3"/>
      <c r="G672" s="25"/>
      <c r="J672" s="3"/>
      <c r="N672" s="3"/>
      <c r="R672" s="3"/>
      <c r="V672" s="3"/>
      <c r="Z672" s="3"/>
      <c r="AC672" s="25"/>
      <c r="AD672" s="3"/>
      <c r="AH672" s="3"/>
      <c r="AK672" s="25"/>
      <c r="AL672" s="3"/>
      <c r="AP672" s="3"/>
      <c r="AT672" s="3"/>
      <c r="AX672" s="3"/>
      <c r="BA672" s="3"/>
    </row>
    <row r="673">
      <c r="A673" s="27"/>
      <c r="C673" s="3"/>
      <c r="D673" s="25"/>
      <c r="E673" s="25"/>
      <c r="F673" s="3"/>
      <c r="G673" s="25"/>
      <c r="J673" s="3"/>
      <c r="N673" s="3"/>
      <c r="R673" s="3"/>
      <c r="V673" s="3"/>
      <c r="Z673" s="3"/>
      <c r="AC673" s="25"/>
      <c r="AD673" s="3"/>
      <c r="AH673" s="3"/>
      <c r="AK673" s="25"/>
      <c r="AL673" s="3"/>
      <c r="AP673" s="3"/>
      <c r="AT673" s="3"/>
      <c r="AX673" s="3"/>
      <c r="BA673" s="3"/>
    </row>
    <row r="674">
      <c r="A674" s="27"/>
      <c r="C674" s="3"/>
      <c r="D674" s="25"/>
      <c r="E674" s="25"/>
      <c r="F674" s="3"/>
      <c r="G674" s="25"/>
      <c r="J674" s="3"/>
      <c r="N674" s="3"/>
      <c r="R674" s="3"/>
      <c r="V674" s="3"/>
      <c r="Z674" s="3"/>
      <c r="AC674" s="25"/>
      <c r="AD674" s="3"/>
      <c r="AH674" s="3"/>
      <c r="AK674" s="25"/>
      <c r="AL674" s="3"/>
      <c r="AP674" s="3"/>
      <c r="AT674" s="3"/>
      <c r="AX674" s="3"/>
      <c r="BA674" s="3"/>
    </row>
    <row r="675">
      <c r="A675" s="27"/>
      <c r="C675" s="3"/>
      <c r="D675" s="25"/>
      <c r="E675" s="25"/>
      <c r="F675" s="3"/>
      <c r="G675" s="25"/>
      <c r="J675" s="3"/>
      <c r="N675" s="3"/>
      <c r="R675" s="3"/>
      <c r="V675" s="3"/>
      <c r="Z675" s="3"/>
      <c r="AC675" s="25"/>
      <c r="AD675" s="3"/>
      <c r="AH675" s="3"/>
      <c r="AK675" s="25"/>
      <c r="AL675" s="3"/>
      <c r="AP675" s="3"/>
      <c r="AT675" s="3"/>
      <c r="AX675" s="3"/>
      <c r="BA675" s="3"/>
    </row>
    <row r="676">
      <c r="A676" s="27"/>
      <c r="C676" s="3"/>
      <c r="D676" s="25"/>
      <c r="E676" s="25"/>
      <c r="F676" s="3"/>
      <c r="G676" s="25"/>
      <c r="J676" s="3"/>
      <c r="N676" s="3"/>
      <c r="R676" s="3"/>
      <c r="V676" s="3"/>
      <c r="Z676" s="3"/>
      <c r="AC676" s="25"/>
      <c r="AD676" s="3"/>
      <c r="AH676" s="3"/>
      <c r="AK676" s="25"/>
      <c r="AL676" s="3"/>
      <c r="AP676" s="3"/>
      <c r="AT676" s="3"/>
      <c r="AX676" s="3"/>
      <c r="BA676" s="3"/>
    </row>
    <row r="677">
      <c r="A677" s="27"/>
      <c r="C677" s="3"/>
      <c r="D677" s="25"/>
      <c r="E677" s="25"/>
      <c r="F677" s="3"/>
      <c r="G677" s="25"/>
      <c r="J677" s="3"/>
      <c r="N677" s="3"/>
      <c r="R677" s="3"/>
      <c r="V677" s="3"/>
      <c r="Z677" s="3"/>
      <c r="AC677" s="25"/>
      <c r="AD677" s="3"/>
      <c r="AH677" s="3"/>
      <c r="AK677" s="25"/>
      <c r="AL677" s="3"/>
      <c r="AP677" s="3"/>
      <c r="AT677" s="3"/>
      <c r="AX677" s="3"/>
      <c r="BA677" s="3"/>
    </row>
    <row r="678">
      <c r="A678" s="27"/>
      <c r="C678" s="3"/>
      <c r="D678" s="25"/>
      <c r="E678" s="25"/>
      <c r="F678" s="3"/>
      <c r="G678" s="25"/>
      <c r="J678" s="3"/>
      <c r="N678" s="3"/>
      <c r="R678" s="3"/>
      <c r="V678" s="3"/>
      <c r="Z678" s="3"/>
      <c r="AC678" s="25"/>
      <c r="AD678" s="3"/>
      <c r="AH678" s="3"/>
      <c r="AK678" s="25"/>
      <c r="AL678" s="3"/>
      <c r="AP678" s="3"/>
      <c r="AT678" s="3"/>
      <c r="AX678" s="3"/>
      <c r="BA678" s="3"/>
    </row>
    <row r="679">
      <c r="A679" s="27"/>
      <c r="C679" s="3"/>
      <c r="D679" s="25"/>
      <c r="E679" s="25"/>
      <c r="F679" s="3"/>
      <c r="G679" s="25"/>
      <c r="J679" s="3"/>
      <c r="N679" s="3"/>
      <c r="R679" s="3"/>
      <c r="V679" s="3"/>
      <c r="Z679" s="3"/>
      <c r="AC679" s="25"/>
      <c r="AD679" s="3"/>
      <c r="AH679" s="3"/>
      <c r="AK679" s="25"/>
      <c r="AL679" s="3"/>
      <c r="AP679" s="3"/>
      <c r="AT679" s="3"/>
      <c r="AX679" s="3"/>
      <c r="BA679" s="3"/>
    </row>
    <row r="680">
      <c r="A680" s="27"/>
      <c r="C680" s="3"/>
      <c r="D680" s="25"/>
      <c r="E680" s="25"/>
      <c r="F680" s="3"/>
      <c r="G680" s="25"/>
      <c r="J680" s="3"/>
      <c r="N680" s="3"/>
      <c r="R680" s="3"/>
      <c r="V680" s="3"/>
      <c r="Z680" s="3"/>
      <c r="AC680" s="25"/>
      <c r="AD680" s="3"/>
      <c r="AH680" s="3"/>
      <c r="AK680" s="25"/>
      <c r="AL680" s="3"/>
      <c r="AP680" s="3"/>
      <c r="AT680" s="3"/>
      <c r="AX680" s="3"/>
      <c r="BA680" s="3"/>
    </row>
    <row r="681">
      <c r="A681" s="27"/>
      <c r="C681" s="3"/>
      <c r="D681" s="25"/>
      <c r="E681" s="25"/>
      <c r="F681" s="3"/>
      <c r="G681" s="25"/>
      <c r="J681" s="3"/>
      <c r="N681" s="3"/>
      <c r="R681" s="3"/>
      <c r="V681" s="3"/>
      <c r="Z681" s="3"/>
      <c r="AC681" s="25"/>
      <c r="AD681" s="3"/>
      <c r="AH681" s="3"/>
      <c r="AK681" s="25"/>
      <c r="AL681" s="3"/>
      <c r="AP681" s="3"/>
      <c r="AT681" s="3"/>
      <c r="AX681" s="3"/>
      <c r="BA681" s="3"/>
    </row>
    <row r="682">
      <c r="A682" s="27"/>
      <c r="C682" s="3"/>
      <c r="D682" s="25"/>
      <c r="E682" s="25"/>
      <c r="F682" s="3"/>
      <c r="G682" s="25"/>
      <c r="J682" s="3"/>
      <c r="N682" s="3"/>
      <c r="R682" s="3"/>
      <c r="V682" s="3"/>
      <c r="Z682" s="3"/>
      <c r="AC682" s="25"/>
      <c r="AD682" s="3"/>
      <c r="AH682" s="3"/>
      <c r="AK682" s="25"/>
      <c r="AL682" s="3"/>
      <c r="AP682" s="3"/>
      <c r="AT682" s="3"/>
      <c r="AX682" s="3"/>
      <c r="BA682" s="3"/>
    </row>
    <row r="683">
      <c r="A683" s="27"/>
      <c r="C683" s="3"/>
      <c r="D683" s="25"/>
      <c r="E683" s="25"/>
      <c r="F683" s="3"/>
      <c r="G683" s="25"/>
      <c r="J683" s="3"/>
      <c r="N683" s="3"/>
      <c r="R683" s="3"/>
      <c r="V683" s="3"/>
      <c r="Z683" s="3"/>
      <c r="AC683" s="25"/>
      <c r="AD683" s="3"/>
      <c r="AH683" s="3"/>
      <c r="AK683" s="25"/>
      <c r="AL683" s="3"/>
      <c r="AP683" s="3"/>
      <c r="AT683" s="3"/>
      <c r="AX683" s="3"/>
      <c r="BA683" s="3"/>
    </row>
    <row r="684">
      <c r="A684" s="27"/>
      <c r="C684" s="3"/>
      <c r="D684" s="25"/>
      <c r="E684" s="25"/>
      <c r="F684" s="3"/>
      <c r="G684" s="25"/>
      <c r="J684" s="3"/>
      <c r="N684" s="3"/>
      <c r="R684" s="3"/>
      <c r="V684" s="3"/>
      <c r="Z684" s="3"/>
      <c r="AC684" s="25"/>
      <c r="AD684" s="3"/>
      <c r="AH684" s="3"/>
      <c r="AK684" s="25"/>
      <c r="AL684" s="3"/>
      <c r="AP684" s="3"/>
      <c r="AT684" s="3"/>
      <c r="AX684" s="3"/>
      <c r="BA684" s="3"/>
    </row>
    <row r="685">
      <c r="A685" s="27"/>
      <c r="C685" s="3"/>
      <c r="D685" s="25"/>
      <c r="E685" s="25"/>
      <c r="F685" s="3"/>
      <c r="G685" s="25"/>
      <c r="J685" s="3"/>
      <c r="N685" s="3"/>
      <c r="R685" s="3"/>
      <c r="V685" s="3"/>
      <c r="Z685" s="3"/>
      <c r="AC685" s="25"/>
      <c r="AD685" s="3"/>
      <c r="AH685" s="3"/>
      <c r="AK685" s="25"/>
      <c r="AL685" s="3"/>
      <c r="AP685" s="3"/>
      <c r="AT685" s="3"/>
      <c r="AX685" s="3"/>
      <c r="BA685" s="3"/>
    </row>
    <row r="686">
      <c r="A686" s="27"/>
      <c r="C686" s="3"/>
      <c r="D686" s="25"/>
      <c r="E686" s="25"/>
      <c r="F686" s="3"/>
      <c r="G686" s="25"/>
      <c r="J686" s="3"/>
      <c r="N686" s="3"/>
      <c r="R686" s="3"/>
      <c r="V686" s="3"/>
      <c r="Z686" s="3"/>
      <c r="AC686" s="25"/>
      <c r="AD686" s="3"/>
      <c r="AH686" s="3"/>
      <c r="AK686" s="25"/>
      <c r="AL686" s="3"/>
      <c r="AP686" s="3"/>
      <c r="AT686" s="3"/>
      <c r="AX686" s="3"/>
      <c r="BA686" s="3"/>
    </row>
    <row r="687">
      <c r="A687" s="27"/>
      <c r="C687" s="3"/>
      <c r="D687" s="25"/>
      <c r="E687" s="25"/>
      <c r="F687" s="3"/>
      <c r="G687" s="25"/>
      <c r="J687" s="3"/>
      <c r="N687" s="3"/>
      <c r="R687" s="3"/>
      <c r="V687" s="3"/>
      <c r="Z687" s="3"/>
      <c r="AC687" s="25"/>
      <c r="AD687" s="3"/>
      <c r="AH687" s="3"/>
      <c r="AK687" s="25"/>
      <c r="AL687" s="3"/>
      <c r="AP687" s="3"/>
      <c r="AT687" s="3"/>
      <c r="AX687" s="3"/>
      <c r="BA687" s="3"/>
    </row>
    <row r="688">
      <c r="A688" s="27"/>
      <c r="C688" s="3"/>
      <c r="D688" s="25"/>
      <c r="E688" s="25"/>
      <c r="F688" s="3"/>
      <c r="G688" s="25"/>
      <c r="J688" s="3"/>
      <c r="N688" s="3"/>
      <c r="R688" s="3"/>
      <c r="V688" s="3"/>
      <c r="Z688" s="3"/>
      <c r="AC688" s="25"/>
      <c r="AD688" s="3"/>
      <c r="AH688" s="3"/>
      <c r="AK688" s="25"/>
      <c r="AL688" s="3"/>
      <c r="AP688" s="3"/>
      <c r="AT688" s="3"/>
      <c r="AX688" s="3"/>
      <c r="BA688" s="3"/>
    </row>
    <row r="689">
      <c r="A689" s="27"/>
      <c r="C689" s="3"/>
      <c r="D689" s="25"/>
      <c r="E689" s="25"/>
      <c r="F689" s="3"/>
      <c r="G689" s="25"/>
      <c r="J689" s="3"/>
      <c r="N689" s="3"/>
      <c r="R689" s="3"/>
      <c r="V689" s="3"/>
      <c r="Z689" s="3"/>
      <c r="AC689" s="25"/>
      <c r="AD689" s="3"/>
      <c r="AH689" s="3"/>
      <c r="AK689" s="25"/>
      <c r="AL689" s="3"/>
      <c r="AP689" s="3"/>
      <c r="AT689" s="3"/>
      <c r="AX689" s="3"/>
      <c r="BA689" s="3"/>
    </row>
    <row r="690">
      <c r="A690" s="27"/>
      <c r="C690" s="3"/>
      <c r="D690" s="25"/>
      <c r="E690" s="25"/>
      <c r="F690" s="3"/>
      <c r="G690" s="25"/>
      <c r="J690" s="3"/>
      <c r="N690" s="3"/>
      <c r="R690" s="3"/>
      <c r="V690" s="3"/>
      <c r="Z690" s="3"/>
      <c r="AC690" s="25"/>
      <c r="AD690" s="3"/>
      <c r="AH690" s="3"/>
      <c r="AK690" s="25"/>
      <c r="AL690" s="3"/>
      <c r="AP690" s="3"/>
      <c r="AT690" s="3"/>
      <c r="AX690" s="3"/>
      <c r="BA690" s="3"/>
    </row>
    <row r="691">
      <c r="A691" s="27"/>
      <c r="C691" s="3"/>
      <c r="D691" s="25"/>
      <c r="E691" s="25"/>
      <c r="F691" s="3"/>
      <c r="G691" s="25"/>
      <c r="J691" s="3"/>
      <c r="N691" s="3"/>
      <c r="R691" s="3"/>
      <c r="V691" s="3"/>
      <c r="Z691" s="3"/>
      <c r="AC691" s="25"/>
      <c r="AD691" s="3"/>
      <c r="AH691" s="3"/>
      <c r="AK691" s="25"/>
      <c r="AL691" s="3"/>
      <c r="AP691" s="3"/>
      <c r="AT691" s="3"/>
      <c r="AX691" s="3"/>
      <c r="BA691" s="3"/>
    </row>
    <row r="692">
      <c r="A692" s="27"/>
      <c r="C692" s="3"/>
      <c r="D692" s="25"/>
      <c r="E692" s="25"/>
      <c r="F692" s="3"/>
      <c r="G692" s="25"/>
      <c r="J692" s="3"/>
      <c r="N692" s="3"/>
      <c r="R692" s="3"/>
      <c r="V692" s="3"/>
      <c r="Z692" s="3"/>
      <c r="AC692" s="25"/>
      <c r="AD692" s="3"/>
      <c r="AH692" s="3"/>
      <c r="AK692" s="25"/>
      <c r="AL692" s="3"/>
      <c r="AP692" s="3"/>
      <c r="AT692" s="3"/>
      <c r="AX692" s="3"/>
      <c r="BA692" s="3"/>
    </row>
    <row r="693">
      <c r="A693" s="27"/>
      <c r="C693" s="3"/>
      <c r="D693" s="25"/>
      <c r="E693" s="25"/>
      <c r="F693" s="3"/>
      <c r="G693" s="25"/>
      <c r="J693" s="3"/>
      <c r="N693" s="3"/>
      <c r="R693" s="3"/>
      <c r="V693" s="3"/>
      <c r="Z693" s="3"/>
      <c r="AC693" s="25"/>
      <c r="AD693" s="3"/>
      <c r="AH693" s="3"/>
      <c r="AK693" s="25"/>
      <c r="AL693" s="3"/>
      <c r="AP693" s="3"/>
      <c r="AT693" s="3"/>
      <c r="AX693" s="3"/>
      <c r="BA693" s="3"/>
    </row>
    <row r="694">
      <c r="A694" s="27"/>
      <c r="C694" s="3"/>
      <c r="D694" s="25"/>
      <c r="E694" s="25"/>
      <c r="F694" s="3"/>
      <c r="G694" s="25"/>
      <c r="J694" s="3"/>
      <c r="N694" s="3"/>
      <c r="R694" s="3"/>
      <c r="V694" s="3"/>
      <c r="Z694" s="3"/>
      <c r="AC694" s="25"/>
      <c r="AD694" s="3"/>
      <c r="AH694" s="3"/>
      <c r="AK694" s="25"/>
      <c r="AL694" s="3"/>
      <c r="AP694" s="3"/>
      <c r="AT694" s="3"/>
      <c r="AX694" s="3"/>
      <c r="BA694" s="3"/>
    </row>
    <row r="695">
      <c r="A695" s="27"/>
      <c r="C695" s="3"/>
      <c r="D695" s="25"/>
      <c r="E695" s="25"/>
      <c r="F695" s="3"/>
      <c r="G695" s="25"/>
      <c r="J695" s="3"/>
      <c r="N695" s="3"/>
      <c r="R695" s="3"/>
      <c r="V695" s="3"/>
      <c r="Z695" s="3"/>
      <c r="AC695" s="25"/>
      <c r="AD695" s="3"/>
      <c r="AH695" s="3"/>
      <c r="AK695" s="25"/>
      <c r="AL695" s="3"/>
      <c r="AP695" s="3"/>
      <c r="AT695" s="3"/>
      <c r="AX695" s="3"/>
      <c r="BA695" s="3"/>
    </row>
    <row r="696">
      <c r="A696" s="27"/>
      <c r="C696" s="3"/>
      <c r="D696" s="25"/>
      <c r="E696" s="25"/>
      <c r="F696" s="3"/>
      <c r="G696" s="25"/>
      <c r="J696" s="3"/>
      <c r="N696" s="3"/>
      <c r="R696" s="3"/>
      <c r="V696" s="3"/>
      <c r="Z696" s="3"/>
      <c r="AC696" s="25"/>
      <c r="AD696" s="3"/>
      <c r="AH696" s="3"/>
      <c r="AK696" s="25"/>
      <c r="AL696" s="3"/>
      <c r="AP696" s="3"/>
      <c r="AT696" s="3"/>
      <c r="AX696" s="3"/>
      <c r="BA696" s="3"/>
    </row>
    <row r="697">
      <c r="A697" s="27"/>
      <c r="C697" s="3"/>
      <c r="D697" s="25"/>
      <c r="E697" s="25"/>
      <c r="F697" s="3"/>
      <c r="G697" s="25"/>
      <c r="J697" s="3"/>
      <c r="N697" s="3"/>
      <c r="R697" s="3"/>
      <c r="V697" s="3"/>
      <c r="Z697" s="3"/>
      <c r="AC697" s="25"/>
      <c r="AD697" s="3"/>
      <c r="AH697" s="3"/>
      <c r="AK697" s="25"/>
      <c r="AL697" s="3"/>
      <c r="AP697" s="3"/>
      <c r="AT697" s="3"/>
      <c r="AX697" s="3"/>
      <c r="BA697" s="3"/>
    </row>
    <row r="698">
      <c r="A698" s="27"/>
      <c r="C698" s="3"/>
      <c r="D698" s="25"/>
      <c r="E698" s="25"/>
      <c r="F698" s="3"/>
      <c r="G698" s="25"/>
      <c r="J698" s="3"/>
      <c r="N698" s="3"/>
      <c r="R698" s="3"/>
      <c r="V698" s="3"/>
      <c r="Z698" s="3"/>
      <c r="AC698" s="25"/>
      <c r="AD698" s="3"/>
      <c r="AH698" s="3"/>
      <c r="AK698" s="25"/>
      <c r="AL698" s="3"/>
      <c r="AP698" s="3"/>
      <c r="AT698" s="3"/>
      <c r="AX698" s="3"/>
      <c r="BA698" s="3"/>
    </row>
    <row r="699">
      <c r="A699" s="27"/>
      <c r="C699" s="3"/>
      <c r="D699" s="25"/>
      <c r="E699" s="25"/>
      <c r="F699" s="3"/>
      <c r="G699" s="25"/>
      <c r="J699" s="3"/>
      <c r="N699" s="3"/>
      <c r="R699" s="3"/>
      <c r="V699" s="3"/>
      <c r="Z699" s="3"/>
      <c r="AC699" s="25"/>
      <c r="AD699" s="3"/>
      <c r="AH699" s="3"/>
      <c r="AK699" s="25"/>
      <c r="AL699" s="3"/>
      <c r="AP699" s="3"/>
      <c r="AT699" s="3"/>
      <c r="AX699" s="3"/>
      <c r="BA699" s="3"/>
    </row>
    <row r="700">
      <c r="A700" s="27"/>
      <c r="C700" s="3"/>
      <c r="D700" s="25"/>
      <c r="E700" s="25"/>
      <c r="F700" s="3"/>
      <c r="G700" s="25"/>
      <c r="J700" s="3"/>
      <c r="N700" s="3"/>
      <c r="R700" s="3"/>
      <c r="V700" s="3"/>
      <c r="Z700" s="3"/>
      <c r="AC700" s="25"/>
      <c r="AD700" s="3"/>
      <c r="AH700" s="3"/>
      <c r="AK700" s="25"/>
      <c r="AL700" s="3"/>
      <c r="AP700" s="3"/>
      <c r="AT700" s="3"/>
      <c r="AX700" s="3"/>
      <c r="BA700" s="3"/>
    </row>
    <row r="701">
      <c r="A701" s="27"/>
      <c r="C701" s="3"/>
      <c r="D701" s="25"/>
      <c r="E701" s="25"/>
      <c r="F701" s="3"/>
      <c r="G701" s="25"/>
      <c r="J701" s="3"/>
      <c r="N701" s="3"/>
      <c r="R701" s="3"/>
      <c r="V701" s="3"/>
      <c r="Z701" s="3"/>
      <c r="AC701" s="25"/>
      <c r="AD701" s="3"/>
      <c r="AH701" s="3"/>
      <c r="AK701" s="25"/>
      <c r="AL701" s="3"/>
      <c r="AP701" s="3"/>
      <c r="AT701" s="3"/>
      <c r="AX701" s="3"/>
      <c r="BA701" s="3"/>
    </row>
    <row r="702">
      <c r="A702" s="27"/>
      <c r="C702" s="3"/>
      <c r="D702" s="25"/>
      <c r="E702" s="25"/>
      <c r="F702" s="3"/>
      <c r="G702" s="25"/>
      <c r="J702" s="3"/>
      <c r="N702" s="3"/>
      <c r="R702" s="3"/>
      <c r="V702" s="3"/>
      <c r="Z702" s="3"/>
      <c r="AC702" s="25"/>
      <c r="AD702" s="3"/>
      <c r="AH702" s="3"/>
      <c r="AK702" s="25"/>
      <c r="AL702" s="3"/>
      <c r="AP702" s="3"/>
      <c r="AT702" s="3"/>
      <c r="AX702" s="3"/>
      <c r="BA702" s="3"/>
    </row>
    <row r="703">
      <c r="A703" s="27"/>
      <c r="C703" s="3"/>
      <c r="D703" s="25"/>
      <c r="E703" s="25"/>
      <c r="F703" s="3"/>
      <c r="G703" s="25"/>
      <c r="J703" s="3"/>
      <c r="N703" s="3"/>
      <c r="R703" s="3"/>
      <c r="V703" s="3"/>
      <c r="Z703" s="3"/>
      <c r="AC703" s="25"/>
      <c r="AD703" s="3"/>
      <c r="AH703" s="3"/>
      <c r="AK703" s="25"/>
      <c r="AL703" s="3"/>
      <c r="AP703" s="3"/>
      <c r="AT703" s="3"/>
      <c r="AX703" s="3"/>
      <c r="BA703" s="3"/>
    </row>
    <row r="704">
      <c r="A704" s="27"/>
      <c r="C704" s="3"/>
      <c r="D704" s="25"/>
      <c r="E704" s="25"/>
      <c r="F704" s="3"/>
      <c r="G704" s="25"/>
      <c r="J704" s="3"/>
      <c r="N704" s="3"/>
      <c r="R704" s="3"/>
      <c r="V704" s="3"/>
      <c r="Z704" s="3"/>
      <c r="AC704" s="25"/>
      <c r="AD704" s="3"/>
      <c r="AH704" s="3"/>
      <c r="AK704" s="25"/>
      <c r="AL704" s="3"/>
      <c r="AP704" s="3"/>
      <c r="AT704" s="3"/>
      <c r="AX704" s="3"/>
      <c r="BA704" s="3"/>
    </row>
    <row r="705">
      <c r="A705" s="27"/>
      <c r="C705" s="3"/>
      <c r="D705" s="25"/>
      <c r="E705" s="25"/>
      <c r="F705" s="3"/>
      <c r="G705" s="25"/>
      <c r="J705" s="3"/>
      <c r="N705" s="3"/>
      <c r="R705" s="3"/>
      <c r="V705" s="3"/>
      <c r="Z705" s="3"/>
      <c r="AC705" s="25"/>
      <c r="AD705" s="3"/>
      <c r="AH705" s="3"/>
      <c r="AK705" s="25"/>
      <c r="AL705" s="3"/>
      <c r="AP705" s="3"/>
      <c r="AT705" s="3"/>
      <c r="AX705" s="3"/>
      <c r="BA705" s="3"/>
    </row>
    <row r="706">
      <c r="A706" s="27"/>
      <c r="C706" s="3"/>
      <c r="D706" s="25"/>
      <c r="E706" s="25"/>
      <c r="F706" s="3"/>
      <c r="G706" s="25"/>
      <c r="J706" s="3"/>
      <c r="N706" s="3"/>
      <c r="R706" s="3"/>
      <c r="V706" s="3"/>
      <c r="Z706" s="3"/>
      <c r="AC706" s="25"/>
      <c r="AD706" s="3"/>
      <c r="AH706" s="3"/>
      <c r="AK706" s="25"/>
      <c r="AL706" s="3"/>
      <c r="AP706" s="3"/>
      <c r="AT706" s="3"/>
      <c r="AX706" s="3"/>
      <c r="BA706" s="3"/>
    </row>
    <row r="707">
      <c r="A707" s="27"/>
      <c r="C707" s="3"/>
      <c r="D707" s="25"/>
      <c r="E707" s="25"/>
      <c r="F707" s="3"/>
      <c r="G707" s="25"/>
      <c r="J707" s="3"/>
      <c r="N707" s="3"/>
      <c r="R707" s="3"/>
      <c r="V707" s="3"/>
      <c r="Z707" s="3"/>
      <c r="AC707" s="25"/>
      <c r="AD707" s="3"/>
      <c r="AH707" s="3"/>
      <c r="AK707" s="25"/>
      <c r="AL707" s="3"/>
      <c r="AP707" s="3"/>
      <c r="AT707" s="3"/>
      <c r="AX707" s="3"/>
      <c r="BA707" s="3"/>
    </row>
    <row r="708">
      <c r="A708" s="27"/>
      <c r="C708" s="3"/>
      <c r="D708" s="25"/>
      <c r="E708" s="25"/>
      <c r="F708" s="3"/>
      <c r="G708" s="25"/>
      <c r="J708" s="3"/>
      <c r="N708" s="3"/>
      <c r="R708" s="3"/>
      <c r="V708" s="3"/>
      <c r="Z708" s="3"/>
      <c r="AC708" s="25"/>
      <c r="AD708" s="3"/>
      <c r="AH708" s="3"/>
      <c r="AK708" s="25"/>
      <c r="AL708" s="3"/>
      <c r="AP708" s="3"/>
      <c r="AT708" s="3"/>
      <c r="AX708" s="3"/>
      <c r="BA708" s="3"/>
    </row>
    <row r="709">
      <c r="A709" s="27"/>
      <c r="C709" s="3"/>
      <c r="D709" s="25"/>
      <c r="E709" s="25"/>
      <c r="F709" s="3"/>
      <c r="G709" s="25"/>
      <c r="J709" s="3"/>
      <c r="N709" s="3"/>
      <c r="R709" s="3"/>
      <c r="V709" s="3"/>
      <c r="Z709" s="3"/>
      <c r="AC709" s="25"/>
      <c r="AD709" s="3"/>
      <c r="AH709" s="3"/>
      <c r="AK709" s="25"/>
      <c r="AL709" s="3"/>
      <c r="AP709" s="3"/>
      <c r="AT709" s="3"/>
      <c r="AX709" s="3"/>
      <c r="BA709" s="3"/>
    </row>
    <row r="710">
      <c r="A710" s="27"/>
      <c r="C710" s="3"/>
      <c r="D710" s="25"/>
      <c r="E710" s="25"/>
      <c r="F710" s="3"/>
      <c r="G710" s="25"/>
      <c r="J710" s="3"/>
      <c r="N710" s="3"/>
      <c r="R710" s="3"/>
      <c r="V710" s="3"/>
      <c r="Z710" s="3"/>
      <c r="AC710" s="25"/>
      <c r="AD710" s="3"/>
      <c r="AH710" s="3"/>
      <c r="AK710" s="25"/>
      <c r="AL710" s="3"/>
      <c r="AP710" s="3"/>
      <c r="AT710" s="3"/>
      <c r="AX710" s="3"/>
      <c r="BA710" s="3"/>
    </row>
    <row r="711">
      <c r="A711" s="27"/>
      <c r="C711" s="3"/>
      <c r="D711" s="25"/>
      <c r="E711" s="25"/>
      <c r="F711" s="3"/>
      <c r="G711" s="25"/>
      <c r="J711" s="3"/>
      <c r="N711" s="3"/>
      <c r="R711" s="3"/>
      <c r="V711" s="3"/>
      <c r="Z711" s="3"/>
      <c r="AC711" s="25"/>
      <c r="AD711" s="3"/>
      <c r="AH711" s="3"/>
      <c r="AK711" s="25"/>
      <c r="AL711" s="3"/>
      <c r="AP711" s="3"/>
      <c r="AT711" s="3"/>
      <c r="AX711" s="3"/>
      <c r="BA711" s="3"/>
    </row>
    <row r="712">
      <c r="A712" s="27"/>
      <c r="C712" s="3"/>
      <c r="D712" s="25"/>
      <c r="E712" s="25"/>
      <c r="F712" s="3"/>
      <c r="G712" s="25"/>
      <c r="J712" s="3"/>
      <c r="N712" s="3"/>
      <c r="R712" s="3"/>
      <c r="V712" s="3"/>
      <c r="Z712" s="3"/>
      <c r="AC712" s="25"/>
      <c r="AD712" s="3"/>
      <c r="AH712" s="3"/>
      <c r="AK712" s="25"/>
      <c r="AL712" s="3"/>
      <c r="AP712" s="3"/>
      <c r="AT712" s="3"/>
      <c r="AX712" s="3"/>
      <c r="BA712" s="3"/>
    </row>
    <row r="713">
      <c r="A713" s="27"/>
      <c r="C713" s="3"/>
      <c r="D713" s="25"/>
      <c r="E713" s="25"/>
      <c r="F713" s="3"/>
      <c r="G713" s="25"/>
      <c r="J713" s="3"/>
      <c r="N713" s="3"/>
      <c r="R713" s="3"/>
      <c r="V713" s="3"/>
      <c r="Z713" s="3"/>
      <c r="AC713" s="25"/>
      <c r="AD713" s="3"/>
      <c r="AH713" s="3"/>
      <c r="AK713" s="25"/>
      <c r="AL713" s="3"/>
      <c r="AP713" s="3"/>
      <c r="AT713" s="3"/>
      <c r="AX713" s="3"/>
      <c r="BA713" s="3"/>
    </row>
    <row r="714">
      <c r="A714" s="27"/>
      <c r="C714" s="3"/>
      <c r="D714" s="25"/>
      <c r="E714" s="25"/>
      <c r="F714" s="3"/>
      <c r="G714" s="25"/>
      <c r="J714" s="3"/>
      <c r="N714" s="3"/>
      <c r="R714" s="3"/>
      <c r="V714" s="3"/>
      <c r="Z714" s="3"/>
      <c r="AC714" s="25"/>
      <c r="AD714" s="3"/>
      <c r="AH714" s="3"/>
      <c r="AK714" s="25"/>
      <c r="AL714" s="3"/>
      <c r="AP714" s="3"/>
      <c r="AT714" s="3"/>
      <c r="AX714" s="3"/>
      <c r="BA714" s="3"/>
    </row>
    <row r="715">
      <c r="A715" s="27"/>
      <c r="C715" s="3"/>
      <c r="D715" s="25"/>
      <c r="E715" s="25"/>
      <c r="F715" s="3"/>
      <c r="G715" s="25"/>
      <c r="J715" s="3"/>
      <c r="N715" s="3"/>
      <c r="R715" s="3"/>
      <c r="V715" s="3"/>
      <c r="Z715" s="3"/>
      <c r="AC715" s="25"/>
      <c r="AD715" s="3"/>
      <c r="AH715" s="3"/>
      <c r="AK715" s="25"/>
      <c r="AL715" s="3"/>
      <c r="AP715" s="3"/>
      <c r="AT715" s="3"/>
      <c r="AX715" s="3"/>
      <c r="BA715" s="3"/>
    </row>
    <row r="716">
      <c r="A716" s="27"/>
      <c r="C716" s="3"/>
      <c r="D716" s="25"/>
      <c r="E716" s="25"/>
      <c r="F716" s="3"/>
      <c r="G716" s="25"/>
      <c r="J716" s="3"/>
      <c r="N716" s="3"/>
      <c r="R716" s="3"/>
      <c r="V716" s="3"/>
      <c r="Z716" s="3"/>
      <c r="AC716" s="25"/>
      <c r="AD716" s="3"/>
      <c r="AH716" s="3"/>
      <c r="AK716" s="25"/>
      <c r="AL716" s="3"/>
      <c r="AP716" s="3"/>
      <c r="AT716" s="3"/>
      <c r="AX716" s="3"/>
      <c r="BA716" s="3"/>
    </row>
    <row r="717">
      <c r="A717" s="27"/>
      <c r="C717" s="3"/>
      <c r="D717" s="25"/>
      <c r="E717" s="25"/>
      <c r="F717" s="3"/>
      <c r="G717" s="25"/>
      <c r="J717" s="3"/>
      <c r="N717" s="3"/>
      <c r="R717" s="3"/>
      <c r="V717" s="3"/>
      <c r="Z717" s="3"/>
      <c r="AC717" s="25"/>
      <c r="AD717" s="3"/>
      <c r="AH717" s="3"/>
      <c r="AK717" s="25"/>
      <c r="AL717" s="3"/>
      <c r="AP717" s="3"/>
      <c r="AT717" s="3"/>
      <c r="AX717" s="3"/>
      <c r="BA717" s="3"/>
    </row>
    <row r="718">
      <c r="A718" s="27"/>
      <c r="C718" s="3"/>
      <c r="D718" s="25"/>
      <c r="E718" s="25"/>
      <c r="F718" s="3"/>
      <c r="G718" s="25"/>
      <c r="J718" s="3"/>
      <c r="N718" s="3"/>
      <c r="R718" s="3"/>
      <c r="V718" s="3"/>
      <c r="Z718" s="3"/>
      <c r="AC718" s="25"/>
      <c r="AD718" s="3"/>
      <c r="AH718" s="3"/>
      <c r="AK718" s="25"/>
      <c r="AL718" s="3"/>
      <c r="AP718" s="3"/>
      <c r="AT718" s="3"/>
      <c r="AX718" s="3"/>
      <c r="BA718" s="3"/>
    </row>
    <row r="719">
      <c r="A719" s="27"/>
      <c r="C719" s="3"/>
      <c r="D719" s="25"/>
      <c r="E719" s="25"/>
      <c r="F719" s="3"/>
      <c r="G719" s="25"/>
      <c r="J719" s="3"/>
      <c r="N719" s="3"/>
      <c r="R719" s="3"/>
      <c r="V719" s="3"/>
      <c r="Z719" s="3"/>
      <c r="AC719" s="25"/>
      <c r="AD719" s="3"/>
      <c r="AH719" s="3"/>
      <c r="AK719" s="25"/>
      <c r="AL719" s="3"/>
      <c r="AP719" s="3"/>
      <c r="AT719" s="3"/>
      <c r="AX719" s="3"/>
      <c r="BA719" s="3"/>
    </row>
    <row r="720">
      <c r="A720" s="27"/>
      <c r="C720" s="3"/>
      <c r="D720" s="25"/>
      <c r="E720" s="25"/>
      <c r="F720" s="3"/>
      <c r="G720" s="25"/>
      <c r="J720" s="3"/>
      <c r="N720" s="3"/>
      <c r="R720" s="3"/>
      <c r="V720" s="3"/>
      <c r="Z720" s="3"/>
      <c r="AC720" s="25"/>
      <c r="AD720" s="3"/>
      <c r="AH720" s="3"/>
      <c r="AK720" s="25"/>
      <c r="AL720" s="3"/>
      <c r="AP720" s="3"/>
      <c r="AT720" s="3"/>
      <c r="AX720" s="3"/>
      <c r="BA720" s="3"/>
    </row>
    <row r="721">
      <c r="A721" s="27"/>
      <c r="C721" s="3"/>
      <c r="D721" s="25"/>
      <c r="E721" s="25"/>
      <c r="F721" s="3"/>
      <c r="G721" s="25"/>
      <c r="J721" s="3"/>
      <c r="N721" s="3"/>
      <c r="R721" s="3"/>
      <c r="V721" s="3"/>
      <c r="Z721" s="3"/>
      <c r="AC721" s="25"/>
      <c r="AD721" s="3"/>
      <c r="AH721" s="3"/>
      <c r="AK721" s="25"/>
      <c r="AL721" s="3"/>
      <c r="AP721" s="3"/>
      <c r="AT721" s="3"/>
      <c r="AX721" s="3"/>
      <c r="BA721" s="3"/>
    </row>
    <row r="722">
      <c r="A722" s="27"/>
      <c r="C722" s="3"/>
      <c r="D722" s="25"/>
      <c r="E722" s="25"/>
      <c r="F722" s="3"/>
      <c r="G722" s="25"/>
      <c r="J722" s="3"/>
      <c r="N722" s="3"/>
      <c r="R722" s="3"/>
      <c r="V722" s="3"/>
      <c r="Z722" s="3"/>
      <c r="AC722" s="25"/>
      <c r="AD722" s="3"/>
      <c r="AH722" s="3"/>
      <c r="AK722" s="25"/>
      <c r="AL722" s="3"/>
      <c r="AP722" s="3"/>
      <c r="AT722" s="3"/>
      <c r="AX722" s="3"/>
      <c r="BA722" s="3"/>
    </row>
    <row r="723">
      <c r="A723" s="27"/>
      <c r="C723" s="3"/>
      <c r="D723" s="25"/>
      <c r="E723" s="25"/>
      <c r="F723" s="3"/>
      <c r="G723" s="25"/>
      <c r="J723" s="3"/>
      <c r="N723" s="3"/>
      <c r="R723" s="3"/>
      <c r="V723" s="3"/>
      <c r="Z723" s="3"/>
      <c r="AC723" s="25"/>
      <c r="AD723" s="3"/>
      <c r="AH723" s="3"/>
      <c r="AK723" s="25"/>
      <c r="AL723" s="3"/>
      <c r="AP723" s="3"/>
      <c r="AT723" s="3"/>
      <c r="AX723" s="3"/>
      <c r="BA723" s="3"/>
    </row>
    <row r="724">
      <c r="A724" s="27"/>
      <c r="C724" s="3"/>
      <c r="D724" s="25"/>
      <c r="E724" s="25"/>
      <c r="F724" s="3"/>
      <c r="G724" s="25"/>
      <c r="J724" s="3"/>
      <c r="N724" s="3"/>
      <c r="R724" s="3"/>
      <c r="V724" s="3"/>
      <c r="Z724" s="3"/>
      <c r="AC724" s="25"/>
      <c r="AD724" s="3"/>
      <c r="AH724" s="3"/>
      <c r="AK724" s="25"/>
      <c r="AL724" s="3"/>
      <c r="AP724" s="3"/>
      <c r="AT724" s="3"/>
      <c r="AX724" s="3"/>
      <c r="BA724" s="3"/>
    </row>
    <row r="725">
      <c r="A725" s="27"/>
      <c r="C725" s="3"/>
      <c r="D725" s="25"/>
      <c r="E725" s="25"/>
      <c r="F725" s="3"/>
      <c r="G725" s="25"/>
      <c r="J725" s="3"/>
      <c r="N725" s="3"/>
      <c r="R725" s="3"/>
      <c r="V725" s="3"/>
      <c r="Z725" s="3"/>
      <c r="AC725" s="25"/>
      <c r="AD725" s="3"/>
      <c r="AH725" s="3"/>
      <c r="AK725" s="25"/>
      <c r="AL725" s="3"/>
      <c r="AP725" s="3"/>
      <c r="AT725" s="3"/>
      <c r="AX725" s="3"/>
      <c r="BA725" s="3"/>
    </row>
    <row r="726">
      <c r="A726" s="27"/>
      <c r="C726" s="3"/>
      <c r="D726" s="25"/>
      <c r="E726" s="25"/>
      <c r="F726" s="3"/>
      <c r="G726" s="25"/>
      <c r="J726" s="3"/>
      <c r="N726" s="3"/>
      <c r="R726" s="3"/>
      <c r="V726" s="3"/>
      <c r="Z726" s="3"/>
      <c r="AC726" s="25"/>
      <c r="AD726" s="3"/>
      <c r="AH726" s="3"/>
      <c r="AK726" s="25"/>
      <c r="AL726" s="3"/>
      <c r="AP726" s="3"/>
      <c r="AT726" s="3"/>
      <c r="AX726" s="3"/>
      <c r="BA726" s="3"/>
    </row>
    <row r="727">
      <c r="A727" s="27"/>
      <c r="C727" s="3"/>
      <c r="D727" s="25"/>
      <c r="E727" s="25"/>
      <c r="F727" s="3"/>
      <c r="G727" s="25"/>
      <c r="J727" s="3"/>
      <c r="N727" s="3"/>
      <c r="R727" s="3"/>
      <c r="V727" s="3"/>
      <c r="Z727" s="3"/>
      <c r="AC727" s="25"/>
      <c r="AD727" s="3"/>
      <c r="AH727" s="3"/>
      <c r="AK727" s="25"/>
      <c r="AL727" s="3"/>
      <c r="AP727" s="3"/>
      <c r="AT727" s="3"/>
      <c r="AX727" s="3"/>
      <c r="BA727" s="3"/>
    </row>
    <row r="728">
      <c r="A728" s="27"/>
      <c r="C728" s="3"/>
      <c r="D728" s="25"/>
      <c r="E728" s="25"/>
      <c r="F728" s="3"/>
      <c r="G728" s="25"/>
      <c r="J728" s="3"/>
      <c r="N728" s="3"/>
      <c r="R728" s="3"/>
      <c r="V728" s="3"/>
      <c r="Z728" s="3"/>
      <c r="AC728" s="25"/>
      <c r="AD728" s="3"/>
      <c r="AH728" s="3"/>
      <c r="AK728" s="25"/>
      <c r="AL728" s="3"/>
      <c r="AP728" s="3"/>
      <c r="AT728" s="3"/>
      <c r="AX728" s="3"/>
      <c r="BA728" s="3"/>
    </row>
    <row r="729">
      <c r="A729" s="27"/>
      <c r="C729" s="3"/>
      <c r="D729" s="25"/>
      <c r="E729" s="25"/>
      <c r="F729" s="3"/>
      <c r="G729" s="25"/>
      <c r="J729" s="3"/>
      <c r="N729" s="3"/>
      <c r="R729" s="3"/>
      <c r="V729" s="3"/>
      <c r="Z729" s="3"/>
      <c r="AC729" s="25"/>
      <c r="AD729" s="3"/>
      <c r="AH729" s="3"/>
      <c r="AK729" s="25"/>
      <c r="AL729" s="3"/>
      <c r="AP729" s="3"/>
      <c r="AT729" s="3"/>
      <c r="AX729" s="3"/>
      <c r="BA729" s="3"/>
    </row>
    <row r="730">
      <c r="A730" s="27"/>
      <c r="C730" s="3"/>
      <c r="D730" s="25"/>
      <c r="E730" s="25"/>
      <c r="F730" s="3"/>
      <c r="G730" s="25"/>
      <c r="J730" s="3"/>
      <c r="N730" s="3"/>
      <c r="R730" s="3"/>
      <c r="V730" s="3"/>
      <c r="Z730" s="3"/>
      <c r="AC730" s="25"/>
      <c r="AD730" s="3"/>
      <c r="AH730" s="3"/>
      <c r="AK730" s="25"/>
      <c r="AL730" s="3"/>
      <c r="AP730" s="3"/>
      <c r="AT730" s="3"/>
      <c r="AX730" s="3"/>
      <c r="BA730" s="3"/>
    </row>
    <row r="731">
      <c r="A731" s="27"/>
      <c r="C731" s="3"/>
      <c r="D731" s="25"/>
      <c r="E731" s="25"/>
      <c r="F731" s="3"/>
      <c r="G731" s="25"/>
      <c r="J731" s="3"/>
      <c r="N731" s="3"/>
      <c r="R731" s="3"/>
      <c r="V731" s="3"/>
      <c r="Z731" s="3"/>
      <c r="AC731" s="25"/>
      <c r="AD731" s="3"/>
      <c r="AH731" s="3"/>
      <c r="AK731" s="25"/>
      <c r="AL731" s="3"/>
      <c r="AP731" s="3"/>
      <c r="AT731" s="3"/>
      <c r="AX731" s="3"/>
      <c r="BA731" s="3"/>
    </row>
    <row r="732">
      <c r="A732" s="27"/>
      <c r="C732" s="3"/>
      <c r="D732" s="25"/>
      <c r="E732" s="25"/>
      <c r="F732" s="3"/>
      <c r="G732" s="25"/>
      <c r="J732" s="3"/>
      <c r="N732" s="3"/>
      <c r="R732" s="3"/>
      <c r="V732" s="3"/>
      <c r="Z732" s="3"/>
      <c r="AC732" s="25"/>
      <c r="AD732" s="3"/>
      <c r="AH732" s="3"/>
      <c r="AK732" s="25"/>
      <c r="AL732" s="3"/>
      <c r="AP732" s="3"/>
      <c r="AT732" s="3"/>
      <c r="AX732" s="3"/>
      <c r="BA732" s="3"/>
    </row>
    <row r="733">
      <c r="A733" s="27"/>
      <c r="C733" s="3"/>
      <c r="D733" s="25"/>
      <c r="E733" s="25"/>
      <c r="F733" s="3"/>
      <c r="G733" s="25"/>
      <c r="J733" s="3"/>
      <c r="N733" s="3"/>
      <c r="R733" s="3"/>
      <c r="V733" s="3"/>
      <c r="Z733" s="3"/>
      <c r="AC733" s="25"/>
      <c r="AD733" s="3"/>
      <c r="AH733" s="3"/>
      <c r="AK733" s="25"/>
      <c r="AL733" s="3"/>
      <c r="AP733" s="3"/>
      <c r="AT733" s="3"/>
      <c r="AX733" s="3"/>
      <c r="BA733" s="3"/>
    </row>
    <row r="734">
      <c r="A734" s="27"/>
      <c r="C734" s="3"/>
      <c r="D734" s="25"/>
      <c r="E734" s="25"/>
      <c r="F734" s="3"/>
      <c r="G734" s="25"/>
      <c r="J734" s="3"/>
      <c r="N734" s="3"/>
      <c r="R734" s="3"/>
      <c r="V734" s="3"/>
      <c r="Z734" s="3"/>
      <c r="AC734" s="25"/>
      <c r="AD734" s="3"/>
      <c r="AH734" s="3"/>
      <c r="AK734" s="25"/>
      <c r="AL734" s="3"/>
      <c r="AP734" s="3"/>
      <c r="AT734" s="3"/>
      <c r="AX734" s="3"/>
      <c r="BA734" s="3"/>
    </row>
    <row r="735">
      <c r="A735" s="27"/>
      <c r="C735" s="3"/>
      <c r="D735" s="25"/>
      <c r="E735" s="25"/>
      <c r="F735" s="3"/>
      <c r="G735" s="25"/>
      <c r="J735" s="3"/>
      <c r="N735" s="3"/>
      <c r="R735" s="3"/>
      <c r="V735" s="3"/>
      <c r="Z735" s="3"/>
      <c r="AC735" s="25"/>
      <c r="AD735" s="3"/>
      <c r="AH735" s="3"/>
      <c r="AK735" s="25"/>
      <c r="AL735" s="3"/>
      <c r="AP735" s="3"/>
      <c r="AT735" s="3"/>
      <c r="AX735" s="3"/>
      <c r="BA735" s="3"/>
    </row>
    <row r="736">
      <c r="A736" s="27"/>
      <c r="C736" s="3"/>
      <c r="D736" s="25"/>
      <c r="E736" s="25"/>
      <c r="F736" s="3"/>
      <c r="G736" s="25"/>
      <c r="J736" s="3"/>
      <c r="N736" s="3"/>
      <c r="R736" s="3"/>
      <c r="V736" s="3"/>
      <c r="Z736" s="3"/>
      <c r="AC736" s="25"/>
      <c r="AD736" s="3"/>
      <c r="AH736" s="3"/>
      <c r="AK736" s="25"/>
      <c r="AL736" s="3"/>
      <c r="AP736" s="3"/>
      <c r="AT736" s="3"/>
      <c r="AX736" s="3"/>
      <c r="BA736" s="3"/>
    </row>
    <row r="737">
      <c r="A737" s="27"/>
      <c r="C737" s="3"/>
      <c r="D737" s="25"/>
      <c r="E737" s="25"/>
      <c r="F737" s="3"/>
      <c r="G737" s="25"/>
      <c r="J737" s="3"/>
      <c r="N737" s="3"/>
      <c r="R737" s="3"/>
      <c r="V737" s="3"/>
      <c r="Z737" s="3"/>
      <c r="AC737" s="25"/>
      <c r="AD737" s="3"/>
      <c r="AH737" s="3"/>
      <c r="AK737" s="25"/>
      <c r="AL737" s="3"/>
      <c r="AP737" s="3"/>
      <c r="AT737" s="3"/>
      <c r="AX737" s="3"/>
      <c r="BA737" s="3"/>
    </row>
    <row r="738">
      <c r="A738" s="27"/>
      <c r="C738" s="3"/>
      <c r="D738" s="25"/>
      <c r="E738" s="25"/>
      <c r="F738" s="3"/>
      <c r="G738" s="25"/>
      <c r="J738" s="3"/>
      <c r="N738" s="3"/>
      <c r="R738" s="3"/>
      <c r="V738" s="3"/>
      <c r="Z738" s="3"/>
      <c r="AC738" s="25"/>
      <c r="AD738" s="3"/>
      <c r="AH738" s="3"/>
      <c r="AK738" s="25"/>
      <c r="AL738" s="3"/>
      <c r="AP738" s="3"/>
      <c r="AT738" s="3"/>
      <c r="AX738" s="3"/>
      <c r="BA738" s="3"/>
    </row>
    <row r="739">
      <c r="A739" s="27"/>
      <c r="C739" s="3"/>
      <c r="D739" s="25"/>
      <c r="E739" s="25"/>
      <c r="F739" s="3"/>
      <c r="G739" s="25"/>
      <c r="J739" s="3"/>
      <c r="N739" s="3"/>
      <c r="R739" s="3"/>
      <c r="V739" s="3"/>
      <c r="Z739" s="3"/>
      <c r="AC739" s="25"/>
      <c r="AD739" s="3"/>
      <c r="AH739" s="3"/>
      <c r="AK739" s="25"/>
      <c r="AL739" s="3"/>
      <c r="AP739" s="3"/>
      <c r="AT739" s="3"/>
      <c r="AX739" s="3"/>
      <c r="BA739" s="3"/>
    </row>
    <row r="740">
      <c r="A740" s="27"/>
      <c r="C740" s="3"/>
      <c r="D740" s="25"/>
      <c r="E740" s="25"/>
      <c r="F740" s="3"/>
      <c r="G740" s="25"/>
      <c r="J740" s="3"/>
      <c r="N740" s="3"/>
      <c r="R740" s="3"/>
      <c r="V740" s="3"/>
      <c r="Z740" s="3"/>
      <c r="AC740" s="25"/>
      <c r="AD740" s="3"/>
      <c r="AH740" s="3"/>
      <c r="AK740" s="25"/>
      <c r="AL740" s="3"/>
      <c r="AP740" s="3"/>
      <c r="AT740" s="3"/>
      <c r="AX740" s="3"/>
      <c r="BA740" s="3"/>
    </row>
    <row r="741">
      <c r="A741" s="27"/>
      <c r="C741" s="3"/>
      <c r="D741" s="25"/>
      <c r="E741" s="25"/>
      <c r="F741" s="3"/>
      <c r="G741" s="25"/>
      <c r="J741" s="3"/>
      <c r="N741" s="3"/>
      <c r="R741" s="3"/>
      <c r="V741" s="3"/>
      <c r="Z741" s="3"/>
      <c r="AC741" s="25"/>
      <c r="AD741" s="3"/>
      <c r="AH741" s="3"/>
      <c r="AK741" s="25"/>
      <c r="AL741" s="3"/>
      <c r="AP741" s="3"/>
      <c r="AT741" s="3"/>
      <c r="AX741" s="3"/>
      <c r="BA741" s="3"/>
    </row>
    <row r="742">
      <c r="A742" s="27"/>
      <c r="C742" s="3"/>
      <c r="D742" s="25"/>
      <c r="E742" s="25"/>
      <c r="F742" s="3"/>
      <c r="G742" s="25"/>
      <c r="J742" s="3"/>
      <c r="N742" s="3"/>
      <c r="R742" s="3"/>
      <c r="V742" s="3"/>
      <c r="Z742" s="3"/>
      <c r="AC742" s="25"/>
      <c r="AD742" s="3"/>
      <c r="AH742" s="3"/>
      <c r="AK742" s="25"/>
      <c r="AL742" s="3"/>
      <c r="AP742" s="3"/>
      <c r="AT742" s="3"/>
      <c r="AX742" s="3"/>
      <c r="BA742" s="3"/>
    </row>
    <row r="743">
      <c r="A743" s="27"/>
      <c r="C743" s="3"/>
      <c r="D743" s="25"/>
      <c r="E743" s="25"/>
      <c r="F743" s="3"/>
      <c r="G743" s="25"/>
      <c r="J743" s="3"/>
      <c r="N743" s="3"/>
      <c r="R743" s="3"/>
      <c r="V743" s="3"/>
      <c r="Z743" s="3"/>
      <c r="AC743" s="25"/>
      <c r="AD743" s="3"/>
      <c r="AH743" s="3"/>
      <c r="AK743" s="25"/>
      <c r="AL743" s="3"/>
      <c r="AP743" s="3"/>
      <c r="AT743" s="3"/>
      <c r="AX743" s="3"/>
      <c r="BA743" s="3"/>
    </row>
    <row r="744">
      <c r="A744" s="27"/>
      <c r="C744" s="3"/>
      <c r="D744" s="25"/>
      <c r="E744" s="25"/>
      <c r="F744" s="3"/>
      <c r="G744" s="25"/>
      <c r="J744" s="3"/>
      <c r="N744" s="3"/>
      <c r="R744" s="3"/>
      <c r="V744" s="3"/>
      <c r="Z744" s="3"/>
      <c r="AC744" s="25"/>
      <c r="AD744" s="3"/>
      <c r="AH744" s="3"/>
      <c r="AK744" s="25"/>
      <c r="AL744" s="3"/>
      <c r="AP744" s="3"/>
      <c r="AT744" s="3"/>
      <c r="AX744" s="3"/>
      <c r="BA744" s="3"/>
    </row>
    <row r="745">
      <c r="A745" s="27"/>
      <c r="C745" s="3"/>
      <c r="D745" s="25"/>
      <c r="E745" s="25"/>
      <c r="F745" s="3"/>
      <c r="G745" s="25"/>
      <c r="J745" s="3"/>
      <c r="N745" s="3"/>
      <c r="R745" s="3"/>
      <c r="V745" s="3"/>
      <c r="Z745" s="3"/>
      <c r="AC745" s="25"/>
      <c r="AD745" s="3"/>
      <c r="AH745" s="3"/>
      <c r="AK745" s="25"/>
      <c r="AL745" s="3"/>
      <c r="AP745" s="3"/>
      <c r="AT745" s="3"/>
      <c r="AX745" s="3"/>
      <c r="BA745" s="3"/>
    </row>
    <row r="746">
      <c r="A746" s="27"/>
      <c r="C746" s="3"/>
      <c r="D746" s="25"/>
      <c r="E746" s="25"/>
      <c r="F746" s="3"/>
      <c r="G746" s="25"/>
      <c r="J746" s="3"/>
      <c r="N746" s="3"/>
      <c r="R746" s="3"/>
      <c r="V746" s="3"/>
      <c r="Z746" s="3"/>
      <c r="AC746" s="25"/>
      <c r="AD746" s="3"/>
      <c r="AH746" s="3"/>
      <c r="AK746" s="25"/>
      <c r="AL746" s="3"/>
      <c r="AP746" s="3"/>
      <c r="AT746" s="3"/>
      <c r="AX746" s="3"/>
      <c r="BA746" s="3"/>
    </row>
    <row r="747">
      <c r="A747" s="27"/>
      <c r="C747" s="3"/>
      <c r="D747" s="25"/>
      <c r="E747" s="25"/>
      <c r="F747" s="3"/>
      <c r="G747" s="25"/>
      <c r="J747" s="3"/>
      <c r="N747" s="3"/>
      <c r="R747" s="3"/>
      <c r="V747" s="3"/>
      <c r="Z747" s="3"/>
      <c r="AC747" s="25"/>
      <c r="AD747" s="3"/>
      <c r="AH747" s="3"/>
      <c r="AK747" s="25"/>
      <c r="AL747" s="3"/>
      <c r="AP747" s="3"/>
      <c r="AT747" s="3"/>
      <c r="AX747" s="3"/>
      <c r="BA747" s="3"/>
    </row>
    <row r="748">
      <c r="A748" s="27"/>
      <c r="C748" s="3"/>
      <c r="D748" s="25"/>
      <c r="E748" s="25"/>
      <c r="F748" s="3"/>
      <c r="G748" s="25"/>
      <c r="J748" s="3"/>
      <c r="N748" s="3"/>
      <c r="R748" s="3"/>
      <c r="V748" s="3"/>
      <c r="Z748" s="3"/>
      <c r="AC748" s="25"/>
      <c r="AD748" s="3"/>
      <c r="AH748" s="3"/>
      <c r="AK748" s="25"/>
      <c r="AL748" s="3"/>
      <c r="AP748" s="3"/>
      <c r="AT748" s="3"/>
      <c r="AX748" s="3"/>
      <c r="BA748" s="3"/>
    </row>
    <row r="749">
      <c r="A749" s="27"/>
      <c r="C749" s="3"/>
      <c r="D749" s="25"/>
      <c r="E749" s="25"/>
      <c r="F749" s="3"/>
      <c r="G749" s="25"/>
      <c r="J749" s="3"/>
      <c r="N749" s="3"/>
      <c r="R749" s="3"/>
      <c r="V749" s="3"/>
      <c r="Z749" s="3"/>
      <c r="AC749" s="25"/>
      <c r="AD749" s="3"/>
      <c r="AH749" s="3"/>
      <c r="AK749" s="25"/>
      <c r="AL749" s="3"/>
      <c r="AP749" s="3"/>
      <c r="AT749" s="3"/>
      <c r="AX749" s="3"/>
      <c r="BA749" s="3"/>
    </row>
    <row r="750">
      <c r="A750" s="27"/>
      <c r="C750" s="3"/>
      <c r="D750" s="25"/>
      <c r="E750" s="25"/>
      <c r="F750" s="3"/>
      <c r="G750" s="25"/>
      <c r="J750" s="3"/>
      <c r="N750" s="3"/>
      <c r="R750" s="3"/>
      <c r="V750" s="3"/>
      <c r="Z750" s="3"/>
      <c r="AC750" s="25"/>
      <c r="AD750" s="3"/>
      <c r="AH750" s="3"/>
      <c r="AK750" s="25"/>
      <c r="AL750" s="3"/>
      <c r="AP750" s="3"/>
      <c r="AT750" s="3"/>
      <c r="AX750" s="3"/>
      <c r="BA750" s="3"/>
    </row>
    <row r="751">
      <c r="A751" s="27"/>
      <c r="C751" s="3"/>
      <c r="D751" s="25"/>
      <c r="E751" s="25"/>
      <c r="F751" s="3"/>
      <c r="G751" s="25"/>
      <c r="J751" s="3"/>
      <c r="N751" s="3"/>
      <c r="R751" s="3"/>
      <c r="V751" s="3"/>
      <c r="Z751" s="3"/>
      <c r="AC751" s="25"/>
      <c r="AD751" s="3"/>
      <c r="AH751" s="3"/>
      <c r="AK751" s="25"/>
      <c r="AL751" s="3"/>
      <c r="AP751" s="3"/>
      <c r="AT751" s="3"/>
      <c r="AX751" s="3"/>
      <c r="BA751" s="3"/>
    </row>
    <row r="752">
      <c r="A752" s="27"/>
      <c r="C752" s="3"/>
      <c r="D752" s="25"/>
      <c r="E752" s="25"/>
      <c r="F752" s="3"/>
      <c r="G752" s="25"/>
      <c r="J752" s="3"/>
      <c r="N752" s="3"/>
      <c r="R752" s="3"/>
      <c r="V752" s="3"/>
      <c r="Z752" s="3"/>
      <c r="AC752" s="25"/>
      <c r="AD752" s="3"/>
      <c r="AH752" s="3"/>
      <c r="AK752" s="25"/>
      <c r="AL752" s="3"/>
      <c r="AP752" s="3"/>
      <c r="AT752" s="3"/>
      <c r="AX752" s="3"/>
      <c r="BA752" s="3"/>
    </row>
    <row r="753">
      <c r="A753" s="27"/>
      <c r="C753" s="3"/>
      <c r="D753" s="25"/>
      <c r="E753" s="25"/>
      <c r="F753" s="3"/>
      <c r="G753" s="25"/>
      <c r="J753" s="3"/>
      <c r="N753" s="3"/>
      <c r="R753" s="3"/>
      <c r="V753" s="3"/>
      <c r="Z753" s="3"/>
      <c r="AC753" s="25"/>
      <c r="AD753" s="3"/>
      <c r="AH753" s="3"/>
      <c r="AK753" s="25"/>
      <c r="AL753" s="3"/>
      <c r="AP753" s="3"/>
      <c r="AT753" s="3"/>
      <c r="AX753" s="3"/>
      <c r="BA753" s="3"/>
    </row>
    <row r="754">
      <c r="A754" s="27"/>
      <c r="C754" s="3"/>
      <c r="D754" s="25"/>
      <c r="E754" s="25"/>
      <c r="F754" s="3"/>
      <c r="G754" s="25"/>
      <c r="J754" s="3"/>
      <c r="N754" s="3"/>
      <c r="R754" s="3"/>
      <c r="V754" s="3"/>
      <c r="Z754" s="3"/>
      <c r="AC754" s="25"/>
      <c r="AD754" s="3"/>
      <c r="AH754" s="3"/>
      <c r="AK754" s="25"/>
      <c r="AL754" s="3"/>
      <c r="AP754" s="3"/>
      <c r="AT754" s="3"/>
      <c r="AX754" s="3"/>
      <c r="BA754" s="3"/>
    </row>
    <row r="755">
      <c r="A755" s="27"/>
      <c r="C755" s="3"/>
      <c r="D755" s="25"/>
      <c r="E755" s="25"/>
      <c r="F755" s="3"/>
      <c r="G755" s="25"/>
      <c r="J755" s="3"/>
      <c r="N755" s="3"/>
      <c r="R755" s="3"/>
      <c r="V755" s="3"/>
      <c r="Z755" s="3"/>
      <c r="AC755" s="25"/>
      <c r="AD755" s="3"/>
      <c r="AH755" s="3"/>
      <c r="AK755" s="25"/>
      <c r="AL755" s="3"/>
      <c r="AP755" s="3"/>
      <c r="AT755" s="3"/>
      <c r="AX755" s="3"/>
      <c r="BA755" s="3"/>
    </row>
    <row r="756">
      <c r="A756" s="27"/>
      <c r="C756" s="3"/>
      <c r="D756" s="25"/>
      <c r="E756" s="25"/>
      <c r="F756" s="3"/>
      <c r="G756" s="25"/>
      <c r="J756" s="3"/>
      <c r="N756" s="3"/>
      <c r="R756" s="3"/>
      <c r="V756" s="3"/>
      <c r="Z756" s="3"/>
      <c r="AC756" s="25"/>
      <c r="AD756" s="3"/>
      <c r="AH756" s="3"/>
      <c r="AK756" s="25"/>
      <c r="AL756" s="3"/>
      <c r="AP756" s="3"/>
      <c r="AT756" s="3"/>
      <c r="AX756" s="3"/>
      <c r="BA756" s="3"/>
    </row>
    <row r="757">
      <c r="A757" s="27"/>
      <c r="C757" s="3"/>
      <c r="D757" s="25"/>
      <c r="E757" s="25"/>
      <c r="F757" s="3"/>
      <c r="G757" s="25"/>
      <c r="J757" s="3"/>
      <c r="N757" s="3"/>
      <c r="R757" s="3"/>
      <c r="V757" s="3"/>
      <c r="Z757" s="3"/>
      <c r="AC757" s="25"/>
      <c r="AD757" s="3"/>
      <c r="AH757" s="3"/>
      <c r="AK757" s="25"/>
      <c r="AL757" s="3"/>
      <c r="AP757" s="3"/>
      <c r="AT757" s="3"/>
      <c r="AX757" s="3"/>
      <c r="BA757" s="3"/>
    </row>
    <row r="758">
      <c r="A758" s="27"/>
      <c r="C758" s="3"/>
      <c r="D758" s="25"/>
      <c r="E758" s="25"/>
      <c r="F758" s="3"/>
      <c r="G758" s="25"/>
      <c r="J758" s="3"/>
      <c r="N758" s="3"/>
      <c r="R758" s="3"/>
      <c r="V758" s="3"/>
      <c r="Z758" s="3"/>
      <c r="AC758" s="25"/>
      <c r="AD758" s="3"/>
      <c r="AH758" s="3"/>
      <c r="AK758" s="25"/>
      <c r="AL758" s="3"/>
      <c r="AP758" s="3"/>
      <c r="AT758" s="3"/>
      <c r="AX758" s="3"/>
      <c r="BA758" s="3"/>
    </row>
    <row r="759">
      <c r="A759" s="27"/>
      <c r="C759" s="3"/>
      <c r="D759" s="25"/>
      <c r="E759" s="25"/>
      <c r="F759" s="3"/>
      <c r="G759" s="25"/>
      <c r="J759" s="3"/>
      <c r="N759" s="3"/>
      <c r="R759" s="3"/>
      <c r="V759" s="3"/>
      <c r="Z759" s="3"/>
      <c r="AC759" s="25"/>
      <c r="AD759" s="3"/>
      <c r="AH759" s="3"/>
      <c r="AK759" s="25"/>
      <c r="AL759" s="3"/>
      <c r="AP759" s="3"/>
      <c r="AT759" s="3"/>
      <c r="AX759" s="3"/>
      <c r="BA759" s="3"/>
    </row>
    <row r="760">
      <c r="A760" s="27"/>
      <c r="C760" s="3"/>
      <c r="D760" s="25"/>
      <c r="E760" s="25"/>
      <c r="F760" s="3"/>
      <c r="G760" s="25"/>
      <c r="J760" s="3"/>
      <c r="N760" s="3"/>
      <c r="R760" s="3"/>
      <c r="V760" s="3"/>
      <c r="Z760" s="3"/>
      <c r="AC760" s="25"/>
      <c r="AD760" s="3"/>
      <c r="AH760" s="3"/>
      <c r="AK760" s="25"/>
      <c r="AL760" s="3"/>
      <c r="AP760" s="3"/>
      <c r="AT760" s="3"/>
      <c r="AX760" s="3"/>
      <c r="BA760" s="3"/>
    </row>
    <row r="761">
      <c r="A761" s="27"/>
      <c r="C761" s="3"/>
      <c r="D761" s="25"/>
      <c r="E761" s="25"/>
      <c r="F761" s="3"/>
      <c r="G761" s="25"/>
      <c r="J761" s="3"/>
      <c r="N761" s="3"/>
      <c r="R761" s="3"/>
      <c r="V761" s="3"/>
      <c r="Z761" s="3"/>
      <c r="AC761" s="25"/>
      <c r="AD761" s="3"/>
      <c r="AH761" s="3"/>
      <c r="AK761" s="25"/>
      <c r="AL761" s="3"/>
      <c r="AP761" s="3"/>
      <c r="AT761" s="3"/>
      <c r="AX761" s="3"/>
      <c r="BA761" s="3"/>
    </row>
    <row r="762">
      <c r="A762" s="27"/>
      <c r="C762" s="3"/>
      <c r="D762" s="25"/>
      <c r="E762" s="25"/>
      <c r="F762" s="3"/>
      <c r="G762" s="25"/>
      <c r="J762" s="3"/>
      <c r="N762" s="3"/>
      <c r="R762" s="3"/>
      <c r="V762" s="3"/>
      <c r="Z762" s="3"/>
      <c r="AC762" s="25"/>
      <c r="AD762" s="3"/>
      <c r="AH762" s="3"/>
      <c r="AK762" s="25"/>
      <c r="AL762" s="3"/>
      <c r="AP762" s="3"/>
      <c r="AT762" s="3"/>
      <c r="AX762" s="3"/>
      <c r="BA762" s="3"/>
    </row>
    <row r="763">
      <c r="A763" s="27"/>
      <c r="C763" s="3"/>
      <c r="D763" s="25"/>
      <c r="E763" s="25"/>
      <c r="F763" s="3"/>
      <c r="G763" s="25"/>
      <c r="J763" s="3"/>
      <c r="N763" s="3"/>
      <c r="R763" s="3"/>
      <c r="V763" s="3"/>
      <c r="Z763" s="3"/>
      <c r="AC763" s="25"/>
      <c r="AD763" s="3"/>
      <c r="AH763" s="3"/>
      <c r="AK763" s="25"/>
      <c r="AL763" s="3"/>
      <c r="AP763" s="3"/>
      <c r="AT763" s="3"/>
      <c r="AX763" s="3"/>
      <c r="BA763" s="3"/>
    </row>
    <row r="764">
      <c r="A764" s="27"/>
      <c r="C764" s="3"/>
      <c r="D764" s="25"/>
      <c r="E764" s="25"/>
      <c r="F764" s="3"/>
      <c r="G764" s="25"/>
      <c r="J764" s="3"/>
      <c r="N764" s="3"/>
      <c r="R764" s="3"/>
      <c r="V764" s="3"/>
      <c r="Z764" s="3"/>
      <c r="AC764" s="25"/>
      <c r="AD764" s="3"/>
      <c r="AH764" s="3"/>
      <c r="AK764" s="25"/>
      <c r="AL764" s="3"/>
      <c r="AP764" s="3"/>
      <c r="AT764" s="3"/>
      <c r="AX764" s="3"/>
      <c r="BA764" s="3"/>
    </row>
    <row r="765">
      <c r="A765" s="27"/>
      <c r="C765" s="3"/>
      <c r="D765" s="25"/>
      <c r="E765" s="25"/>
      <c r="F765" s="3"/>
      <c r="G765" s="25"/>
      <c r="J765" s="3"/>
      <c r="N765" s="3"/>
      <c r="R765" s="3"/>
      <c r="V765" s="3"/>
      <c r="Z765" s="3"/>
      <c r="AC765" s="25"/>
      <c r="AD765" s="3"/>
      <c r="AH765" s="3"/>
      <c r="AK765" s="25"/>
      <c r="AL765" s="3"/>
      <c r="AP765" s="3"/>
      <c r="AT765" s="3"/>
      <c r="AX765" s="3"/>
      <c r="BA765" s="3"/>
    </row>
    <row r="766">
      <c r="A766" s="27"/>
      <c r="C766" s="3"/>
      <c r="D766" s="25"/>
      <c r="E766" s="25"/>
      <c r="F766" s="3"/>
      <c r="G766" s="25"/>
      <c r="J766" s="3"/>
      <c r="N766" s="3"/>
      <c r="R766" s="3"/>
      <c r="V766" s="3"/>
      <c r="Z766" s="3"/>
      <c r="AC766" s="25"/>
      <c r="AD766" s="3"/>
      <c r="AH766" s="3"/>
      <c r="AK766" s="25"/>
      <c r="AL766" s="3"/>
      <c r="AP766" s="3"/>
      <c r="AT766" s="3"/>
      <c r="AX766" s="3"/>
      <c r="BA766" s="3"/>
    </row>
    <row r="767">
      <c r="A767" s="27"/>
      <c r="C767" s="3"/>
      <c r="D767" s="25"/>
      <c r="E767" s="25"/>
      <c r="F767" s="3"/>
      <c r="G767" s="25"/>
      <c r="J767" s="3"/>
      <c r="N767" s="3"/>
      <c r="R767" s="3"/>
      <c r="V767" s="3"/>
      <c r="Z767" s="3"/>
      <c r="AC767" s="25"/>
      <c r="AD767" s="3"/>
      <c r="AH767" s="3"/>
      <c r="AK767" s="25"/>
      <c r="AL767" s="3"/>
      <c r="AP767" s="3"/>
      <c r="AT767" s="3"/>
      <c r="AX767" s="3"/>
      <c r="BA767" s="3"/>
    </row>
    <row r="768">
      <c r="A768" s="27"/>
      <c r="C768" s="3"/>
      <c r="D768" s="25"/>
      <c r="E768" s="25"/>
      <c r="F768" s="3"/>
      <c r="G768" s="25"/>
      <c r="J768" s="3"/>
      <c r="N768" s="3"/>
      <c r="R768" s="3"/>
      <c r="V768" s="3"/>
      <c r="Z768" s="3"/>
      <c r="AC768" s="25"/>
      <c r="AD768" s="3"/>
      <c r="AH768" s="3"/>
      <c r="AK768" s="25"/>
      <c r="AL768" s="3"/>
      <c r="AP768" s="3"/>
      <c r="AT768" s="3"/>
      <c r="AX768" s="3"/>
      <c r="BA768" s="3"/>
    </row>
    <row r="769">
      <c r="A769" s="27"/>
      <c r="C769" s="3"/>
      <c r="D769" s="25"/>
      <c r="E769" s="25"/>
      <c r="F769" s="3"/>
      <c r="G769" s="25"/>
      <c r="J769" s="3"/>
      <c r="N769" s="3"/>
      <c r="R769" s="3"/>
      <c r="V769" s="3"/>
      <c r="Z769" s="3"/>
      <c r="AC769" s="25"/>
      <c r="AD769" s="3"/>
      <c r="AH769" s="3"/>
      <c r="AK769" s="25"/>
      <c r="AL769" s="3"/>
      <c r="AP769" s="3"/>
      <c r="AT769" s="3"/>
      <c r="AX769" s="3"/>
      <c r="BA769" s="3"/>
    </row>
    <row r="770">
      <c r="A770" s="27"/>
      <c r="C770" s="3"/>
      <c r="D770" s="25"/>
      <c r="E770" s="25"/>
      <c r="F770" s="3"/>
      <c r="G770" s="25"/>
      <c r="J770" s="3"/>
      <c r="N770" s="3"/>
      <c r="R770" s="3"/>
      <c r="V770" s="3"/>
      <c r="Z770" s="3"/>
      <c r="AC770" s="25"/>
      <c r="AD770" s="3"/>
      <c r="AH770" s="3"/>
      <c r="AK770" s="25"/>
      <c r="AL770" s="3"/>
      <c r="AP770" s="3"/>
      <c r="AT770" s="3"/>
      <c r="AX770" s="3"/>
      <c r="BA770" s="3"/>
    </row>
    <row r="771">
      <c r="A771" s="27"/>
      <c r="C771" s="3"/>
      <c r="D771" s="25"/>
      <c r="E771" s="25"/>
      <c r="F771" s="3"/>
      <c r="G771" s="25"/>
      <c r="J771" s="3"/>
      <c r="N771" s="3"/>
      <c r="R771" s="3"/>
      <c r="V771" s="3"/>
      <c r="Z771" s="3"/>
      <c r="AC771" s="25"/>
      <c r="AD771" s="3"/>
      <c r="AH771" s="3"/>
      <c r="AK771" s="25"/>
      <c r="AL771" s="3"/>
      <c r="AP771" s="3"/>
      <c r="AT771" s="3"/>
      <c r="AX771" s="3"/>
      <c r="BA771" s="3"/>
    </row>
    <row r="772">
      <c r="A772" s="27"/>
      <c r="C772" s="3"/>
      <c r="D772" s="25"/>
      <c r="E772" s="25"/>
      <c r="F772" s="3"/>
      <c r="G772" s="25"/>
      <c r="J772" s="3"/>
      <c r="N772" s="3"/>
      <c r="R772" s="3"/>
      <c r="V772" s="3"/>
      <c r="Z772" s="3"/>
      <c r="AC772" s="25"/>
      <c r="AD772" s="3"/>
      <c r="AH772" s="3"/>
      <c r="AK772" s="25"/>
      <c r="AL772" s="3"/>
      <c r="AP772" s="3"/>
      <c r="AT772" s="3"/>
      <c r="AX772" s="3"/>
      <c r="BA772" s="3"/>
    </row>
    <row r="773">
      <c r="A773" s="27"/>
      <c r="C773" s="3"/>
      <c r="D773" s="25"/>
      <c r="E773" s="25"/>
      <c r="F773" s="3"/>
      <c r="G773" s="25"/>
      <c r="J773" s="3"/>
      <c r="N773" s="3"/>
      <c r="R773" s="3"/>
      <c r="V773" s="3"/>
      <c r="Z773" s="3"/>
      <c r="AC773" s="25"/>
      <c r="AD773" s="3"/>
      <c r="AH773" s="3"/>
      <c r="AK773" s="25"/>
      <c r="AL773" s="3"/>
      <c r="AP773" s="3"/>
      <c r="AT773" s="3"/>
      <c r="AX773" s="3"/>
      <c r="BA773" s="3"/>
    </row>
    <row r="774">
      <c r="A774" s="27"/>
      <c r="C774" s="3"/>
      <c r="D774" s="25"/>
      <c r="E774" s="25"/>
      <c r="F774" s="3"/>
      <c r="G774" s="25"/>
      <c r="J774" s="3"/>
      <c r="N774" s="3"/>
      <c r="R774" s="3"/>
      <c r="V774" s="3"/>
      <c r="Z774" s="3"/>
      <c r="AC774" s="25"/>
      <c r="AD774" s="3"/>
      <c r="AH774" s="3"/>
      <c r="AK774" s="25"/>
      <c r="AL774" s="3"/>
      <c r="AP774" s="3"/>
      <c r="AT774" s="3"/>
      <c r="AX774" s="3"/>
      <c r="BA774" s="3"/>
    </row>
    <row r="775">
      <c r="A775" s="27"/>
      <c r="C775" s="3"/>
      <c r="D775" s="25"/>
      <c r="E775" s="25"/>
      <c r="F775" s="3"/>
      <c r="G775" s="25"/>
      <c r="J775" s="3"/>
      <c r="N775" s="3"/>
      <c r="R775" s="3"/>
      <c r="V775" s="3"/>
      <c r="Z775" s="3"/>
      <c r="AC775" s="25"/>
      <c r="AD775" s="3"/>
      <c r="AH775" s="3"/>
      <c r="AK775" s="25"/>
      <c r="AL775" s="3"/>
      <c r="AP775" s="3"/>
      <c r="AT775" s="3"/>
      <c r="AX775" s="3"/>
      <c r="BA775" s="3"/>
    </row>
    <row r="776">
      <c r="A776" s="27"/>
      <c r="C776" s="3"/>
      <c r="D776" s="25"/>
      <c r="E776" s="25"/>
      <c r="F776" s="3"/>
      <c r="G776" s="25"/>
      <c r="J776" s="3"/>
      <c r="N776" s="3"/>
      <c r="R776" s="3"/>
      <c r="V776" s="3"/>
      <c r="Z776" s="3"/>
      <c r="AC776" s="25"/>
      <c r="AD776" s="3"/>
      <c r="AH776" s="3"/>
      <c r="AK776" s="25"/>
      <c r="AL776" s="3"/>
      <c r="AP776" s="3"/>
      <c r="AT776" s="3"/>
      <c r="AX776" s="3"/>
      <c r="BA776" s="3"/>
    </row>
    <row r="777">
      <c r="A777" s="27"/>
      <c r="C777" s="3"/>
      <c r="D777" s="25"/>
      <c r="E777" s="25"/>
      <c r="F777" s="3"/>
      <c r="G777" s="25"/>
      <c r="J777" s="3"/>
      <c r="N777" s="3"/>
      <c r="R777" s="3"/>
      <c r="V777" s="3"/>
      <c r="Z777" s="3"/>
      <c r="AC777" s="25"/>
      <c r="AD777" s="3"/>
      <c r="AH777" s="3"/>
      <c r="AK777" s="25"/>
      <c r="AL777" s="3"/>
      <c r="AP777" s="3"/>
      <c r="AT777" s="3"/>
      <c r="AX777" s="3"/>
      <c r="BA777" s="3"/>
    </row>
    <row r="778">
      <c r="A778" s="27"/>
      <c r="C778" s="3"/>
      <c r="D778" s="25"/>
      <c r="E778" s="25"/>
      <c r="F778" s="3"/>
      <c r="G778" s="25"/>
      <c r="J778" s="3"/>
      <c r="N778" s="3"/>
      <c r="R778" s="3"/>
      <c r="V778" s="3"/>
      <c r="Z778" s="3"/>
      <c r="AC778" s="25"/>
      <c r="AD778" s="3"/>
      <c r="AH778" s="3"/>
      <c r="AK778" s="25"/>
      <c r="AL778" s="3"/>
      <c r="AP778" s="3"/>
      <c r="AT778" s="3"/>
      <c r="AX778" s="3"/>
      <c r="BA778" s="3"/>
    </row>
    <row r="779">
      <c r="A779" s="27"/>
      <c r="C779" s="3"/>
      <c r="D779" s="25"/>
      <c r="E779" s="25"/>
      <c r="F779" s="3"/>
      <c r="G779" s="25"/>
      <c r="J779" s="3"/>
      <c r="N779" s="3"/>
      <c r="R779" s="3"/>
      <c r="V779" s="3"/>
      <c r="Z779" s="3"/>
      <c r="AC779" s="25"/>
      <c r="AD779" s="3"/>
      <c r="AH779" s="3"/>
      <c r="AK779" s="25"/>
      <c r="AL779" s="3"/>
      <c r="AP779" s="3"/>
      <c r="AT779" s="3"/>
      <c r="AX779" s="3"/>
      <c r="BA779" s="3"/>
    </row>
    <row r="780">
      <c r="A780" s="27"/>
      <c r="C780" s="3"/>
      <c r="D780" s="25"/>
      <c r="E780" s="25"/>
      <c r="F780" s="3"/>
      <c r="G780" s="25"/>
      <c r="J780" s="3"/>
      <c r="N780" s="3"/>
      <c r="R780" s="3"/>
      <c r="V780" s="3"/>
      <c r="Z780" s="3"/>
      <c r="AC780" s="25"/>
      <c r="AD780" s="3"/>
      <c r="AH780" s="3"/>
      <c r="AK780" s="25"/>
      <c r="AL780" s="3"/>
      <c r="AP780" s="3"/>
      <c r="AT780" s="3"/>
      <c r="AX780" s="3"/>
      <c r="BA780" s="3"/>
    </row>
    <row r="781">
      <c r="A781" s="27"/>
      <c r="C781" s="3"/>
      <c r="D781" s="25"/>
      <c r="E781" s="25"/>
      <c r="F781" s="3"/>
      <c r="G781" s="25"/>
      <c r="J781" s="3"/>
      <c r="N781" s="3"/>
      <c r="R781" s="3"/>
      <c r="V781" s="3"/>
      <c r="Z781" s="3"/>
      <c r="AC781" s="25"/>
      <c r="AD781" s="3"/>
      <c r="AH781" s="3"/>
      <c r="AK781" s="25"/>
      <c r="AL781" s="3"/>
      <c r="AP781" s="3"/>
      <c r="AT781" s="3"/>
      <c r="AX781" s="3"/>
      <c r="BA781" s="3"/>
    </row>
    <row r="782">
      <c r="A782" s="27"/>
      <c r="C782" s="3"/>
      <c r="D782" s="25"/>
      <c r="E782" s="25"/>
      <c r="F782" s="3"/>
      <c r="G782" s="25"/>
      <c r="J782" s="3"/>
      <c r="N782" s="3"/>
      <c r="R782" s="3"/>
      <c r="V782" s="3"/>
      <c r="Z782" s="3"/>
      <c r="AC782" s="25"/>
      <c r="AD782" s="3"/>
      <c r="AH782" s="3"/>
      <c r="AK782" s="25"/>
      <c r="AL782" s="3"/>
      <c r="AP782" s="3"/>
      <c r="AT782" s="3"/>
      <c r="AX782" s="3"/>
      <c r="BA782" s="3"/>
    </row>
    <row r="783">
      <c r="A783" s="27"/>
      <c r="C783" s="3"/>
      <c r="D783" s="25"/>
      <c r="E783" s="25"/>
      <c r="F783" s="3"/>
      <c r="G783" s="25"/>
      <c r="J783" s="3"/>
      <c r="N783" s="3"/>
      <c r="R783" s="3"/>
      <c r="V783" s="3"/>
      <c r="Z783" s="3"/>
      <c r="AC783" s="25"/>
      <c r="AD783" s="3"/>
      <c r="AH783" s="3"/>
      <c r="AK783" s="25"/>
      <c r="AL783" s="3"/>
      <c r="AP783" s="3"/>
      <c r="AT783" s="3"/>
      <c r="AX783" s="3"/>
      <c r="BA783" s="3"/>
    </row>
    <row r="784">
      <c r="A784" s="27"/>
      <c r="C784" s="3"/>
      <c r="D784" s="25"/>
      <c r="E784" s="25"/>
      <c r="F784" s="3"/>
      <c r="G784" s="25"/>
      <c r="J784" s="3"/>
      <c r="N784" s="3"/>
      <c r="R784" s="3"/>
      <c r="V784" s="3"/>
      <c r="Z784" s="3"/>
      <c r="AC784" s="25"/>
      <c r="AD784" s="3"/>
      <c r="AH784" s="3"/>
      <c r="AK784" s="25"/>
      <c r="AL784" s="3"/>
      <c r="AP784" s="3"/>
      <c r="AT784" s="3"/>
      <c r="AX784" s="3"/>
      <c r="BA784" s="3"/>
    </row>
    <row r="785">
      <c r="A785" s="27"/>
      <c r="C785" s="3"/>
      <c r="D785" s="25"/>
      <c r="E785" s="25"/>
      <c r="F785" s="3"/>
      <c r="G785" s="25"/>
      <c r="J785" s="3"/>
      <c r="N785" s="3"/>
      <c r="R785" s="3"/>
      <c r="V785" s="3"/>
      <c r="Z785" s="3"/>
      <c r="AC785" s="25"/>
      <c r="AD785" s="3"/>
      <c r="AH785" s="3"/>
      <c r="AK785" s="25"/>
      <c r="AL785" s="3"/>
      <c r="AP785" s="3"/>
      <c r="AT785" s="3"/>
      <c r="AX785" s="3"/>
      <c r="BA785" s="3"/>
    </row>
    <row r="786">
      <c r="A786" s="27"/>
      <c r="C786" s="3"/>
      <c r="D786" s="25"/>
      <c r="E786" s="25"/>
      <c r="F786" s="3"/>
      <c r="G786" s="25"/>
      <c r="J786" s="3"/>
      <c r="N786" s="3"/>
      <c r="R786" s="3"/>
      <c r="V786" s="3"/>
      <c r="Z786" s="3"/>
      <c r="AC786" s="25"/>
      <c r="AD786" s="3"/>
      <c r="AH786" s="3"/>
      <c r="AK786" s="25"/>
      <c r="AL786" s="3"/>
      <c r="AP786" s="3"/>
      <c r="AT786" s="3"/>
      <c r="AX786" s="3"/>
      <c r="BA786" s="3"/>
    </row>
    <row r="787">
      <c r="A787" s="27"/>
      <c r="C787" s="3"/>
      <c r="D787" s="25"/>
      <c r="E787" s="25"/>
      <c r="F787" s="3"/>
      <c r="G787" s="25"/>
      <c r="J787" s="3"/>
      <c r="N787" s="3"/>
      <c r="R787" s="3"/>
      <c r="V787" s="3"/>
      <c r="Z787" s="3"/>
      <c r="AC787" s="25"/>
      <c r="AD787" s="3"/>
      <c r="AH787" s="3"/>
      <c r="AK787" s="25"/>
      <c r="AL787" s="3"/>
      <c r="AP787" s="3"/>
      <c r="AT787" s="3"/>
      <c r="AX787" s="3"/>
      <c r="BA787" s="3"/>
    </row>
    <row r="788">
      <c r="A788" s="27"/>
      <c r="C788" s="3"/>
      <c r="D788" s="25"/>
      <c r="E788" s="25"/>
      <c r="F788" s="3"/>
      <c r="G788" s="25"/>
      <c r="J788" s="3"/>
      <c r="N788" s="3"/>
      <c r="R788" s="3"/>
      <c r="V788" s="3"/>
      <c r="Z788" s="3"/>
      <c r="AC788" s="25"/>
      <c r="AD788" s="3"/>
      <c r="AH788" s="3"/>
      <c r="AK788" s="25"/>
      <c r="AL788" s="3"/>
      <c r="AP788" s="3"/>
      <c r="AT788" s="3"/>
      <c r="AX788" s="3"/>
      <c r="BA788" s="3"/>
    </row>
    <row r="789">
      <c r="A789" s="27"/>
      <c r="C789" s="3"/>
      <c r="D789" s="25"/>
      <c r="E789" s="25"/>
      <c r="F789" s="3"/>
      <c r="G789" s="25"/>
      <c r="J789" s="3"/>
      <c r="N789" s="3"/>
      <c r="R789" s="3"/>
      <c r="V789" s="3"/>
      <c r="Z789" s="3"/>
      <c r="AC789" s="25"/>
      <c r="AD789" s="3"/>
      <c r="AH789" s="3"/>
      <c r="AK789" s="25"/>
      <c r="AL789" s="3"/>
      <c r="AP789" s="3"/>
      <c r="AT789" s="3"/>
      <c r="AX789" s="3"/>
      <c r="BA789" s="3"/>
    </row>
    <row r="790">
      <c r="A790" s="27"/>
      <c r="C790" s="3"/>
      <c r="D790" s="25"/>
      <c r="E790" s="25"/>
      <c r="F790" s="3"/>
      <c r="G790" s="25"/>
      <c r="J790" s="3"/>
      <c r="N790" s="3"/>
      <c r="R790" s="3"/>
      <c r="V790" s="3"/>
      <c r="Z790" s="3"/>
      <c r="AC790" s="25"/>
      <c r="AD790" s="3"/>
      <c r="AH790" s="3"/>
      <c r="AK790" s="25"/>
      <c r="AL790" s="3"/>
      <c r="AP790" s="3"/>
      <c r="AT790" s="3"/>
      <c r="AX790" s="3"/>
      <c r="BA790" s="3"/>
    </row>
    <row r="791">
      <c r="A791" s="27"/>
      <c r="C791" s="3"/>
      <c r="D791" s="25"/>
      <c r="E791" s="25"/>
      <c r="F791" s="3"/>
      <c r="G791" s="25"/>
      <c r="J791" s="3"/>
      <c r="N791" s="3"/>
      <c r="R791" s="3"/>
      <c r="V791" s="3"/>
      <c r="Z791" s="3"/>
      <c r="AC791" s="25"/>
      <c r="AD791" s="3"/>
      <c r="AH791" s="3"/>
      <c r="AK791" s="25"/>
      <c r="AL791" s="3"/>
      <c r="AP791" s="3"/>
      <c r="AT791" s="3"/>
      <c r="AX791" s="3"/>
      <c r="BA791" s="3"/>
    </row>
    <row r="792">
      <c r="A792" s="27"/>
      <c r="C792" s="3"/>
      <c r="D792" s="25"/>
      <c r="E792" s="25"/>
      <c r="F792" s="3"/>
      <c r="G792" s="25"/>
      <c r="J792" s="3"/>
      <c r="N792" s="3"/>
      <c r="R792" s="3"/>
      <c r="V792" s="3"/>
      <c r="Z792" s="3"/>
      <c r="AC792" s="25"/>
      <c r="AD792" s="3"/>
      <c r="AH792" s="3"/>
      <c r="AK792" s="25"/>
      <c r="AL792" s="3"/>
      <c r="AP792" s="3"/>
      <c r="AT792" s="3"/>
      <c r="AX792" s="3"/>
      <c r="BA792" s="3"/>
    </row>
    <row r="793">
      <c r="A793" s="27"/>
      <c r="C793" s="3"/>
      <c r="D793" s="25"/>
      <c r="E793" s="25"/>
      <c r="F793" s="3"/>
      <c r="G793" s="25"/>
      <c r="J793" s="3"/>
      <c r="N793" s="3"/>
      <c r="R793" s="3"/>
      <c r="V793" s="3"/>
      <c r="Z793" s="3"/>
      <c r="AC793" s="25"/>
      <c r="AD793" s="3"/>
      <c r="AH793" s="3"/>
      <c r="AK793" s="25"/>
      <c r="AL793" s="3"/>
      <c r="AP793" s="3"/>
      <c r="AT793" s="3"/>
      <c r="AX793" s="3"/>
      <c r="BA793" s="3"/>
    </row>
    <row r="794">
      <c r="A794" s="27"/>
      <c r="C794" s="3"/>
      <c r="D794" s="25"/>
      <c r="E794" s="25"/>
      <c r="F794" s="3"/>
      <c r="G794" s="25"/>
      <c r="J794" s="3"/>
      <c r="N794" s="3"/>
      <c r="R794" s="3"/>
      <c r="V794" s="3"/>
      <c r="Z794" s="3"/>
      <c r="AC794" s="25"/>
      <c r="AD794" s="3"/>
      <c r="AH794" s="3"/>
      <c r="AK794" s="25"/>
      <c r="AL794" s="3"/>
      <c r="AP794" s="3"/>
      <c r="AT794" s="3"/>
      <c r="AX794" s="3"/>
      <c r="BA794" s="3"/>
    </row>
    <row r="795">
      <c r="A795" s="27"/>
      <c r="C795" s="3"/>
      <c r="D795" s="25"/>
      <c r="E795" s="25"/>
      <c r="F795" s="3"/>
      <c r="G795" s="25"/>
      <c r="J795" s="3"/>
      <c r="N795" s="3"/>
      <c r="R795" s="3"/>
      <c r="V795" s="3"/>
      <c r="Z795" s="3"/>
      <c r="AC795" s="25"/>
      <c r="AD795" s="3"/>
      <c r="AH795" s="3"/>
      <c r="AK795" s="25"/>
      <c r="AL795" s="3"/>
      <c r="AP795" s="3"/>
      <c r="AT795" s="3"/>
      <c r="AX795" s="3"/>
      <c r="BA795" s="3"/>
    </row>
    <row r="796">
      <c r="A796" s="27"/>
      <c r="C796" s="3"/>
      <c r="D796" s="25"/>
      <c r="E796" s="25"/>
      <c r="F796" s="3"/>
      <c r="G796" s="25"/>
      <c r="J796" s="3"/>
      <c r="N796" s="3"/>
      <c r="R796" s="3"/>
      <c r="V796" s="3"/>
      <c r="Z796" s="3"/>
      <c r="AC796" s="25"/>
      <c r="AD796" s="3"/>
      <c r="AH796" s="3"/>
      <c r="AK796" s="25"/>
      <c r="AL796" s="3"/>
      <c r="AP796" s="3"/>
      <c r="AT796" s="3"/>
      <c r="AX796" s="3"/>
      <c r="BA796" s="3"/>
    </row>
    <row r="797">
      <c r="A797" s="27"/>
      <c r="C797" s="3"/>
      <c r="D797" s="25"/>
      <c r="E797" s="25"/>
      <c r="F797" s="3"/>
      <c r="G797" s="25"/>
      <c r="J797" s="3"/>
      <c r="N797" s="3"/>
      <c r="R797" s="3"/>
      <c r="V797" s="3"/>
      <c r="Z797" s="3"/>
      <c r="AC797" s="25"/>
      <c r="AD797" s="3"/>
      <c r="AH797" s="3"/>
      <c r="AK797" s="25"/>
      <c r="AL797" s="3"/>
      <c r="AP797" s="3"/>
      <c r="AT797" s="3"/>
      <c r="AX797" s="3"/>
      <c r="BA797" s="3"/>
    </row>
    <row r="798">
      <c r="A798" s="27"/>
      <c r="C798" s="3"/>
      <c r="D798" s="25"/>
      <c r="E798" s="25"/>
      <c r="F798" s="3"/>
      <c r="G798" s="25"/>
      <c r="J798" s="3"/>
      <c r="N798" s="3"/>
      <c r="R798" s="3"/>
      <c r="V798" s="3"/>
      <c r="Z798" s="3"/>
      <c r="AC798" s="25"/>
      <c r="AD798" s="3"/>
      <c r="AH798" s="3"/>
      <c r="AK798" s="25"/>
      <c r="AL798" s="3"/>
      <c r="AP798" s="3"/>
      <c r="AT798" s="3"/>
      <c r="AX798" s="3"/>
      <c r="BA798" s="3"/>
    </row>
    <row r="799">
      <c r="A799" s="27"/>
      <c r="C799" s="3"/>
      <c r="D799" s="25"/>
      <c r="E799" s="25"/>
      <c r="F799" s="3"/>
      <c r="G799" s="25"/>
      <c r="J799" s="3"/>
      <c r="N799" s="3"/>
      <c r="R799" s="3"/>
      <c r="V799" s="3"/>
      <c r="Z799" s="3"/>
      <c r="AC799" s="25"/>
      <c r="AD799" s="3"/>
      <c r="AH799" s="3"/>
      <c r="AK799" s="25"/>
      <c r="AL799" s="3"/>
      <c r="AP799" s="3"/>
      <c r="AT799" s="3"/>
      <c r="AX799" s="3"/>
      <c r="BA799" s="3"/>
    </row>
    <row r="800">
      <c r="A800" s="27"/>
      <c r="C800" s="3"/>
      <c r="D800" s="25"/>
      <c r="E800" s="25"/>
      <c r="F800" s="3"/>
      <c r="G800" s="25"/>
      <c r="J800" s="3"/>
      <c r="N800" s="3"/>
      <c r="R800" s="3"/>
      <c r="V800" s="3"/>
      <c r="Z800" s="3"/>
      <c r="AC800" s="25"/>
      <c r="AD800" s="3"/>
      <c r="AH800" s="3"/>
      <c r="AK800" s="25"/>
      <c r="AL800" s="3"/>
      <c r="AP800" s="3"/>
      <c r="AT800" s="3"/>
      <c r="AX800" s="3"/>
      <c r="BA800" s="3"/>
    </row>
    <row r="801">
      <c r="A801" s="27"/>
      <c r="C801" s="3"/>
      <c r="D801" s="25"/>
      <c r="E801" s="25"/>
      <c r="F801" s="3"/>
      <c r="G801" s="25"/>
      <c r="J801" s="3"/>
      <c r="N801" s="3"/>
      <c r="R801" s="3"/>
      <c r="V801" s="3"/>
      <c r="Z801" s="3"/>
      <c r="AC801" s="25"/>
      <c r="AD801" s="3"/>
      <c r="AH801" s="3"/>
      <c r="AK801" s="25"/>
      <c r="AL801" s="3"/>
      <c r="AP801" s="3"/>
      <c r="AT801" s="3"/>
      <c r="AX801" s="3"/>
      <c r="BA801" s="3"/>
    </row>
    <row r="802">
      <c r="A802" s="27"/>
      <c r="C802" s="3"/>
      <c r="D802" s="25"/>
      <c r="E802" s="25"/>
      <c r="F802" s="3"/>
      <c r="G802" s="25"/>
      <c r="J802" s="3"/>
      <c r="N802" s="3"/>
      <c r="R802" s="3"/>
      <c r="V802" s="3"/>
      <c r="Z802" s="3"/>
      <c r="AC802" s="25"/>
      <c r="AD802" s="3"/>
      <c r="AH802" s="3"/>
      <c r="AK802" s="25"/>
      <c r="AL802" s="3"/>
      <c r="AP802" s="3"/>
      <c r="AT802" s="3"/>
      <c r="AX802" s="3"/>
      <c r="BA802" s="3"/>
    </row>
    <row r="803">
      <c r="A803" s="27"/>
      <c r="C803" s="3"/>
      <c r="D803" s="25"/>
      <c r="E803" s="25"/>
      <c r="F803" s="3"/>
      <c r="G803" s="25"/>
      <c r="J803" s="3"/>
      <c r="N803" s="3"/>
      <c r="R803" s="3"/>
      <c r="V803" s="3"/>
      <c r="Z803" s="3"/>
      <c r="AC803" s="25"/>
      <c r="AD803" s="3"/>
      <c r="AH803" s="3"/>
      <c r="AK803" s="25"/>
      <c r="AL803" s="3"/>
      <c r="AP803" s="3"/>
      <c r="AT803" s="3"/>
      <c r="AX803" s="3"/>
      <c r="BA803" s="3"/>
    </row>
    <row r="804">
      <c r="A804" s="27"/>
      <c r="C804" s="3"/>
      <c r="D804" s="25"/>
      <c r="E804" s="25"/>
      <c r="F804" s="3"/>
      <c r="G804" s="25"/>
      <c r="J804" s="3"/>
      <c r="N804" s="3"/>
      <c r="R804" s="3"/>
      <c r="V804" s="3"/>
      <c r="Z804" s="3"/>
      <c r="AC804" s="25"/>
      <c r="AD804" s="3"/>
      <c r="AH804" s="3"/>
      <c r="AK804" s="25"/>
      <c r="AL804" s="3"/>
      <c r="AP804" s="3"/>
      <c r="AT804" s="3"/>
      <c r="AX804" s="3"/>
      <c r="BA804" s="3"/>
    </row>
    <row r="805">
      <c r="A805" s="27"/>
      <c r="C805" s="3"/>
      <c r="D805" s="25"/>
      <c r="E805" s="25"/>
      <c r="F805" s="3"/>
      <c r="G805" s="25"/>
      <c r="J805" s="3"/>
      <c r="N805" s="3"/>
      <c r="R805" s="3"/>
      <c r="V805" s="3"/>
      <c r="Z805" s="3"/>
      <c r="AC805" s="25"/>
      <c r="AD805" s="3"/>
      <c r="AH805" s="3"/>
      <c r="AK805" s="25"/>
      <c r="AL805" s="3"/>
      <c r="AP805" s="3"/>
      <c r="AT805" s="3"/>
      <c r="AX805" s="3"/>
      <c r="BA805" s="3"/>
    </row>
    <row r="806">
      <c r="A806" s="27"/>
      <c r="C806" s="3"/>
      <c r="D806" s="25"/>
      <c r="E806" s="25"/>
      <c r="F806" s="3"/>
      <c r="G806" s="25"/>
      <c r="J806" s="3"/>
      <c r="N806" s="3"/>
      <c r="R806" s="3"/>
      <c r="V806" s="3"/>
      <c r="Z806" s="3"/>
      <c r="AC806" s="25"/>
      <c r="AD806" s="3"/>
      <c r="AH806" s="3"/>
      <c r="AK806" s="25"/>
      <c r="AL806" s="3"/>
      <c r="AP806" s="3"/>
      <c r="AT806" s="3"/>
      <c r="AX806" s="3"/>
      <c r="BA806" s="3"/>
    </row>
    <row r="807">
      <c r="A807" s="27"/>
      <c r="C807" s="3"/>
      <c r="D807" s="25"/>
      <c r="E807" s="25"/>
      <c r="F807" s="3"/>
      <c r="G807" s="25"/>
      <c r="J807" s="3"/>
      <c r="N807" s="3"/>
      <c r="R807" s="3"/>
      <c r="V807" s="3"/>
      <c r="Z807" s="3"/>
      <c r="AC807" s="25"/>
      <c r="AD807" s="3"/>
      <c r="AH807" s="3"/>
      <c r="AK807" s="25"/>
      <c r="AL807" s="3"/>
      <c r="AP807" s="3"/>
      <c r="AT807" s="3"/>
      <c r="AX807" s="3"/>
      <c r="BA807" s="3"/>
    </row>
    <row r="808">
      <c r="A808" s="27"/>
      <c r="C808" s="3"/>
      <c r="D808" s="25"/>
      <c r="E808" s="25"/>
      <c r="F808" s="3"/>
      <c r="G808" s="25"/>
      <c r="J808" s="3"/>
      <c r="N808" s="3"/>
      <c r="R808" s="3"/>
      <c r="V808" s="3"/>
      <c r="Z808" s="3"/>
      <c r="AC808" s="25"/>
      <c r="AD808" s="3"/>
      <c r="AH808" s="3"/>
      <c r="AK808" s="25"/>
      <c r="AL808" s="3"/>
      <c r="AP808" s="3"/>
      <c r="AT808" s="3"/>
      <c r="AX808" s="3"/>
      <c r="BA808" s="3"/>
    </row>
    <row r="809">
      <c r="A809" s="27"/>
      <c r="C809" s="3"/>
      <c r="D809" s="25"/>
      <c r="E809" s="25"/>
      <c r="F809" s="3"/>
      <c r="G809" s="25"/>
      <c r="J809" s="3"/>
      <c r="N809" s="3"/>
      <c r="R809" s="3"/>
      <c r="V809" s="3"/>
      <c r="Z809" s="3"/>
      <c r="AC809" s="25"/>
      <c r="AD809" s="3"/>
      <c r="AH809" s="3"/>
      <c r="AK809" s="25"/>
      <c r="AL809" s="3"/>
      <c r="AP809" s="3"/>
      <c r="AT809" s="3"/>
      <c r="AX809" s="3"/>
      <c r="BA809" s="3"/>
    </row>
    <row r="810">
      <c r="A810" s="27"/>
      <c r="C810" s="3"/>
      <c r="D810" s="25"/>
      <c r="E810" s="25"/>
      <c r="F810" s="3"/>
      <c r="G810" s="25"/>
      <c r="J810" s="3"/>
      <c r="N810" s="3"/>
      <c r="R810" s="3"/>
      <c r="V810" s="3"/>
      <c r="Z810" s="3"/>
      <c r="AC810" s="25"/>
      <c r="AD810" s="3"/>
      <c r="AH810" s="3"/>
      <c r="AK810" s="25"/>
      <c r="AL810" s="3"/>
      <c r="AP810" s="3"/>
      <c r="AT810" s="3"/>
      <c r="AX810" s="3"/>
      <c r="BA810" s="3"/>
    </row>
    <row r="811">
      <c r="A811" s="27"/>
      <c r="C811" s="3"/>
      <c r="D811" s="25"/>
      <c r="E811" s="25"/>
      <c r="F811" s="3"/>
      <c r="G811" s="25"/>
      <c r="J811" s="3"/>
      <c r="N811" s="3"/>
      <c r="R811" s="3"/>
      <c r="V811" s="3"/>
      <c r="Z811" s="3"/>
      <c r="AC811" s="25"/>
      <c r="AD811" s="3"/>
      <c r="AH811" s="3"/>
      <c r="AK811" s="25"/>
      <c r="AL811" s="3"/>
      <c r="AP811" s="3"/>
      <c r="AT811" s="3"/>
      <c r="AX811" s="3"/>
      <c r="BA811" s="3"/>
    </row>
    <row r="812">
      <c r="A812" s="27"/>
      <c r="C812" s="3"/>
      <c r="D812" s="25"/>
      <c r="E812" s="25"/>
      <c r="F812" s="3"/>
      <c r="G812" s="25"/>
      <c r="J812" s="3"/>
      <c r="N812" s="3"/>
      <c r="R812" s="3"/>
      <c r="V812" s="3"/>
      <c r="Z812" s="3"/>
      <c r="AC812" s="25"/>
      <c r="AD812" s="3"/>
      <c r="AH812" s="3"/>
      <c r="AK812" s="25"/>
      <c r="AL812" s="3"/>
      <c r="AP812" s="3"/>
      <c r="AT812" s="3"/>
      <c r="AX812" s="3"/>
      <c r="BA812" s="3"/>
    </row>
    <row r="813">
      <c r="A813" s="27"/>
      <c r="C813" s="3"/>
      <c r="D813" s="25"/>
      <c r="E813" s="25"/>
      <c r="F813" s="3"/>
      <c r="G813" s="25"/>
      <c r="J813" s="3"/>
      <c r="N813" s="3"/>
      <c r="R813" s="3"/>
      <c r="V813" s="3"/>
      <c r="Z813" s="3"/>
      <c r="AC813" s="25"/>
      <c r="AD813" s="3"/>
      <c r="AH813" s="3"/>
      <c r="AK813" s="25"/>
      <c r="AL813" s="3"/>
      <c r="AP813" s="3"/>
      <c r="AT813" s="3"/>
      <c r="AX813" s="3"/>
      <c r="BA813" s="3"/>
    </row>
    <row r="814">
      <c r="A814" s="27"/>
      <c r="C814" s="3"/>
      <c r="D814" s="25"/>
      <c r="E814" s="25"/>
      <c r="F814" s="3"/>
      <c r="G814" s="25"/>
      <c r="J814" s="3"/>
      <c r="N814" s="3"/>
      <c r="R814" s="3"/>
      <c r="V814" s="3"/>
      <c r="Z814" s="3"/>
      <c r="AC814" s="25"/>
      <c r="AD814" s="3"/>
      <c r="AH814" s="3"/>
      <c r="AK814" s="25"/>
      <c r="AL814" s="3"/>
      <c r="AP814" s="3"/>
      <c r="AT814" s="3"/>
      <c r="AX814" s="3"/>
      <c r="BA814" s="3"/>
    </row>
    <row r="815">
      <c r="A815" s="27"/>
      <c r="C815" s="3"/>
      <c r="D815" s="25"/>
      <c r="E815" s="25"/>
      <c r="F815" s="3"/>
      <c r="G815" s="25"/>
      <c r="J815" s="3"/>
      <c r="N815" s="3"/>
      <c r="R815" s="3"/>
      <c r="V815" s="3"/>
      <c r="Z815" s="3"/>
      <c r="AC815" s="25"/>
      <c r="AD815" s="3"/>
      <c r="AH815" s="3"/>
      <c r="AK815" s="25"/>
      <c r="AL815" s="3"/>
      <c r="AP815" s="3"/>
      <c r="AT815" s="3"/>
      <c r="AX815" s="3"/>
      <c r="BA815" s="3"/>
    </row>
    <row r="816">
      <c r="A816" s="27"/>
      <c r="C816" s="3"/>
      <c r="D816" s="25"/>
      <c r="E816" s="25"/>
      <c r="F816" s="3"/>
      <c r="G816" s="25"/>
      <c r="J816" s="3"/>
      <c r="N816" s="3"/>
      <c r="R816" s="3"/>
      <c r="V816" s="3"/>
      <c r="Z816" s="3"/>
      <c r="AC816" s="25"/>
      <c r="AD816" s="3"/>
      <c r="AH816" s="3"/>
      <c r="AK816" s="25"/>
      <c r="AL816" s="3"/>
      <c r="AP816" s="3"/>
      <c r="AT816" s="3"/>
      <c r="AX816" s="3"/>
      <c r="BA816" s="3"/>
    </row>
    <row r="817">
      <c r="A817" s="27"/>
      <c r="C817" s="3"/>
      <c r="D817" s="25"/>
      <c r="E817" s="25"/>
      <c r="F817" s="3"/>
      <c r="G817" s="25"/>
      <c r="J817" s="3"/>
      <c r="N817" s="3"/>
      <c r="R817" s="3"/>
      <c r="V817" s="3"/>
      <c r="Z817" s="3"/>
      <c r="AC817" s="25"/>
      <c r="AD817" s="3"/>
      <c r="AH817" s="3"/>
      <c r="AK817" s="25"/>
      <c r="AL817" s="3"/>
      <c r="AP817" s="3"/>
      <c r="AT817" s="3"/>
      <c r="AX817" s="3"/>
      <c r="BA817" s="3"/>
    </row>
    <row r="818">
      <c r="A818" s="27"/>
      <c r="C818" s="3"/>
      <c r="D818" s="25"/>
      <c r="E818" s="25"/>
      <c r="F818" s="3"/>
      <c r="G818" s="25"/>
      <c r="J818" s="3"/>
      <c r="N818" s="3"/>
      <c r="R818" s="3"/>
      <c r="V818" s="3"/>
      <c r="Z818" s="3"/>
      <c r="AC818" s="25"/>
      <c r="AD818" s="3"/>
      <c r="AH818" s="3"/>
      <c r="AK818" s="25"/>
      <c r="AL818" s="3"/>
      <c r="AP818" s="3"/>
      <c r="AT818" s="3"/>
      <c r="AX818" s="3"/>
      <c r="BA818" s="3"/>
    </row>
    <row r="819">
      <c r="A819" s="27"/>
      <c r="C819" s="3"/>
      <c r="D819" s="25"/>
      <c r="E819" s="25"/>
      <c r="F819" s="3"/>
      <c r="G819" s="25"/>
      <c r="J819" s="3"/>
      <c r="N819" s="3"/>
      <c r="R819" s="3"/>
      <c r="V819" s="3"/>
      <c r="Z819" s="3"/>
      <c r="AC819" s="25"/>
      <c r="AD819" s="3"/>
      <c r="AH819" s="3"/>
      <c r="AK819" s="25"/>
      <c r="AL819" s="3"/>
      <c r="AP819" s="3"/>
      <c r="AT819" s="3"/>
      <c r="AX819" s="3"/>
      <c r="BA819" s="3"/>
    </row>
    <row r="820">
      <c r="A820" s="27"/>
      <c r="C820" s="3"/>
      <c r="D820" s="25"/>
      <c r="E820" s="25"/>
      <c r="F820" s="3"/>
      <c r="G820" s="25"/>
      <c r="J820" s="3"/>
      <c r="N820" s="3"/>
      <c r="R820" s="3"/>
      <c r="V820" s="3"/>
      <c r="Z820" s="3"/>
      <c r="AC820" s="25"/>
      <c r="AD820" s="3"/>
      <c r="AH820" s="3"/>
      <c r="AK820" s="25"/>
      <c r="AL820" s="3"/>
      <c r="AP820" s="3"/>
      <c r="AT820" s="3"/>
      <c r="AX820" s="3"/>
      <c r="BA820" s="3"/>
    </row>
    <row r="821">
      <c r="A821" s="27"/>
      <c r="C821" s="3"/>
      <c r="D821" s="25"/>
      <c r="E821" s="25"/>
      <c r="F821" s="3"/>
      <c r="G821" s="25"/>
      <c r="J821" s="3"/>
      <c r="N821" s="3"/>
      <c r="R821" s="3"/>
      <c r="V821" s="3"/>
      <c r="Z821" s="3"/>
      <c r="AC821" s="25"/>
      <c r="AD821" s="3"/>
      <c r="AH821" s="3"/>
      <c r="AK821" s="25"/>
      <c r="AL821" s="3"/>
      <c r="AP821" s="3"/>
      <c r="AT821" s="3"/>
      <c r="AX821" s="3"/>
      <c r="BA821" s="3"/>
    </row>
    <row r="822">
      <c r="A822" s="27"/>
      <c r="C822" s="3"/>
      <c r="D822" s="25"/>
      <c r="E822" s="25"/>
      <c r="F822" s="3"/>
      <c r="G822" s="25"/>
      <c r="J822" s="3"/>
      <c r="N822" s="3"/>
      <c r="R822" s="3"/>
      <c r="V822" s="3"/>
      <c r="Z822" s="3"/>
      <c r="AC822" s="25"/>
      <c r="AD822" s="3"/>
      <c r="AH822" s="3"/>
      <c r="AK822" s="25"/>
      <c r="AL822" s="3"/>
      <c r="AP822" s="3"/>
      <c r="AT822" s="3"/>
      <c r="AX822" s="3"/>
      <c r="BA822" s="3"/>
    </row>
    <row r="823">
      <c r="A823" s="27"/>
      <c r="C823" s="3"/>
      <c r="D823" s="25"/>
      <c r="E823" s="25"/>
      <c r="F823" s="3"/>
      <c r="G823" s="25"/>
      <c r="J823" s="3"/>
      <c r="N823" s="3"/>
      <c r="R823" s="3"/>
      <c r="V823" s="3"/>
      <c r="Z823" s="3"/>
      <c r="AC823" s="25"/>
      <c r="AD823" s="3"/>
      <c r="AH823" s="3"/>
      <c r="AK823" s="25"/>
      <c r="AL823" s="3"/>
      <c r="AP823" s="3"/>
      <c r="AT823" s="3"/>
      <c r="AX823" s="3"/>
      <c r="BA823" s="3"/>
    </row>
    <row r="824">
      <c r="A824" s="27"/>
      <c r="C824" s="3"/>
      <c r="D824" s="25"/>
      <c r="E824" s="25"/>
      <c r="F824" s="3"/>
      <c r="G824" s="25"/>
      <c r="J824" s="3"/>
      <c r="N824" s="3"/>
      <c r="R824" s="3"/>
      <c r="V824" s="3"/>
      <c r="Z824" s="3"/>
      <c r="AC824" s="25"/>
      <c r="AD824" s="3"/>
      <c r="AH824" s="3"/>
      <c r="AK824" s="25"/>
      <c r="AL824" s="3"/>
      <c r="AP824" s="3"/>
      <c r="AT824" s="3"/>
      <c r="AX824" s="3"/>
      <c r="BA824" s="3"/>
    </row>
    <row r="825">
      <c r="A825" s="27"/>
      <c r="C825" s="3"/>
      <c r="D825" s="25"/>
      <c r="E825" s="25"/>
      <c r="F825" s="3"/>
      <c r="G825" s="25"/>
      <c r="J825" s="3"/>
      <c r="N825" s="3"/>
      <c r="R825" s="3"/>
      <c r="V825" s="3"/>
      <c r="Z825" s="3"/>
      <c r="AC825" s="25"/>
      <c r="AD825" s="3"/>
      <c r="AH825" s="3"/>
      <c r="AK825" s="25"/>
      <c r="AL825" s="3"/>
      <c r="AP825" s="3"/>
      <c r="AT825" s="3"/>
      <c r="AX825" s="3"/>
      <c r="BA825" s="3"/>
    </row>
    <row r="826">
      <c r="A826" s="27"/>
      <c r="C826" s="3"/>
      <c r="D826" s="25"/>
      <c r="E826" s="25"/>
      <c r="F826" s="3"/>
      <c r="G826" s="25"/>
      <c r="J826" s="3"/>
      <c r="N826" s="3"/>
      <c r="R826" s="3"/>
      <c r="V826" s="3"/>
      <c r="Z826" s="3"/>
      <c r="AC826" s="25"/>
      <c r="AD826" s="3"/>
      <c r="AH826" s="3"/>
      <c r="AK826" s="25"/>
      <c r="AL826" s="3"/>
      <c r="AP826" s="3"/>
      <c r="AT826" s="3"/>
      <c r="AX826" s="3"/>
      <c r="BA826" s="3"/>
    </row>
    <row r="827">
      <c r="A827" s="27"/>
      <c r="C827" s="3"/>
      <c r="D827" s="25"/>
      <c r="E827" s="25"/>
      <c r="F827" s="3"/>
      <c r="G827" s="25"/>
      <c r="J827" s="3"/>
      <c r="N827" s="3"/>
      <c r="R827" s="3"/>
      <c r="V827" s="3"/>
      <c r="Z827" s="3"/>
      <c r="AC827" s="25"/>
      <c r="AD827" s="3"/>
      <c r="AH827" s="3"/>
      <c r="AK827" s="25"/>
      <c r="AL827" s="3"/>
      <c r="AP827" s="3"/>
      <c r="AT827" s="3"/>
      <c r="AX827" s="3"/>
      <c r="BA827" s="3"/>
    </row>
    <row r="828">
      <c r="A828" s="27"/>
      <c r="C828" s="3"/>
      <c r="D828" s="25"/>
      <c r="E828" s="25"/>
      <c r="F828" s="3"/>
      <c r="G828" s="25"/>
      <c r="J828" s="3"/>
      <c r="N828" s="3"/>
      <c r="R828" s="3"/>
      <c r="V828" s="3"/>
      <c r="Z828" s="3"/>
      <c r="AC828" s="25"/>
      <c r="AD828" s="3"/>
      <c r="AH828" s="3"/>
      <c r="AK828" s="25"/>
      <c r="AL828" s="3"/>
      <c r="AP828" s="3"/>
      <c r="AT828" s="3"/>
      <c r="AX828" s="3"/>
      <c r="BA828" s="3"/>
    </row>
    <row r="829">
      <c r="A829" s="27"/>
      <c r="C829" s="3"/>
      <c r="D829" s="25"/>
      <c r="E829" s="25"/>
      <c r="F829" s="3"/>
      <c r="G829" s="25"/>
      <c r="J829" s="3"/>
      <c r="N829" s="3"/>
      <c r="R829" s="3"/>
      <c r="V829" s="3"/>
      <c r="Z829" s="3"/>
      <c r="AC829" s="25"/>
      <c r="AD829" s="3"/>
      <c r="AH829" s="3"/>
      <c r="AK829" s="25"/>
      <c r="AL829" s="3"/>
      <c r="AP829" s="3"/>
      <c r="AT829" s="3"/>
      <c r="AX829" s="3"/>
      <c r="BA829" s="3"/>
    </row>
    <row r="830">
      <c r="A830" s="27"/>
      <c r="C830" s="3"/>
      <c r="D830" s="25"/>
      <c r="E830" s="25"/>
      <c r="F830" s="3"/>
      <c r="G830" s="25"/>
      <c r="J830" s="3"/>
      <c r="N830" s="3"/>
      <c r="R830" s="3"/>
      <c r="V830" s="3"/>
      <c r="Z830" s="3"/>
      <c r="AC830" s="25"/>
      <c r="AD830" s="3"/>
      <c r="AH830" s="3"/>
      <c r="AK830" s="25"/>
      <c r="AL830" s="3"/>
      <c r="AP830" s="3"/>
      <c r="AT830" s="3"/>
      <c r="AX830" s="3"/>
      <c r="BA830" s="3"/>
    </row>
    <row r="831">
      <c r="A831" s="27"/>
      <c r="C831" s="3"/>
      <c r="D831" s="25"/>
      <c r="E831" s="25"/>
      <c r="F831" s="3"/>
      <c r="G831" s="25"/>
      <c r="J831" s="3"/>
      <c r="N831" s="3"/>
      <c r="R831" s="3"/>
      <c r="V831" s="3"/>
      <c r="Z831" s="3"/>
      <c r="AC831" s="25"/>
      <c r="AD831" s="3"/>
      <c r="AH831" s="3"/>
      <c r="AK831" s="25"/>
      <c r="AL831" s="3"/>
      <c r="AP831" s="3"/>
      <c r="AT831" s="3"/>
      <c r="AX831" s="3"/>
      <c r="BA831" s="3"/>
    </row>
    <row r="832">
      <c r="A832" s="27"/>
      <c r="C832" s="3"/>
      <c r="D832" s="25"/>
      <c r="E832" s="25"/>
      <c r="F832" s="3"/>
      <c r="G832" s="25"/>
      <c r="J832" s="3"/>
      <c r="N832" s="3"/>
      <c r="R832" s="3"/>
      <c r="V832" s="3"/>
      <c r="Z832" s="3"/>
      <c r="AC832" s="25"/>
      <c r="AD832" s="3"/>
      <c r="AH832" s="3"/>
      <c r="AK832" s="25"/>
      <c r="AL832" s="3"/>
      <c r="AP832" s="3"/>
      <c r="AT832" s="3"/>
      <c r="AX832" s="3"/>
      <c r="BA832" s="3"/>
    </row>
    <row r="833">
      <c r="A833" s="27"/>
      <c r="C833" s="3"/>
      <c r="D833" s="25"/>
      <c r="E833" s="25"/>
      <c r="F833" s="3"/>
      <c r="G833" s="25"/>
      <c r="J833" s="3"/>
      <c r="N833" s="3"/>
      <c r="R833" s="3"/>
      <c r="V833" s="3"/>
      <c r="Z833" s="3"/>
      <c r="AC833" s="25"/>
      <c r="AD833" s="3"/>
      <c r="AH833" s="3"/>
      <c r="AK833" s="25"/>
      <c r="AL833" s="3"/>
      <c r="AP833" s="3"/>
      <c r="AT833" s="3"/>
      <c r="AX833" s="3"/>
      <c r="BA833" s="3"/>
    </row>
    <row r="834">
      <c r="A834" s="27"/>
      <c r="C834" s="3"/>
      <c r="D834" s="25"/>
      <c r="E834" s="25"/>
      <c r="F834" s="3"/>
      <c r="G834" s="25"/>
      <c r="J834" s="3"/>
      <c r="N834" s="3"/>
      <c r="R834" s="3"/>
      <c r="V834" s="3"/>
      <c r="Z834" s="3"/>
      <c r="AC834" s="25"/>
      <c r="AD834" s="3"/>
      <c r="AH834" s="3"/>
      <c r="AK834" s="25"/>
      <c r="AL834" s="3"/>
      <c r="AP834" s="3"/>
      <c r="AT834" s="3"/>
      <c r="AX834" s="3"/>
      <c r="BA834" s="3"/>
    </row>
    <row r="835">
      <c r="A835" s="27"/>
      <c r="C835" s="3"/>
      <c r="D835" s="25"/>
      <c r="E835" s="25"/>
      <c r="F835" s="3"/>
      <c r="G835" s="25"/>
      <c r="J835" s="3"/>
      <c r="N835" s="3"/>
      <c r="R835" s="3"/>
      <c r="V835" s="3"/>
      <c r="Z835" s="3"/>
      <c r="AC835" s="25"/>
      <c r="AD835" s="3"/>
      <c r="AH835" s="3"/>
      <c r="AK835" s="25"/>
      <c r="AL835" s="3"/>
      <c r="AP835" s="3"/>
      <c r="AT835" s="3"/>
      <c r="AX835" s="3"/>
      <c r="BA835" s="3"/>
    </row>
    <row r="836">
      <c r="A836" s="27"/>
      <c r="C836" s="3"/>
      <c r="D836" s="25"/>
      <c r="E836" s="25"/>
      <c r="F836" s="3"/>
      <c r="G836" s="25"/>
      <c r="J836" s="3"/>
      <c r="N836" s="3"/>
      <c r="R836" s="3"/>
      <c r="V836" s="3"/>
      <c r="Z836" s="3"/>
      <c r="AC836" s="25"/>
      <c r="AD836" s="3"/>
      <c r="AH836" s="3"/>
      <c r="AK836" s="25"/>
      <c r="AL836" s="3"/>
      <c r="AP836" s="3"/>
      <c r="AT836" s="3"/>
      <c r="AX836" s="3"/>
      <c r="BA836" s="3"/>
    </row>
    <row r="837">
      <c r="A837" s="27"/>
      <c r="C837" s="3"/>
      <c r="D837" s="25"/>
      <c r="E837" s="25"/>
      <c r="F837" s="3"/>
      <c r="G837" s="25"/>
      <c r="J837" s="3"/>
      <c r="N837" s="3"/>
      <c r="R837" s="3"/>
      <c r="V837" s="3"/>
      <c r="Z837" s="3"/>
      <c r="AC837" s="25"/>
      <c r="AD837" s="3"/>
      <c r="AH837" s="3"/>
      <c r="AK837" s="25"/>
      <c r="AL837" s="3"/>
      <c r="AP837" s="3"/>
      <c r="AT837" s="3"/>
      <c r="AX837" s="3"/>
      <c r="BA837" s="3"/>
    </row>
    <row r="838">
      <c r="A838" s="27"/>
      <c r="C838" s="3"/>
      <c r="D838" s="25"/>
      <c r="E838" s="25"/>
      <c r="F838" s="3"/>
      <c r="G838" s="25"/>
      <c r="J838" s="3"/>
      <c r="N838" s="3"/>
      <c r="R838" s="3"/>
      <c r="V838" s="3"/>
      <c r="Z838" s="3"/>
      <c r="AC838" s="25"/>
      <c r="AD838" s="3"/>
      <c r="AH838" s="3"/>
      <c r="AK838" s="25"/>
      <c r="AL838" s="3"/>
      <c r="AP838" s="3"/>
      <c r="AT838" s="3"/>
      <c r="AX838" s="3"/>
      <c r="BA838" s="3"/>
    </row>
    <row r="839">
      <c r="A839" s="27"/>
      <c r="C839" s="3"/>
      <c r="D839" s="25"/>
      <c r="E839" s="25"/>
      <c r="F839" s="3"/>
      <c r="G839" s="25"/>
      <c r="J839" s="3"/>
      <c r="N839" s="3"/>
      <c r="R839" s="3"/>
      <c r="V839" s="3"/>
      <c r="Z839" s="3"/>
      <c r="AC839" s="25"/>
      <c r="AD839" s="3"/>
      <c r="AH839" s="3"/>
      <c r="AK839" s="25"/>
      <c r="AL839" s="3"/>
      <c r="AP839" s="3"/>
      <c r="AT839" s="3"/>
      <c r="AX839" s="3"/>
      <c r="BA839" s="3"/>
    </row>
    <row r="840">
      <c r="A840" s="27"/>
      <c r="C840" s="3"/>
      <c r="D840" s="25"/>
      <c r="E840" s="25"/>
      <c r="F840" s="3"/>
      <c r="G840" s="25"/>
      <c r="J840" s="3"/>
      <c r="N840" s="3"/>
      <c r="R840" s="3"/>
      <c r="V840" s="3"/>
      <c r="Z840" s="3"/>
      <c r="AC840" s="25"/>
      <c r="AD840" s="3"/>
      <c r="AH840" s="3"/>
      <c r="AK840" s="25"/>
      <c r="AL840" s="3"/>
      <c r="AP840" s="3"/>
      <c r="AT840" s="3"/>
      <c r="AX840" s="3"/>
      <c r="BA840" s="3"/>
    </row>
    <row r="841">
      <c r="A841" s="27"/>
      <c r="C841" s="3"/>
      <c r="D841" s="25"/>
      <c r="E841" s="25"/>
      <c r="F841" s="3"/>
      <c r="G841" s="25"/>
      <c r="J841" s="3"/>
      <c r="N841" s="3"/>
      <c r="R841" s="3"/>
      <c r="V841" s="3"/>
      <c r="Z841" s="3"/>
      <c r="AC841" s="25"/>
      <c r="AD841" s="3"/>
      <c r="AH841" s="3"/>
      <c r="AK841" s="25"/>
      <c r="AL841" s="3"/>
      <c r="AP841" s="3"/>
      <c r="AT841" s="3"/>
      <c r="AX841" s="3"/>
      <c r="BA841" s="3"/>
    </row>
    <row r="842">
      <c r="A842" s="27"/>
      <c r="C842" s="3"/>
      <c r="D842" s="25"/>
      <c r="E842" s="25"/>
      <c r="F842" s="3"/>
      <c r="G842" s="25"/>
      <c r="J842" s="3"/>
      <c r="N842" s="3"/>
      <c r="R842" s="3"/>
      <c r="V842" s="3"/>
      <c r="Z842" s="3"/>
      <c r="AC842" s="25"/>
      <c r="AD842" s="3"/>
      <c r="AH842" s="3"/>
      <c r="AK842" s="25"/>
      <c r="AL842" s="3"/>
      <c r="AP842" s="3"/>
      <c r="AT842" s="3"/>
      <c r="AX842" s="3"/>
      <c r="BA842" s="3"/>
    </row>
    <row r="843">
      <c r="A843" s="27"/>
      <c r="C843" s="3"/>
      <c r="D843" s="25"/>
      <c r="E843" s="25"/>
      <c r="F843" s="3"/>
      <c r="G843" s="25"/>
      <c r="J843" s="3"/>
      <c r="N843" s="3"/>
      <c r="R843" s="3"/>
      <c r="V843" s="3"/>
      <c r="Z843" s="3"/>
      <c r="AC843" s="25"/>
      <c r="AD843" s="3"/>
      <c r="AH843" s="3"/>
      <c r="AK843" s="25"/>
      <c r="AL843" s="3"/>
      <c r="AP843" s="3"/>
      <c r="AT843" s="3"/>
      <c r="AX843" s="3"/>
      <c r="BA843" s="3"/>
    </row>
    <row r="844">
      <c r="A844" s="27"/>
      <c r="C844" s="3"/>
      <c r="D844" s="25"/>
      <c r="E844" s="25"/>
      <c r="F844" s="3"/>
      <c r="G844" s="25"/>
      <c r="J844" s="3"/>
      <c r="N844" s="3"/>
      <c r="R844" s="3"/>
      <c r="V844" s="3"/>
      <c r="Z844" s="3"/>
      <c r="AC844" s="25"/>
      <c r="AD844" s="3"/>
      <c r="AH844" s="3"/>
      <c r="AK844" s="25"/>
      <c r="AL844" s="3"/>
      <c r="AP844" s="3"/>
      <c r="AT844" s="3"/>
      <c r="AX844" s="3"/>
      <c r="BA844" s="3"/>
    </row>
    <row r="845">
      <c r="A845" s="27"/>
      <c r="C845" s="3"/>
      <c r="D845" s="25"/>
      <c r="E845" s="25"/>
      <c r="F845" s="3"/>
      <c r="G845" s="25"/>
      <c r="J845" s="3"/>
      <c r="N845" s="3"/>
      <c r="R845" s="3"/>
      <c r="V845" s="3"/>
      <c r="Z845" s="3"/>
      <c r="AC845" s="25"/>
      <c r="AD845" s="3"/>
      <c r="AH845" s="3"/>
      <c r="AK845" s="25"/>
      <c r="AL845" s="3"/>
      <c r="AP845" s="3"/>
      <c r="AT845" s="3"/>
      <c r="AX845" s="3"/>
      <c r="BA845" s="3"/>
    </row>
    <row r="846">
      <c r="A846" s="27"/>
      <c r="C846" s="3"/>
      <c r="D846" s="25"/>
      <c r="E846" s="25"/>
      <c r="F846" s="3"/>
      <c r="G846" s="25"/>
      <c r="J846" s="3"/>
      <c r="N846" s="3"/>
      <c r="R846" s="3"/>
      <c r="V846" s="3"/>
      <c r="Z846" s="3"/>
      <c r="AC846" s="25"/>
      <c r="AD846" s="3"/>
      <c r="AH846" s="3"/>
      <c r="AK846" s="25"/>
      <c r="AL846" s="3"/>
      <c r="AP846" s="3"/>
      <c r="AT846" s="3"/>
      <c r="AX846" s="3"/>
      <c r="BA846" s="3"/>
    </row>
    <row r="847">
      <c r="A847" s="27"/>
      <c r="C847" s="3"/>
      <c r="D847" s="25"/>
      <c r="E847" s="25"/>
      <c r="F847" s="3"/>
      <c r="G847" s="25"/>
      <c r="J847" s="3"/>
      <c r="N847" s="3"/>
      <c r="R847" s="3"/>
      <c r="V847" s="3"/>
      <c r="Z847" s="3"/>
      <c r="AC847" s="25"/>
      <c r="AD847" s="3"/>
      <c r="AH847" s="3"/>
      <c r="AK847" s="25"/>
      <c r="AL847" s="3"/>
      <c r="AP847" s="3"/>
      <c r="AT847" s="3"/>
      <c r="AX847" s="3"/>
      <c r="BA847" s="3"/>
    </row>
    <row r="848">
      <c r="A848" s="27"/>
      <c r="C848" s="3"/>
      <c r="D848" s="25"/>
      <c r="E848" s="25"/>
      <c r="F848" s="3"/>
      <c r="G848" s="25"/>
      <c r="J848" s="3"/>
      <c r="N848" s="3"/>
      <c r="R848" s="3"/>
      <c r="V848" s="3"/>
      <c r="Z848" s="3"/>
      <c r="AC848" s="25"/>
      <c r="AD848" s="3"/>
      <c r="AH848" s="3"/>
      <c r="AK848" s="25"/>
      <c r="AL848" s="3"/>
      <c r="AP848" s="3"/>
      <c r="AT848" s="3"/>
      <c r="AX848" s="3"/>
      <c r="BA848" s="3"/>
    </row>
    <row r="849">
      <c r="A849" s="27"/>
      <c r="C849" s="3"/>
      <c r="D849" s="25"/>
      <c r="E849" s="25"/>
      <c r="F849" s="3"/>
      <c r="G849" s="25"/>
      <c r="J849" s="3"/>
      <c r="N849" s="3"/>
      <c r="R849" s="3"/>
      <c r="V849" s="3"/>
      <c r="Z849" s="3"/>
      <c r="AC849" s="25"/>
      <c r="AD849" s="3"/>
      <c r="AH849" s="3"/>
      <c r="AK849" s="25"/>
      <c r="AL849" s="3"/>
      <c r="AP849" s="3"/>
      <c r="AT849" s="3"/>
      <c r="AX849" s="3"/>
      <c r="BA849" s="3"/>
    </row>
    <row r="850">
      <c r="A850" s="27"/>
      <c r="C850" s="3"/>
      <c r="D850" s="25"/>
      <c r="E850" s="25"/>
      <c r="F850" s="3"/>
      <c r="G850" s="25"/>
      <c r="J850" s="3"/>
      <c r="N850" s="3"/>
      <c r="R850" s="3"/>
      <c r="V850" s="3"/>
      <c r="Z850" s="3"/>
      <c r="AC850" s="25"/>
      <c r="AD850" s="3"/>
      <c r="AH850" s="3"/>
      <c r="AK850" s="25"/>
      <c r="AL850" s="3"/>
      <c r="AP850" s="3"/>
      <c r="AT850" s="3"/>
      <c r="AX850" s="3"/>
      <c r="BA850" s="3"/>
    </row>
    <row r="851">
      <c r="A851" s="27"/>
      <c r="C851" s="3"/>
      <c r="D851" s="25"/>
      <c r="E851" s="25"/>
      <c r="F851" s="3"/>
      <c r="G851" s="25"/>
      <c r="J851" s="3"/>
      <c r="N851" s="3"/>
      <c r="R851" s="3"/>
      <c r="V851" s="3"/>
      <c r="Z851" s="3"/>
      <c r="AC851" s="25"/>
      <c r="AD851" s="3"/>
      <c r="AH851" s="3"/>
      <c r="AK851" s="25"/>
      <c r="AL851" s="3"/>
      <c r="AP851" s="3"/>
      <c r="AT851" s="3"/>
      <c r="AX851" s="3"/>
      <c r="BA851" s="3"/>
    </row>
    <row r="852">
      <c r="A852" s="27"/>
      <c r="C852" s="3"/>
      <c r="D852" s="25"/>
      <c r="E852" s="25"/>
      <c r="F852" s="3"/>
      <c r="G852" s="25"/>
      <c r="J852" s="3"/>
      <c r="N852" s="3"/>
      <c r="R852" s="3"/>
      <c r="V852" s="3"/>
      <c r="Z852" s="3"/>
      <c r="AC852" s="25"/>
      <c r="AD852" s="3"/>
      <c r="AH852" s="3"/>
      <c r="AK852" s="25"/>
      <c r="AL852" s="3"/>
      <c r="AP852" s="3"/>
      <c r="AT852" s="3"/>
      <c r="AX852" s="3"/>
      <c r="BA852" s="3"/>
    </row>
    <row r="853">
      <c r="A853" s="27"/>
      <c r="C853" s="3"/>
      <c r="D853" s="25"/>
      <c r="E853" s="25"/>
      <c r="F853" s="3"/>
      <c r="G853" s="25"/>
      <c r="J853" s="3"/>
      <c r="N853" s="3"/>
      <c r="R853" s="3"/>
      <c r="V853" s="3"/>
      <c r="Z853" s="3"/>
      <c r="AC853" s="25"/>
      <c r="AD853" s="3"/>
      <c r="AH853" s="3"/>
      <c r="AK853" s="25"/>
      <c r="AL853" s="3"/>
      <c r="AP853" s="3"/>
      <c r="AT853" s="3"/>
      <c r="AX853" s="3"/>
      <c r="BA853" s="3"/>
    </row>
    <row r="854">
      <c r="A854" s="27"/>
      <c r="C854" s="3"/>
      <c r="D854" s="25"/>
      <c r="E854" s="25"/>
      <c r="F854" s="3"/>
      <c r="G854" s="25"/>
      <c r="J854" s="3"/>
      <c r="N854" s="3"/>
      <c r="R854" s="3"/>
      <c r="V854" s="3"/>
      <c r="Z854" s="3"/>
      <c r="AC854" s="25"/>
      <c r="AD854" s="3"/>
      <c r="AH854" s="3"/>
      <c r="AK854" s="25"/>
      <c r="AL854" s="3"/>
      <c r="AP854" s="3"/>
      <c r="AT854" s="3"/>
      <c r="AX854" s="3"/>
      <c r="BA854" s="3"/>
    </row>
    <row r="855">
      <c r="A855" s="27"/>
      <c r="C855" s="3"/>
      <c r="D855" s="25"/>
      <c r="E855" s="25"/>
      <c r="F855" s="3"/>
      <c r="G855" s="25"/>
      <c r="J855" s="3"/>
      <c r="N855" s="3"/>
      <c r="R855" s="3"/>
      <c r="V855" s="3"/>
      <c r="Z855" s="3"/>
      <c r="AC855" s="25"/>
      <c r="AD855" s="3"/>
      <c r="AH855" s="3"/>
      <c r="AK855" s="25"/>
      <c r="AL855" s="3"/>
      <c r="AP855" s="3"/>
      <c r="AT855" s="3"/>
      <c r="AX855" s="3"/>
      <c r="BA855" s="3"/>
    </row>
    <row r="856">
      <c r="A856" s="27"/>
      <c r="C856" s="3"/>
      <c r="D856" s="25"/>
      <c r="E856" s="25"/>
      <c r="F856" s="3"/>
      <c r="G856" s="25"/>
      <c r="J856" s="3"/>
      <c r="N856" s="3"/>
      <c r="R856" s="3"/>
      <c r="V856" s="3"/>
      <c r="Z856" s="3"/>
      <c r="AC856" s="25"/>
      <c r="AD856" s="3"/>
      <c r="AH856" s="3"/>
      <c r="AK856" s="25"/>
      <c r="AL856" s="3"/>
      <c r="AP856" s="3"/>
      <c r="AT856" s="3"/>
      <c r="AX856" s="3"/>
      <c r="BA856" s="3"/>
    </row>
    <row r="857">
      <c r="A857" s="27"/>
      <c r="C857" s="3"/>
      <c r="D857" s="25"/>
      <c r="E857" s="25"/>
      <c r="F857" s="3"/>
      <c r="G857" s="25"/>
      <c r="J857" s="3"/>
      <c r="N857" s="3"/>
      <c r="R857" s="3"/>
      <c r="V857" s="3"/>
      <c r="Z857" s="3"/>
      <c r="AC857" s="25"/>
      <c r="AD857" s="3"/>
      <c r="AH857" s="3"/>
      <c r="AK857" s="25"/>
      <c r="AL857" s="3"/>
      <c r="AP857" s="3"/>
      <c r="AT857" s="3"/>
      <c r="AX857" s="3"/>
      <c r="BA857" s="3"/>
    </row>
    <row r="858">
      <c r="A858" s="27"/>
      <c r="C858" s="3"/>
      <c r="D858" s="25"/>
      <c r="E858" s="25"/>
      <c r="F858" s="3"/>
      <c r="G858" s="25"/>
      <c r="J858" s="3"/>
      <c r="N858" s="3"/>
      <c r="R858" s="3"/>
      <c r="V858" s="3"/>
      <c r="Z858" s="3"/>
      <c r="AC858" s="25"/>
      <c r="AD858" s="3"/>
      <c r="AH858" s="3"/>
      <c r="AK858" s="25"/>
      <c r="AL858" s="3"/>
      <c r="AP858" s="3"/>
      <c r="AT858" s="3"/>
      <c r="AX858" s="3"/>
      <c r="BA858" s="3"/>
    </row>
    <row r="859">
      <c r="A859" s="27"/>
      <c r="C859" s="3"/>
      <c r="D859" s="25"/>
      <c r="E859" s="25"/>
      <c r="F859" s="3"/>
      <c r="G859" s="25"/>
      <c r="J859" s="3"/>
      <c r="N859" s="3"/>
      <c r="R859" s="3"/>
      <c r="V859" s="3"/>
      <c r="Z859" s="3"/>
      <c r="AC859" s="25"/>
      <c r="AD859" s="3"/>
      <c r="AH859" s="3"/>
      <c r="AK859" s="25"/>
      <c r="AL859" s="3"/>
      <c r="AP859" s="3"/>
      <c r="AT859" s="3"/>
      <c r="AX859" s="3"/>
      <c r="BA859" s="3"/>
    </row>
    <row r="860">
      <c r="A860" s="27"/>
      <c r="C860" s="3"/>
      <c r="D860" s="25"/>
      <c r="E860" s="25"/>
      <c r="F860" s="3"/>
      <c r="G860" s="25"/>
      <c r="J860" s="3"/>
      <c r="N860" s="3"/>
      <c r="R860" s="3"/>
      <c r="V860" s="3"/>
      <c r="Z860" s="3"/>
      <c r="AC860" s="25"/>
      <c r="AD860" s="3"/>
      <c r="AH860" s="3"/>
      <c r="AK860" s="25"/>
      <c r="AL860" s="3"/>
      <c r="AP860" s="3"/>
      <c r="AT860" s="3"/>
      <c r="AX860" s="3"/>
      <c r="BA860" s="3"/>
    </row>
    <row r="861">
      <c r="A861" s="27"/>
      <c r="C861" s="3"/>
      <c r="D861" s="25"/>
      <c r="E861" s="25"/>
      <c r="F861" s="3"/>
      <c r="G861" s="25"/>
      <c r="J861" s="3"/>
      <c r="N861" s="3"/>
      <c r="R861" s="3"/>
      <c r="V861" s="3"/>
      <c r="Z861" s="3"/>
      <c r="AC861" s="25"/>
      <c r="AD861" s="3"/>
      <c r="AH861" s="3"/>
      <c r="AK861" s="25"/>
      <c r="AL861" s="3"/>
      <c r="AP861" s="3"/>
      <c r="AT861" s="3"/>
      <c r="AX861" s="3"/>
      <c r="BA861" s="3"/>
    </row>
    <row r="862">
      <c r="A862" s="27"/>
      <c r="C862" s="3"/>
      <c r="D862" s="25"/>
      <c r="E862" s="25"/>
      <c r="F862" s="3"/>
      <c r="G862" s="25"/>
      <c r="J862" s="3"/>
      <c r="N862" s="3"/>
      <c r="R862" s="3"/>
      <c r="V862" s="3"/>
      <c r="Z862" s="3"/>
      <c r="AC862" s="25"/>
      <c r="AD862" s="3"/>
      <c r="AH862" s="3"/>
      <c r="AK862" s="25"/>
      <c r="AL862" s="3"/>
      <c r="AP862" s="3"/>
      <c r="AT862" s="3"/>
      <c r="AX862" s="3"/>
      <c r="BA862" s="3"/>
    </row>
    <row r="863">
      <c r="A863" s="27"/>
      <c r="C863" s="3"/>
      <c r="D863" s="25"/>
      <c r="E863" s="25"/>
      <c r="F863" s="3"/>
      <c r="G863" s="25"/>
      <c r="J863" s="3"/>
      <c r="N863" s="3"/>
      <c r="R863" s="3"/>
      <c r="V863" s="3"/>
      <c r="Z863" s="3"/>
      <c r="AC863" s="25"/>
      <c r="AD863" s="3"/>
      <c r="AH863" s="3"/>
      <c r="AK863" s="25"/>
      <c r="AL863" s="3"/>
      <c r="AP863" s="3"/>
      <c r="AT863" s="3"/>
      <c r="AX863" s="3"/>
      <c r="BA863" s="3"/>
    </row>
    <row r="864">
      <c r="A864" s="27"/>
      <c r="C864" s="3"/>
      <c r="D864" s="25"/>
      <c r="E864" s="25"/>
      <c r="F864" s="3"/>
      <c r="G864" s="25"/>
      <c r="J864" s="3"/>
      <c r="N864" s="3"/>
      <c r="R864" s="3"/>
      <c r="V864" s="3"/>
      <c r="Z864" s="3"/>
      <c r="AC864" s="25"/>
      <c r="AD864" s="3"/>
      <c r="AH864" s="3"/>
      <c r="AK864" s="25"/>
      <c r="AL864" s="3"/>
      <c r="AP864" s="3"/>
      <c r="AT864" s="3"/>
      <c r="AX864" s="3"/>
      <c r="BA864" s="3"/>
    </row>
    <row r="865">
      <c r="A865" s="27"/>
      <c r="C865" s="3"/>
      <c r="D865" s="25"/>
      <c r="E865" s="25"/>
      <c r="F865" s="3"/>
      <c r="G865" s="25"/>
      <c r="J865" s="3"/>
      <c r="N865" s="3"/>
      <c r="R865" s="3"/>
      <c r="V865" s="3"/>
      <c r="Z865" s="3"/>
      <c r="AC865" s="25"/>
      <c r="AD865" s="3"/>
      <c r="AH865" s="3"/>
      <c r="AK865" s="25"/>
      <c r="AL865" s="3"/>
      <c r="AP865" s="3"/>
      <c r="AT865" s="3"/>
      <c r="AX865" s="3"/>
      <c r="BA865" s="3"/>
    </row>
    <row r="866">
      <c r="A866" s="27"/>
      <c r="C866" s="3"/>
      <c r="D866" s="25"/>
      <c r="E866" s="25"/>
      <c r="F866" s="3"/>
      <c r="G866" s="25"/>
      <c r="J866" s="3"/>
      <c r="N866" s="3"/>
      <c r="R866" s="3"/>
      <c r="V866" s="3"/>
      <c r="Z866" s="3"/>
      <c r="AC866" s="25"/>
      <c r="AD866" s="3"/>
      <c r="AH866" s="3"/>
      <c r="AK866" s="25"/>
      <c r="AL866" s="3"/>
      <c r="AP866" s="3"/>
      <c r="AT866" s="3"/>
      <c r="AX866" s="3"/>
      <c r="BA866" s="3"/>
    </row>
    <row r="867">
      <c r="A867" s="27"/>
      <c r="C867" s="3"/>
      <c r="D867" s="25"/>
      <c r="E867" s="25"/>
      <c r="F867" s="3"/>
      <c r="G867" s="25"/>
      <c r="J867" s="3"/>
      <c r="N867" s="3"/>
      <c r="R867" s="3"/>
      <c r="V867" s="3"/>
      <c r="Z867" s="3"/>
      <c r="AC867" s="25"/>
      <c r="AD867" s="3"/>
      <c r="AH867" s="3"/>
      <c r="AK867" s="25"/>
      <c r="AL867" s="3"/>
      <c r="AP867" s="3"/>
      <c r="AT867" s="3"/>
      <c r="AX867" s="3"/>
      <c r="BA867" s="3"/>
    </row>
    <row r="868">
      <c r="A868" s="27"/>
      <c r="C868" s="3"/>
      <c r="D868" s="25"/>
      <c r="E868" s="25"/>
      <c r="F868" s="3"/>
      <c r="G868" s="25"/>
      <c r="J868" s="3"/>
      <c r="N868" s="3"/>
      <c r="R868" s="3"/>
      <c r="V868" s="3"/>
      <c r="Z868" s="3"/>
      <c r="AC868" s="25"/>
      <c r="AD868" s="3"/>
      <c r="AH868" s="3"/>
      <c r="AK868" s="25"/>
      <c r="AL868" s="3"/>
      <c r="AP868" s="3"/>
      <c r="AT868" s="3"/>
      <c r="AX868" s="3"/>
      <c r="BA868" s="3"/>
    </row>
    <row r="869">
      <c r="A869" s="27"/>
      <c r="C869" s="3"/>
      <c r="D869" s="25"/>
      <c r="E869" s="25"/>
      <c r="F869" s="3"/>
      <c r="G869" s="25"/>
      <c r="J869" s="3"/>
      <c r="N869" s="3"/>
      <c r="R869" s="3"/>
      <c r="V869" s="3"/>
      <c r="Z869" s="3"/>
      <c r="AC869" s="25"/>
      <c r="AD869" s="3"/>
      <c r="AH869" s="3"/>
      <c r="AK869" s="25"/>
      <c r="AL869" s="3"/>
      <c r="AP869" s="3"/>
      <c r="AT869" s="3"/>
      <c r="AX869" s="3"/>
      <c r="BA869" s="3"/>
    </row>
    <row r="870">
      <c r="A870" s="27"/>
      <c r="C870" s="3"/>
      <c r="D870" s="25"/>
      <c r="E870" s="25"/>
      <c r="F870" s="3"/>
      <c r="G870" s="25"/>
      <c r="J870" s="3"/>
      <c r="N870" s="3"/>
      <c r="R870" s="3"/>
      <c r="V870" s="3"/>
      <c r="Z870" s="3"/>
      <c r="AC870" s="25"/>
      <c r="AD870" s="3"/>
      <c r="AH870" s="3"/>
      <c r="AK870" s="25"/>
      <c r="AL870" s="3"/>
      <c r="AP870" s="3"/>
      <c r="AT870" s="3"/>
      <c r="AX870" s="3"/>
      <c r="BA870" s="3"/>
    </row>
    <row r="871">
      <c r="A871" s="27"/>
      <c r="C871" s="3"/>
      <c r="D871" s="25"/>
      <c r="E871" s="25"/>
      <c r="F871" s="3"/>
      <c r="G871" s="25"/>
      <c r="J871" s="3"/>
      <c r="N871" s="3"/>
      <c r="R871" s="3"/>
      <c r="V871" s="3"/>
      <c r="Z871" s="3"/>
      <c r="AC871" s="25"/>
      <c r="AD871" s="3"/>
      <c r="AH871" s="3"/>
      <c r="AK871" s="25"/>
      <c r="AL871" s="3"/>
      <c r="AP871" s="3"/>
      <c r="AT871" s="3"/>
      <c r="AX871" s="3"/>
      <c r="BA871" s="3"/>
    </row>
    <row r="872">
      <c r="A872" s="27"/>
      <c r="C872" s="3"/>
      <c r="D872" s="25"/>
      <c r="E872" s="25"/>
      <c r="F872" s="3"/>
      <c r="G872" s="25"/>
      <c r="J872" s="3"/>
      <c r="N872" s="3"/>
      <c r="R872" s="3"/>
      <c r="V872" s="3"/>
      <c r="Z872" s="3"/>
      <c r="AC872" s="25"/>
      <c r="AD872" s="3"/>
      <c r="AH872" s="3"/>
      <c r="AK872" s="25"/>
      <c r="AL872" s="3"/>
      <c r="AP872" s="3"/>
      <c r="AT872" s="3"/>
      <c r="AX872" s="3"/>
      <c r="BA872" s="3"/>
    </row>
    <row r="873">
      <c r="A873" s="27"/>
      <c r="C873" s="3"/>
      <c r="D873" s="25"/>
      <c r="E873" s="25"/>
      <c r="F873" s="3"/>
      <c r="G873" s="25"/>
      <c r="J873" s="3"/>
      <c r="N873" s="3"/>
      <c r="R873" s="3"/>
      <c r="V873" s="3"/>
      <c r="Z873" s="3"/>
      <c r="AC873" s="25"/>
      <c r="AD873" s="3"/>
      <c r="AH873" s="3"/>
      <c r="AK873" s="25"/>
      <c r="AL873" s="3"/>
      <c r="AP873" s="3"/>
      <c r="AT873" s="3"/>
      <c r="AX873" s="3"/>
      <c r="BA873" s="3"/>
    </row>
    <row r="874">
      <c r="A874" s="27"/>
      <c r="C874" s="3"/>
      <c r="D874" s="25"/>
      <c r="E874" s="25"/>
      <c r="F874" s="3"/>
      <c r="G874" s="25"/>
      <c r="J874" s="3"/>
      <c r="N874" s="3"/>
      <c r="R874" s="3"/>
      <c r="V874" s="3"/>
      <c r="Z874" s="3"/>
      <c r="AC874" s="25"/>
      <c r="AD874" s="3"/>
      <c r="AH874" s="3"/>
      <c r="AK874" s="25"/>
      <c r="AL874" s="3"/>
      <c r="AP874" s="3"/>
      <c r="AT874" s="3"/>
      <c r="AX874" s="3"/>
      <c r="BA874" s="3"/>
    </row>
    <row r="875">
      <c r="A875" s="27"/>
      <c r="C875" s="3"/>
      <c r="D875" s="25"/>
      <c r="E875" s="25"/>
      <c r="F875" s="3"/>
      <c r="G875" s="25"/>
      <c r="J875" s="3"/>
      <c r="N875" s="3"/>
      <c r="R875" s="3"/>
      <c r="V875" s="3"/>
      <c r="Z875" s="3"/>
      <c r="AC875" s="25"/>
      <c r="AD875" s="3"/>
      <c r="AH875" s="3"/>
      <c r="AK875" s="25"/>
      <c r="AL875" s="3"/>
      <c r="AP875" s="3"/>
      <c r="AT875" s="3"/>
      <c r="AX875" s="3"/>
      <c r="BA875" s="3"/>
    </row>
    <row r="876">
      <c r="A876" s="27"/>
      <c r="C876" s="3"/>
      <c r="D876" s="25"/>
      <c r="E876" s="25"/>
      <c r="F876" s="3"/>
      <c r="G876" s="25"/>
      <c r="J876" s="3"/>
      <c r="N876" s="3"/>
      <c r="R876" s="3"/>
      <c r="V876" s="3"/>
      <c r="Z876" s="3"/>
      <c r="AC876" s="25"/>
      <c r="AD876" s="3"/>
      <c r="AH876" s="3"/>
      <c r="AK876" s="25"/>
      <c r="AL876" s="3"/>
      <c r="AP876" s="3"/>
      <c r="AT876" s="3"/>
      <c r="AX876" s="3"/>
      <c r="BA876" s="3"/>
    </row>
    <row r="877">
      <c r="A877" s="27"/>
      <c r="C877" s="3"/>
      <c r="D877" s="25"/>
      <c r="E877" s="25"/>
      <c r="F877" s="3"/>
      <c r="G877" s="25"/>
      <c r="J877" s="3"/>
      <c r="N877" s="3"/>
      <c r="R877" s="3"/>
      <c r="V877" s="3"/>
      <c r="Z877" s="3"/>
      <c r="AC877" s="25"/>
      <c r="AD877" s="3"/>
      <c r="AH877" s="3"/>
      <c r="AK877" s="25"/>
      <c r="AL877" s="3"/>
      <c r="AP877" s="3"/>
      <c r="AT877" s="3"/>
      <c r="AX877" s="3"/>
      <c r="BA877" s="3"/>
    </row>
    <row r="878">
      <c r="A878" s="27"/>
      <c r="C878" s="3"/>
      <c r="D878" s="25"/>
      <c r="E878" s="25"/>
      <c r="F878" s="3"/>
      <c r="G878" s="25"/>
      <c r="J878" s="3"/>
      <c r="N878" s="3"/>
      <c r="R878" s="3"/>
      <c r="V878" s="3"/>
      <c r="Z878" s="3"/>
      <c r="AC878" s="25"/>
      <c r="AD878" s="3"/>
      <c r="AH878" s="3"/>
      <c r="AK878" s="25"/>
      <c r="AL878" s="3"/>
      <c r="AP878" s="3"/>
      <c r="AT878" s="3"/>
      <c r="AX878" s="3"/>
      <c r="BA878" s="3"/>
    </row>
    <row r="879">
      <c r="A879" s="27"/>
      <c r="C879" s="3"/>
      <c r="D879" s="25"/>
      <c r="E879" s="25"/>
      <c r="F879" s="3"/>
      <c r="G879" s="25"/>
      <c r="J879" s="3"/>
      <c r="N879" s="3"/>
      <c r="R879" s="3"/>
      <c r="V879" s="3"/>
      <c r="Z879" s="3"/>
      <c r="AC879" s="25"/>
      <c r="AD879" s="3"/>
      <c r="AH879" s="3"/>
      <c r="AK879" s="25"/>
      <c r="AL879" s="3"/>
      <c r="AP879" s="3"/>
      <c r="AT879" s="3"/>
      <c r="AX879" s="3"/>
      <c r="BA879" s="3"/>
    </row>
    <row r="880">
      <c r="A880" s="27"/>
      <c r="C880" s="3"/>
      <c r="D880" s="25"/>
      <c r="E880" s="25"/>
      <c r="F880" s="3"/>
      <c r="G880" s="25"/>
      <c r="J880" s="3"/>
      <c r="N880" s="3"/>
      <c r="R880" s="3"/>
      <c r="V880" s="3"/>
      <c r="Z880" s="3"/>
      <c r="AC880" s="25"/>
      <c r="AD880" s="3"/>
      <c r="AH880" s="3"/>
      <c r="AK880" s="25"/>
      <c r="AL880" s="3"/>
      <c r="AP880" s="3"/>
      <c r="AT880" s="3"/>
      <c r="AX880" s="3"/>
      <c r="BA880" s="3"/>
    </row>
    <row r="881">
      <c r="A881" s="27"/>
      <c r="C881" s="3"/>
      <c r="D881" s="25"/>
      <c r="E881" s="25"/>
      <c r="F881" s="3"/>
      <c r="G881" s="25"/>
      <c r="J881" s="3"/>
      <c r="N881" s="3"/>
      <c r="R881" s="3"/>
      <c r="V881" s="3"/>
      <c r="Z881" s="3"/>
      <c r="AC881" s="25"/>
      <c r="AD881" s="3"/>
      <c r="AH881" s="3"/>
      <c r="AK881" s="25"/>
      <c r="AL881" s="3"/>
      <c r="AP881" s="3"/>
      <c r="AT881" s="3"/>
      <c r="AX881" s="3"/>
      <c r="BA881" s="3"/>
    </row>
    <row r="882">
      <c r="A882" s="27"/>
      <c r="C882" s="3"/>
      <c r="D882" s="25"/>
      <c r="E882" s="25"/>
      <c r="F882" s="3"/>
      <c r="G882" s="25"/>
      <c r="J882" s="3"/>
      <c r="N882" s="3"/>
      <c r="R882" s="3"/>
      <c r="V882" s="3"/>
      <c r="Z882" s="3"/>
      <c r="AC882" s="25"/>
      <c r="AD882" s="3"/>
      <c r="AH882" s="3"/>
      <c r="AK882" s="25"/>
      <c r="AL882" s="3"/>
      <c r="AP882" s="3"/>
      <c r="AT882" s="3"/>
      <c r="AX882" s="3"/>
      <c r="BA882" s="3"/>
    </row>
    <row r="883">
      <c r="A883" s="27"/>
      <c r="C883" s="3"/>
      <c r="D883" s="25"/>
      <c r="E883" s="25"/>
      <c r="F883" s="3"/>
      <c r="G883" s="25"/>
      <c r="J883" s="3"/>
      <c r="N883" s="3"/>
      <c r="R883" s="3"/>
      <c r="V883" s="3"/>
      <c r="Z883" s="3"/>
      <c r="AC883" s="25"/>
      <c r="AD883" s="3"/>
      <c r="AH883" s="3"/>
      <c r="AK883" s="25"/>
      <c r="AL883" s="3"/>
      <c r="AP883" s="3"/>
      <c r="AT883" s="3"/>
      <c r="AX883" s="3"/>
      <c r="BA883" s="3"/>
    </row>
    <row r="884">
      <c r="A884" s="27"/>
      <c r="C884" s="3"/>
      <c r="D884" s="25"/>
      <c r="E884" s="25"/>
      <c r="F884" s="3"/>
      <c r="G884" s="25"/>
      <c r="J884" s="3"/>
      <c r="N884" s="3"/>
      <c r="R884" s="3"/>
      <c r="V884" s="3"/>
      <c r="Z884" s="3"/>
      <c r="AC884" s="25"/>
      <c r="AD884" s="3"/>
      <c r="AH884" s="3"/>
      <c r="AK884" s="25"/>
      <c r="AL884" s="3"/>
      <c r="AP884" s="3"/>
      <c r="AT884" s="3"/>
      <c r="AX884" s="3"/>
      <c r="BA884" s="3"/>
    </row>
    <row r="885">
      <c r="A885" s="27"/>
      <c r="C885" s="3"/>
      <c r="D885" s="25"/>
      <c r="E885" s="25"/>
      <c r="F885" s="3"/>
      <c r="G885" s="25"/>
      <c r="J885" s="3"/>
      <c r="N885" s="3"/>
      <c r="R885" s="3"/>
      <c r="V885" s="3"/>
      <c r="Z885" s="3"/>
      <c r="AC885" s="25"/>
      <c r="AD885" s="3"/>
      <c r="AH885" s="3"/>
      <c r="AK885" s="25"/>
      <c r="AL885" s="3"/>
      <c r="AP885" s="3"/>
      <c r="AT885" s="3"/>
      <c r="AX885" s="3"/>
      <c r="BA885" s="3"/>
    </row>
    <row r="886">
      <c r="A886" s="27"/>
      <c r="C886" s="3"/>
      <c r="D886" s="25"/>
      <c r="E886" s="25"/>
      <c r="F886" s="3"/>
      <c r="G886" s="25"/>
      <c r="J886" s="3"/>
      <c r="N886" s="3"/>
      <c r="R886" s="3"/>
      <c r="V886" s="3"/>
      <c r="Z886" s="3"/>
      <c r="AC886" s="25"/>
      <c r="AD886" s="3"/>
      <c r="AH886" s="3"/>
      <c r="AK886" s="25"/>
      <c r="AL886" s="3"/>
      <c r="AP886" s="3"/>
      <c r="AT886" s="3"/>
      <c r="AX886" s="3"/>
      <c r="BA886" s="3"/>
    </row>
    <row r="887">
      <c r="A887" s="27"/>
      <c r="C887" s="3"/>
      <c r="D887" s="25"/>
      <c r="E887" s="25"/>
      <c r="F887" s="3"/>
      <c r="G887" s="25"/>
      <c r="J887" s="3"/>
      <c r="N887" s="3"/>
      <c r="R887" s="3"/>
      <c r="V887" s="3"/>
      <c r="Z887" s="3"/>
      <c r="AC887" s="25"/>
      <c r="AD887" s="3"/>
      <c r="AH887" s="3"/>
      <c r="AK887" s="25"/>
      <c r="AL887" s="3"/>
      <c r="AP887" s="3"/>
      <c r="AT887" s="3"/>
      <c r="AX887" s="3"/>
      <c r="BA887" s="3"/>
    </row>
    <row r="888">
      <c r="A888" s="27"/>
      <c r="C888" s="3"/>
      <c r="D888" s="25"/>
      <c r="E888" s="25"/>
      <c r="F888" s="3"/>
      <c r="G888" s="25"/>
      <c r="J888" s="3"/>
      <c r="N888" s="3"/>
      <c r="R888" s="3"/>
      <c r="V888" s="3"/>
      <c r="Z888" s="3"/>
      <c r="AC888" s="25"/>
      <c r="AD888" s="3"/>
      <c r="AH888" s="3"/>
      <c r="AK888" s="25"/>
      <c r="AL888" s="3"/>
      <c r="AP888" s="3"/>
      <c r="AT888" s="3"/>
      <c r="AX888" s="3"/>
      <c r="BA888" s="3"/>
    </row>
    <row r="889">
      <c r="A889" s="27"/>
      <c r="C889" s="3"/>
      <c r="D889" s="25"/>
      <c r="E889" s="25"/>
      <c r="F889" s="3"/>
      <c r="G889" s="25"/>
      <c r="J889" s="3"/>
      <c r="N889" s="3"/>
      <c r="R889" s="3"/>
      <c r="V889" s="3"/>
      <c r="Z889" s="3"/>
      <c r="AC889" s="25"/>
      <c r="AD889" s="3"/>
      <c r="AH889" s="3"/>
      <c r="AK889" s="25"/>
      <c r="AL889" s="3"/>
      <c r="AP889" s="3"/>
      <c r="AT889" s="3"/>
      <c r="AX889" s="3"/>
      <c r="BA889" s="3"/>
    </row>
    <row r="890">
      <c r="A890" s="27"/>
      <c r="C890" s="3"/>
      <c r="D890" s="25"/>
      <c r="E890" s="25"/>
      <c r="F890" s="3"/>
      <c r="G890" s="25"/>
      <c r="J890" s="3"/>
      <c r="N890" s="3"/>
      <c r="R890" s="3"/>
      <c r="V890" s="3"/>
      <c r="Z890" s="3"/>
      <c r="AC890" s="25"/>
      <c r="AD890" s="3"/>
      <c r="AH890" s="3"/>
      <c r="AK890" s="25"/>
      <c r="AL890" s="3"/>
      <c r="AP890" s="3"/>
      <c r="AT890" s="3"/>
      <c r="AX890" s="3"/>
      <c r="BA890" s="3"/>
    </row>
    <row r="891">
      <c r="A891" s="27"/>
      <c r="C891" s="3"/>
      <c r="D891" s="25"/>
      <c r="E891" s="25"/>
      <c r="F891" s="3"/>
      <c r="G891" s="25"/>
      <c r="J891" s="3"/>
      <c r="N891" s="3"/>
      <c r="R891" s="3"/>
      <c r="V891" s="3"/>
      <c r="Z891" s="3"/>
      <c r="AC891" s="25"/>
      <c r="AD891" s="3"/>
      <c r="AH891" s="3"/>
      <c r="AK891" s="25"/>
      <c r="AL891" s="3"/>
      <c r="AP891" s="3"/>
      <c r="AT891" s="3"/>
      <c r="AX891" s="3"/>
      <c r="BA891" s="3"/>
    </row>
    <row r="892">
      <c r="A892" s="27"/>
      <c r="C892" s="3"/>
      <c r="D892" s="25"/>
      <c r="E892" s="25"/>
      <c r="F892" s="3"/>
      <c r="G892" s="25"/>
      <c r="J892" s="3"/>
      <c r="N892" s="3"/>
      <c r="R892" s="3"/>
      <c r="V892" s="3"/>
      <c r="Z892" s="3"/>
      <c r="AC892" s="25"/>
      <c r="AD892" s="3"/>
      <c r="AH892" s="3"/>
      <c r="AK892" s="25"/>
      <c r="AL892" s="3"/>
      <c r="AP892" s="3"/>
      <c r="AT892" s="3"/>
      <c r="AX892" s="3"/>
      <c r="BA892" s="3"/>
    </row>
    <row r="893">
      <c r="A893" s="27"/>
      <c r="C893" s="3"/>
      <c r="D893" s="25"/>
      <c r="E893" s="25"/>
      <c r="F893" s="3"/>
      <c r="G893" s="25"/>
      <c r="J893" s="3"/>
      <c r="N893" s="3"/>
      <c r="R893" s="3"/>
      <c r="V893" s="3"/>
      <c r="Z893" s="3"/>
      <c r="AC893" s="25"/>
      <c r="AD893" s="3"/>
      <c r="AH893" s="3"/>
      <c r="AK893" s="25"/>
      <c r="AL893" s="3"/>
      <c r="AP893" s="3"/>
      <c r="AT893" s="3"/>
      <c r="AX893" s="3"/>
      <c r="BA893" s="3"/>
    </row>
    <row r="894">
      <c r="A894" s="27"/>
      <c r="C894" s="3"/>
      <c r="D894" s="25"/>
      <c r="E894" s="25"/>
      <c r="F894" s="3"/>
      <c r="G894" s="25"/>
      <c r="J894" s="3"/>
      <c r="N894" s="3"/>
      <c r="R894" s="3"/>
      <c r="V894" s="3"/>
      <c r="Z894" s="3"/>
      <c r="AC894" s="25"/>
      <c r="AD894" s="3"/>
      <c r="AH894" s="3"/>
      <c r="AK894" s="25"/>
      <c r="AL894" s="3"/>
      <c r="AP894" s="3"/>
      <c r="AT894" s="3"/>
      <c r="AX894" s="3"/>
      <c r="BA894" s="3"/>
    </row>
    <row r="895">
      <c r="A895" s="27"/>
      <c r="C895" s="3"/>
      <c r="D895" s="25"/>
      <c r="E895" s="25"/>
      <c r="F895" s="3"/>
      <c r="G895" s="25"/>
      <c r="J895" s="3"/>
      <c r="N895" s="3"/>
      <c r="R895" s="3"/>
      <c r="V895" s="3"/>
      <c r="Z895" s="3"/>
      <c r="AC895" s="25"/>
      <c r="AD895" s="3"/>
      <c r="AH895" s="3"/>
      <c r="AK895" s="25"/>
      <c r="AL895" s="3"/>
      <c r="AP895" s="3"/>
      <c r="AT895" s="3"/>
      <c r="AX895" s="3"/>
      <c r="BA895" s="3"/>
    </row>
    <row r="896">
      <c r="A896" s="27"/>
      <c r="C896" s="3"/>
      <c r="D896" s="25"/>
      <c r="E896" s="25"/>
      <c r="F896" s="3"/>
      <c r="G896" s="25"/>
      <c r="J896" s="3"/>
      <c r="N896" s="3"/>
      <c r="R896" s="3"/>
      <c r="V896" s="3"/>
      <c r="Z896" s="3"/>
      <c r="AC896" s="25"/>
      <c r="AD896" s="3"/>
      <c r="AH896" s="3"/>
      <c r="AK896" s="25"/>
      <c r="AL896" s="3"/>
      <c r="AP896" s="3"/>
      <c r="AT896" s="3"/>
      <c r="AX896" s="3"/>
      <c r="BA896" s="3"/>
    </row>
    <row r="897">
      <c r="A897" s="27"/>
      <c r="C897" s="3"/>
      <c r="D897" s="25"/>
      <c r="E897" s="25"/>
      <c r="F897" s="3"/>
      <c r="G897" s="25"/>
      <c r="J897" s="3"/>
      <c r="N897" s="3"/>
      <c r="R897" s="3"/>
      <c r="V897" s="3"/>
      <c r="Z897" s="3"/>
      <c r="AC897" s="25"/>
      <c r="AD897" s="3"/>
      <c r="AH897" s="3"/>
      <c r="AK897" s="25"/>
      <c r="AL897" s="3"/>
      <c r="AP897" s="3"/>
      <c r="AT897" s="3"/>
      <c r="AX897" s="3"/>
      <c r="BA897" s="3"/>
    </row>
    <row r="898">
      <c r="A898" s="27"/>
      <c r="C898" s="3"/>
      <c r="D898" s="25"/>
      <c r="E898" s="25"/>
      <c r="F898" s="3"/>
      <c r="G898" s="25"/>
      <c r="J898" s="3"/>
      <c r="N898" s="3"/>
      <c r="R898" s="3"/>
      <c r="V898" s="3"/>
      <c r="Z898" s="3"/>
      <c r="AC898" s="25"/>
      <c r="AD898" s="3"/>
      <c r="AH898" s="3"/>
      <c r="AK898" s="25"/>
      <c r="AL898" s="3"/>
      <c r="AP898" s="3"/>
      <c r="AT898" s="3"/>
      <c r="AX898" s="3"/>
      <c r="BA898" s="3"/>
    </row>
    <row r="899">
      <c r="A899" s="27"/>
      <c r="C899" s="3"/>
      <c r="D899" s="25"/>
      <c r="E899" s="25"/>
      <c r="F899" s="3"/>
      <c r="G899" s="25"/>
      <c r="J899" s="3"/>
      <c r="N899" s="3"/>
      <c r="R899" s="3"/>
      <c r="V899" s="3"/>
      <c r="Z899" s="3"/>
      <c r="AC899" s="25"/>
      <c r="AD899" s="3"/>
      <c r="AH899" s="3"/>
      <c r="AK899" s="25"/>
      <c r="AL899" s="3"/>
      <c r="AP899" s="3"/>
      <c r="AT899" s="3"/>
      <c r="AX899" s="3"/>
      <c r="BA899" s="3"/>
    </row>
    <row r="900">
      <c r="A900" s="27"/>
      <c r="C900" s="3"/>
      <c r="D900" s="25"/>
      <c r="E900" s="25"/>
      <c r="F900" s="3"/>
      <c r="G900" s="25"/>
      <c r="J900" s="3"/>
      <c r="N900" s="3"/>
      <c r="R900" s="3"/>
      <c r="V900" s="3"/>
      <c r="Z900" s="3"/>
      <c r="AC900" s="25"/>
      <c r="AD900" s="3"/>
      <c r="AH900" s="3"/>
      <c r="AK900" s="25"/>
      <c r="AL900" s="3"/>
      <c r="AP900" s="3"/>
      <c r="AT900" s="3"/>
      <c r="AX900" s="3"/>
      <c r="BA900" s="3"/>
    </row>
    <row r="901">
      <c r="A901" s="27"/>
      <c r="C901" s="3"/>
      <c r="D901" s="25"/>
      <c r="E901" s="25"/>
      <c r="F901" s="3"/>
      <c r="G901" s="25"/>
      <c r="J901" s="3"/>
      <c r="N901" s="3"/>
      <c r="R901" s="3"/>
      <c r="V901" s="3"/>
      <c r="Z901" s="3"/>
      <c r="AC901" s="25"/>
      <c r="AD901" s="3"/>
      <c r="AH901" s="3"/>
      <c r="AK901" s="25"/>
      <c r="AL901" s="3"/>
      <c r="AP901" s="3"/>
      <c r="AT901" s="3"/>
      <c r="AX901" s="3"/>
      <c r="BA901" s="3"/>
    </row>
    <row r="902">
      <c r="A902" s="27"/>
      <c r="C902" s="3"/>
      <c r="D902" s="25"/>
      <c r="E902" s="25"/>
      <c r="F902" s="3"/>
      <c r="G902" s="25"/>
      <c r="J902" s="3"/>
      <c r="N902" s="3"/>
      <c r="R902" s="3"/>
      <c r="V902" s="3"/>
      <c r="Z902" s="3"/>
      <c r="AC902" s="25"/>
      <c r="AD902" s="3"/>
      <c r="AH902" s="3"/>
      <c r="AK902" s="25"/>
      <c r="AL902" s="3"/>
      <c r="AP902" s="3"/>
      <c r="AT902" s="3"/>
      <c r="AX902" s="3"/>
      <c r="BA902" s="3"/>
    </row>
    <row r="903">
      <c r="A903" s="27"/>
      <c r="C903" s="3"/>
      <c r="D903" s="25"/>
      <c r="E903" s="25"/>
      <c r="F903" s="3"/>
      <c r="G903" s="25"/>
      <c r="J903" s="3"/>
      <c r="N903" s="3"/>
      <c r="R903" s="3"/>
      <c r="V903" s="3"/>
      <c r="Z903" s="3"/>
      <c r="AC903" s="25"/>
      <c r="AD903" s="3"/>
      <c r="AH903" s="3"/>
      <c r="AK903" s="25"/>
      <c r="AL903" s="3"/>
      <c r="AP903" s="3"/>
      <c r="AT903" s="3"/>
      <c r="AX903" s="3"/>
      <c r="BA903" s="3"/>
    </row>
    <row r="904">
      <c r="A904" s="27"/>
      <c r="C904" s="3"/>
      <c r="D904" s="25"/>
      <c r="E904" s="25"/>
      <c r="F904" s="3"/>
      <c r="G904" s="25"/>
      <c r="J904" s="3"/>
      <c r="N904" s="3"/>
      <c r="R904" s="3"/>
      <c r="V904" s="3"/>
      <c r="Z904" s="3"/>
      <c r="AC904" s="25"/>
      <c r="AD904" s="3"/>
      <c r="AH904" s="3"/>
      <c r="AK904" s="25"/>
      <c r="AL904" s="3"/>
      <c r="AP904" s="3"/>
      <c r="AT904" s="3"/>
      <c r="AX904" s="3"/>
      <c r="BA904" s="3"/>
    </row>
    <row r="905">
      <c r="A905" s="27"/>
      <c r="C905" s="3"/>
      <c r="D905" s="25"/>
      <c r="E905" s="25"/>
      <c r="F905" s="3"/>
      <c r="G905" s="25"/>
      <c r="J905" s="3"/>
      <c r="N905" s="3"/>
      <c r="R905" s="3"/>
      <c r="V905" s="3"/>
      <c r="Z905" s="3"/>
      <c r="AC905" s="25"/>
      <c r="AD905" s="3"/>
      <c r="AH905" s="3"/>
      <c r="AK905" s="25"/>
      <c r="AL905" s="3"/>
      <c r="AP905" s="3"/>
      <c r="AT905" s="3"/>
      <c r="AX905" s="3"/>
      <c r="BA905" s="3"/>
    </row>
    <row r="906">
      <c r="A906" s="27"/>
      <c r="C906" s="3"/>
      <c r="D906" s="25"/>
      <c r="E906" s="25"/>
      <c r="F906" s="3"/>
      <c r="G906" s="25"/>
      <c r="J906" s="3"/>
      <c r="N906" s="3"/>
      <c r="R906" s="3"/>
      <c r="V906" s="3"/>
      <c r="Z906" s="3"/>
      <c r="AC906" s="25"/>
      <c r="AD906" s="3"/>
      <c r="AH906" s="3"/>
      <c r="AK906" s="25"/>
      <c r="AL906" s="3"/>
      <c r="AP906" s="3"/>
      <c r="AT906" s="3"/>
      <c r="AX906" s="3"/>
      <c r="BA906" s="3"/>
    </row>
    <row r="907">
      <c r="A907" s="27"/>
      <c r="C907" s="3"/>
      <c r="D907" s="25"/>
      <c r="E907" s="25"/>
      <c r="F907" s="3"/>
      <c r="G907" s="25"/>
      <c r="J907" s="3"/>
      <c r="N907" s="3"/>
      <c r="R907" s="3"/>
      <c r="V907" s="3"/>
      <c r="Z907" s="3"/>
      <c r="AC907" s="25"/>
      <c r="AD907" s="3"/>
      <c r="AH907" s="3"/>
      <c r="AK907" s="25"/>
      <c r="AL907" s="3"/>
      <c r="AP907" s="3"/>
      <c r="AT907" s="3"/>
      <c r="AX907" s="3"/>
      <c r="BA907" s="3"/>
    </row>
    <row r="908">
      <c r="A908" s="27"/>
      <c r="C908" s="3"/>
      <c r="D908" s="25"/>
      <c r="E908" s="25"/>
      <c r="F908" s="3"/>
      <c r="G908" s="25"/>
      <c r="J908" s="3"/>
      <c r="N908" s="3"/>
      <c r="R908" s="3"/>
      <c r="V908" s="3"/>
      <c r="Z908" s="3"/>
      <c r="AC908" s="25"/>
      <c r="AD908" s="3"/>
      <c r="AH908" s="3"/>
      <c r="AK908" s="25"/>
      <c r="AL908" s="3"/>
      <c r="AP908" s="3"/>
      <c r="AT908" s="3"/>
      <c r="AX908" s="3"/>
      <c r="BA908" s="3"/>
    </row>
    <row r="909">
      <c r="A909" s="27"/>
      <c r="C909" s="3"/>
      <c r="D909" s="25"/>
      <c r="E909" s="25"/>
      <c r="F909" s="3"/>
      <c r="G909" s="25"/>
      <c r="J909" s="3"/>
      <c r="N909" s="3"/>
      <c r="R909" s="3"/>
      <c r="V909" s="3"/>
      <c r="Z909" s="3"/>
      <c r="AC909" s="25"/>
      <c r="AD909" s="3"/>
      <c r="AH909" s="3"/>
      <c r="AK909" s="25"/>
      <c r="AL909" s="3"/>
      <c r="AP909" s="3"/>
      <c r="AT909" s="3"/>
      <c r="AX909" s="3"/>
      <c r="BA909" s="3"/>
    </row>
    <row r="910">
      <c r="A910" s="27"/>
      <c r="C910" s="3"/>
      <c r="D910" s="25"/>
      <c r="E910" s="25"/>
      <c r="F910" s="3"/>
      <c r="G910" s="25"/>
      <c r="J910" s="3"/>
      <c r="N910" s="3"/>
      <c r="R910" s="3"/>
      <c r="V910" s="3"/>
      <c r="Z910" s="3"/>
      <c r="AC910" s="25"/>
      <c r="AD910" s="3"/>
      <c r="AH910" s="3"/>
      <c r="AK910" s="25"/>
      <c r="AL910" s="3"/>
      <c r="AP910" s="3"/>
      <c r="AT910" s="3"/>
      <c r="AX910" s="3"/>
      <c r="BA910" s="3"/>
    </row>
    <row r="911">
      <c r="A911" s="27"/>
      <c r="C911" s="3"/>
      <c r="D911" s="25"/>
      <c r="E911" s="25"/>
      <c r="F911" s="3"/>
      <c r="G911" s="25"/>
      <c r="J911" s="3"/>
      <c r="N911" s="3"/>
      <c r="R911" s="3"/>
      <c r="V911" s="3"/>
      <c r="Z911" s="3"/>
      <c r="AC911" s="25"/>
      <c r="AD911" s="3"/>
      <c r="AH911" s="3"/>
      <c r="AK911" s="25"/>
      <c r="AL911" s="3"/>
      <c r="AP911" s="3"/>
      <c r="AT911" s="3"/>
      <c r="AX911" s="3"/>
      <c r="BA911" s="3"/>
    </row>
    <row r="912">
      <c r="A912" s="27"/>
      <c r="C912" s="3"/>
      <c r="D912" s="25"/>
      <c r="E912" s="25"/>
      <c r="F912" s="3"/>
      <c r="G912" s="25"/>
      <c r="J912" s="3"/>
      <c r="N912" s="3"/>
      <c r="R912" s="3"/>
      <c r="V912" s="3"/>
      <c r="Z912" s="3"/>
      <c r="AC912" s="25"/>
      <c r="AD912" s="3"/>
      <c r="AH912" s="3"/>
      <c r="AK912" s="25"/>
      <c r="AL912" s="3"/>
      <c r="AP912" s="3"/>
      <c r="AT912" s="3"/>
      <c r="AX912" s="3"/>
      <c r="BA912" s="3"/>
    </row>
    <row r="913">
      <c r="A913" s="27"/>
      <c r="C913" s="3"/>
      <c r="D913" s="25"/>
      <c r="E913" s="25"/>
      <c r="F913" s="3"/>
      <c r="G913" s="25"/>
      <c r="J913" s="3"/>
      <c r="N913" s="3"/>
      <c r="R913" s="3"/>
      <c r="V913" s="3"/>
      <c r="Z913" s="3"/>
      <c r="AC913" s="25"/>
      <c r="AD913" s="3"/>
      <c r="AH913" s="3"/>
      <c r="AK913" s="25"/>
      <c r="AL913" s="3"/>
      <c r="AP913" s="3"/>
      <c r="AT913" s="3"/>
      <c r="AX913" s="3"/>
      <c r="BA913" s="3"/>
    </row>
    <row r="914">
      <c r="A914" s="27"/>
      <c r="C914" s="3"/>
      <c r="D914" s="25"/>
      <c r="E914" s="25"/>
      <c r="F914" s="3"/>
      <c r="G914" s="25"/>
      <c r="J914" s="3"/>
      <c r="N914" s="3"/>
      <c r="R914" s="3"/>
      <c r="V914" s="3"/>
      <c r="Z914" s="3"/>
      <c r="AC914" s="25"/>
      <c r="AD914" s="3"/>
      <c r="AH914" s="3"/>
      <c r="AK914" s="25"/>
      <c r="AL914" s="3"/>
      <c r="AP914" s="3"/>
      <c r="AT914" s="3"/>
      <c r="AX914" s="3"/>
      <c r="BA914" s="3"/>
    </row>
    <row r="915">
      <c r="A915" s="27"/>
      <c r="C915" s="3"/>
      <c r="D915" s="25"/>
      <c r="E915" s="25"/>
      <c r="F915" s="3"/>
      <c r="G915" s="25"/>
      <c r="J915" s="3"/>
      <c r="N915" s="3"/>
      <c r="R915" s="3"/>
      <c r="V915" s="3"/>
      <c r="Z915" s="3"/>
      <c r="AC915" s="25"/>
      <c r="AD915" s="3"/>
      <c r="AH915" s="3"/>
      <c r="AK915" s="25"/>
      <c r="AL915" s="3"/>
      <c r="AP915" s="3"/>
      <c r="AT915" s="3"/>
      <c r="AX915" s="3"/>
      <c r="BA915" s="3"/>
    </row>
    <row r="916">
      <c r="A916" s="27"/>
      <c r="C916" s="3"/>
      <c r="D916" s="25"/>
      <c r="E916" s="25"/>
      <c r="F916" s="3"/>
      <c r="G916" s="25"/>
      <c r="J916" s="3"/>
      <c r="N916" s="3"/>
      <c r="R916" s="3"/>
      <c r="V916" s="3"/>
      <c r="Z916" s="3"/>
      <c r="AC916" s="25"/>
      <c r="AD916" s="3"/>
      <c r="AH916" s="3"/>
      <c r="AK916" s="25"/>
      <c r="AL916" s="3"/>
      <c r="AP916" s="3"/>
      <c r="AT916" s="3"/>
      <c r="AX916" s="3"/>
      <c r="BA916" s="3"/>
    </row>
    <row r="917">
      <c r="A917" s="27"/>
      <c r="C917" s="3"/>
      <c r="D917" s="25"/>
      <c r="E917" s="25"/>
      <c r="F917" s="3"/>
      <c r="G917" s="25"/>
      <c r="J917" s="3"/>
      <c r="N917" s="3"/>
      <c r="R917" s="3"/>
      <c r="V917" s="3"/>
      <c r="Z917" s="3"/>
      <c r="AC917" s="25"/>
      <c r="AD917" s="3"/>
      <c r="AH917" s="3"/>
      <c r="AK917" s="25"/>
      <c r="AL917" s="3"/>
      <c r="AP917" s="3"/>
      <c r="AT917" s="3"/>
      <c r="AX917" s="3"/>
      <c r="BA917" s="3"/>
    </row>
    <row r="918">
      <c r="A918" s="27"/>
      <c r="C918" s="3"/>
      <c r="D918" s="25"/>
      <c r="E918" s="25"/>
      <c r="F918" s="3"/>
      <c r="G918" s="25"/>
      <c r="J918" s="3"/>
      <c r="N918" s="3"/>
      <c r="R918" s="3"/>
      <c r="V918" s="3"/>
      <c r="Z918" s="3"/>
      <c r="AC918" s="25"/>
      <c r="AD918" s="3"/>
      <c r="AH918" s="3"/>
      <c r="AK918" s="25"/>
      <c r="AL918" s="3"/>
      <c r="AP918" s="3"/>
      <c r="AT918" s="3"/>
      <c r="AX918" s="3"/>
      <c r="BA918" s="3"/>
    </row>
    <row r="919">
      <c r="A919" s="27"/>
      <c r="C919" s="3"/>
      <c r="D919" s="25"/>
      <c r="E919" s="25"/>
      <c r="F919" s="3"/>
      <c r="G919" s="25"/>
      <c r="J919" s="3"/>
      <c r="N919" s="3"/>
      <c r="R919" s="3"/>
      <c r="V919" s="3"/>
      <c r="Z919" s="3"/>
      <c r="AC919" s="25"/>
      <c r="AD919" s="3"/>
      <c r="AH919" s="3"/>
      <c r="AK919" s="25"/>
      <c r="AL919" s="3"/>
      <c r="AP919" s="3"/>
      <c r="AT919" s="3"/>
      <c r="AX919" s="3"/>
      <c r="BA919" s="3"/>
    </row>
    <row r="920">
      <c r="A920" s="27"/>
      <c r="C920" s="3"/>
      <c r="D920" s="25"/>
      <c r="E920" s="25"/>
      <c r="F920" s="3"/>
      <c r="G920" s="25"/>
      <c r="J920" s="3"/>
      <c r="N920" s="3"/>
      <c r="R920" s="3"/>
      <c r="V920" s="3"/>
      <c r="Z920" s="3"/>
      <c r="AC920" s="25"/>
      <c r="AD920" s="3"/>
      <c r="AH920" s="3"/>
      <c r="AK920" s="25"/>
      <c r="AL920" s="3"/>
      <c r="AP920" s="3"/>
      <c r="AT920" s="3"/>
      <c r="AX920" s="3"/>
      <c r="BA920" s="3"/>
    </row>
    <row r="921">
      <c r="A921" s="27"/>
      <c r="C921" s="3"/>
      <c r="D921" s="25"/>
      <c r="E921" s="25"/>
      <c r="F921" s="3"/>
      <c r="G921" s="25"/>
      <c r="J921" s="3"/>
      <c r="N921" s="3"/>
      <c r="R921" s="3"/>
      <c r="V921" s="3"/>
      <c r="Z921" s="3"/>
      <c r="AC921" s="25"/>
      <c r="AD921" s="3"/>
      <c r="AH921" s="3"/>
      <c r="AK921" s="25"/>
      <c r="AL921" s="3"/>
      <c r="AP921" s="3"/>
      <c r="AT921" s="3"/>
      <c r="AX921" s="3"/>
      <c r="BA921" s="3"/>
    </row>
    <row r="922">
      <c r="A922" s="27"/>
      <c r="C922" s="3"/>
      <c r="D922" s="25"/>
      <c r="E922" s="25"/>
      <c r="F922" s="3"/>
      <c r="G922" s="25"/>
      <c r="J922" s="3"/>
      <c r="N922" s="3"/>
      <c r="R922" s="3"/>
      <c r="V922" s="3"/>
      <c r="Z922" s="3"/>
      <c r="AC922" s="25"/>
      <c r="AD922" s="3"/>
      <c r="AH922" s="3"/>
      <c r="AK922" s="25"/>
      <c r="AL922" s="3"/>
      <c r="AP922" s="3"/>
      <c r="AT922" s="3"/>
      <c r="AX922" s="3"/>
      <c r="BA922" s="3"/>
    </row>
    <row r="923">
      <c r="A923" s="27"/>
      <c r="C923" s="3"/>
      <c r="D923" s="25"/>
      <c r="E923" s="25"/>
      <c r="F923" s="3"/>
      <c r="G923" s="25"/>
      <c r="J923" s="3"/>
      <c r="N923" s="3"/>
      <c r="R923" s="3"/>
      <c r="V923" s="3"/>
      <c r="Z923" s="3"/>
      <c r="AC923" s="25"/>
      <c r="AD923" s="3"/>
      <c r="AH923" s="3"/>
      <c r="AK923" s="25"/>
      <c r="AL923" s="3"/>
      <c r="AP923" s="3"/>
      <c r="AT923" s="3"/>
      <c r="AX923" s="3"/>
      <c r="BA923" s="3"/>
    </row>
    <row r="924">
      <c r="A924" s="27"/>
      <c r="C924" s="3"/>
      <c r="D924" s="25"/>
      <c r="E924" s="25"/>
      <c r="F924" s="3"/>
      <c r="G924" s="25"/>
      <c r="J924" s="3"/>
      <c r="N924" s="3"/>
      <c r="R924" s="3"/>
      <c r="V924" s="3"/>
      <c r="Z924" s="3"/>
      <c r="AC924" s="25"/>
      <c r="AD924" s="3"/>
      <c r="AH924" s="3"/>
      <c r="AK924" s="25"/>
      <c r="AL924" s="3"/>
      <c r="AP924" s="3"/>
      <c r="AT924" s="3"/>
      <c r="AX924" s="3"/>
      <c r="BA924" s="3"/>
    </row>
    <row r="925">
      <c r="A925" s="27"/>
      <c r="C925" s="3"/>
      <c r="D925" s="25"/>
      <c r="E925" s="25"/>
      <c r="F925" s="3"/>
      <c r="G925" s="25"/>
      <c r="J925" s="3"/>
      <c r="N925" s="3"/>
      <c r="R925" s="3"/>
      <c r="V925" s="3"/>
      <c r="Z925" s="3"/>
      <c r="AC925" s="25"/>
      <c r="AD925" s="3"/>
      <c r="AH925" s="3"/>
      <c r="AK925" s="25"/>
      <c r="AL925" s="3"/>
      <c r="AP925" s="3"/>
      <c r="AT925" s="3"/>
      <c r="AX925" s="3"/>
      <c r="BA925" s="3"/>
    </row>
    <row r="926">
      <c r="A926" s="27"/>
      <c r="C926" s="3"/>
      <c r="D926" s="25"/>
      <c r="E926" s="25"/>
      <c r="F926" s="3"/>
      <c r="G926" s="25"/>
      <c r="J926" s="3"/>
      <c r="N926" s="3"/>
      <c r="R926" s="3"/>
      <c r="V926" s="3"/>
      <c r="Z926" s="3"/>
      <c r="AC926" s="25"/>
      <c r="AD926" s="3"/>
      <c r="AH926" s="3"/>
      <c r="AK926" s="25"/>
      <c r="AL926" s="3"/>
      <c r="AP926" s="3"/>
      <c r="AT926" s="3"/>
      <c r="AX926" s="3"/>
      <c r="BA926" s="3"/>
    </row>
    <row r="927">
      <c r="A927" s="27"/>
      <c r="C927" s="3"/>
      <c r="D927" s="25"/>
      <c r="E927" s="25"/>
      <c r="F927" s="3"/>
      <c r="G927" s="25"/>
      <c r="J927" s="3"/>
      <c r="N927" s="3"/>
      <c r="R927" s="3"/>
      <c r="V927" s="3"/>
      <c r="Z927" s="3"/>
      <c r="AC927" s="25"/>
      <c r="AD927" s="3"/>
      <c r="AH927" s="3"/>
      <c r="AK927" s="25"/>
      <c r="AL927" s="3"/>
      <c r="AP927" s="3"/>
      <c r="AT927" s="3"/>
      <c r="AX927" s="3"/>
      <c r="BA927" s="3"/>
    </row>
    <row r="928">
      <c r="A928" s="27"/>
      <c r="C928" s="3"/>
      <c r="D928" s="25"/>
      <c r="E928" s="25"/>
      <c r="F928" s="3"/>
      <c r="G928" s="25"/>
      <c r="J928" s="3"/>
      <c r="N928" s="3"/>
      <c r="R928" s="3"/>
      <c r="V928" s="3"/>
      <c r="Z928" s="3"/>
      <c r="AC928" s="25"/>
      <c r="AD928" s="3"/>
      <c r="AH928" s="3"/>
      <c r="AK928" s="25"/>
      <c r="AL928" s="3"/>
      <c r="AP928" s="3"/>
      <c r="AT928" s="3"/>
      <c r="AX928" s="3"/>
      <c r="BA928" s="3"/>
    </row>
    <row r="929">
      <c r="A929" s="27"/>
      <c r="C929" s="3"/>
      <c r="D929" s="25"/>
      <c r="E929" s="25"/>
      <c r="F929" s="3"/>
      <c r="G929" s="25"/>
      <c r="J929" s="3"/>
      <c r="N929" s="3"/>
      <c r="R929" s="3"/>
      <c r="V929" s="3"/>
      <c r="Z929" s="3"/>
      <c r="AC929" s="25"/>
      <c r="AD929" s="3"/>
      <c r="AH929" s="3"/>
      <c r="AK929" s="25"/>
      <c r="AL929" s="3"/>
      <c r="AP929" s="3"/>
      <c r="AT929" s="3"/>
      <c r="AX929" s="3"/>
      <c r="BA929" s="3"/>
    </row>
    <row r="930">
      <c r="A930" s="27"/>
      <c r="C930" s="3"/>
      <c r="D930" s="25"/>
      <c r="E930" s="25"/>
      <c r="F930" s="3"/>
      <c r="G930" s="25"/>
      <c r="J930" s="3"/>
      <c r="N930" s="3"/>
      <c r="R930" s="3"/>
      <c r="V930" s="3"/>
      <c r="Z930" s="3"/>
      <c r="AC930" s="25"/>
      <c r="AD930" s="3"/>
      <c r="AH930" s="3"/>
      <c r="AK930" s="25"/>
      <c r="AL930" s="3"/>
      <c r="AP930" s="3"/>
      <c r="AT930" s="3"/>
      <c r="AX930" s="3"/>
      <c r="BA930" s="3"/>
    </row>
    <row r="931">
      <c r="A931" s="27"/>
      <c r="C931" s="3"/>
      <c r="D931" s="25"/>
      <c r="E931" s="25"/>
      <c r="F931" s="3"/>
      <c r="G931" s="25"/>
      <c r="J931" s="3"/>
      <c r="N931" s="3"/>
      <c r="R931" s="3"/>
      <c r="V931" s="3"/>
      <c r="Z931" s="3"/>
      <c r="AC931" s="25"/>
      <c r="AD931" s="3"/>
      <c r="AH931" s="3"/>
      <c r="AK931" s="25"/>
      <c r="AL931" s="3"/>
      <c r="AP931" s="3"/>
      <c r="AT931" s="3"/>
      <c r="AX931" s="3"/>
      <c r="BA931" s="3"/>
    </row>
    <row r="932">
      <c r="A932" s="27"/>
      <c r="C932" s="3"/>
      <c r="D932" s="25"/>
      <c r="E932" s="25"/>
      <c r="F932" s="3"/>
      <c r="G932" s="25"/>
      <c r="J932" s="3"/>
      <c r="N932" s="3"/>
      <c r="R932" s="3"/>
      <c r="V932" s="3"/>
      <c r="Z932" s="3"/>
      <c r="AC932" s="25"/>
      <c r="AD932" s="3"/>
      <c r="AH932" s="3"/>
      <c r="AK932" s="25"/>
      <c r="AL932" s="3"/>
      <c r="AP932" s="3"/>
      <c r="AT932" s="3"/>
      <c r="AX932" s="3"/>
      <c r="BA932" s="3"/>
    </row>
    <row r="933">
      <c r="A933" s="27"/>
      <c r="C933" s="3"/>
      <c r="D933" s="25"/>
      <c r="E933" s="25"/>
      <c r="F933" s="3"/>
      <c r="G933" s="25"/>
      <c r="J933" s="3"/>
      <c r="N933" s="3"/>
      <c r="R933" s="3"/>
      <c r="V933" s="3"/>
      <c r="Z933" s="3"/>
      <c r="AC933" s="25"/>
      <c r="AD933" s="3"/>
      <c r="AH933" s="3"/>
      <c r="AK933" s="25"/>
      <c r="AL933" s="3"/>
      <c r="AP933" s="3"/>
      <c r="AT933" s="3"/>
      <c r="AX933" s="3"/>
      <c r="BA933" s="3"/>
    </row>
    <row r="934">
      <c r="A934" s="27"/>
      <c r="C934" s="3"/>
      <c r="D934" s="25"/>
      <c r="E934" s="25"/>
      <c r="F934" s="3"/>
      <c r="G934" s="25"/>
      <c r="J934" s="3"/>
      <c r="N934" s="3"/>
      <c r="R934" s="3"/>
      <c r="V934" s="3"/>
      <c r="Z934" s="3"/>
      <c r="AC934" s="25"/>
      <c r="AD934" s="3"/>
      <c r="AH934" s="3"/>
      <c r="AK934" s="25"/>
      <c r="AL934" s="3"/>
      <c r="AP934" s="3"/>
      <c r="AT934" s="3"/>
      <c r="AX934" s="3"/>
      <c r="BA934" s="3"/>
    </row>
    <row r="935">
      <c r="A935" s="27"/>
      <c r="C935" s="3"/>
      <c r="D935" s="25"/>
      <c r="E935" s="25"/>
      <c r="F935" s="3"/>
      <c r="G935" s="25"/>
      <c r="J935" s="3"/>
      <c r="N935" s="3"/>
      <c r="R935" s="3"/>
      <c r="V935" s="3"/>
      <c r="Z935" s="3"/>
      <c r="AC935" s="25"/>
      <c r="AD935" s="3"/>
      <c r="AH935" s="3"/>
      <c r="AK935" s="25"/>
      <c r="AL935" s="3"/>
      <c r="AP935" s="3"/>
      <c r="AT935" s="3"/>
      <c r="AX935" s="3"/>
      <c r="BA935" s="3"/>
    </row>
    <row r="936">
      <c r="A936" s="27"/>
      <c r="C936" s="3"/>
      <c r="D936" s="25"/>
      <c r="E936" s="25"/>
      <c r="F936" s="3"/>
      <c r="G936" s="25"/>
      <c r="J936" s="3"/>
      <c r="N936" s="3"/>
      <c r="R936" s="3"/>
      <c r="V936" s="3"/>
      <c r="Z936" s="3"/>
      <c r="AC936" s="25"/>
      <c r="AD936" s="3"/>
      <c r="AH936" s="3"/>
      <c r="AK936" s="25"/>
      <c r="AL936" s="3"/>
      <c r="AP936" s="3"/>
      <c r="AT936" s="3"/>
      <c r="AX936" s="3"/>
      <c r="BA936" s="3"/>
    </row>
    <row r="937">
      <c r="A937" s="27"/>
      <c r="C937" s="3"/>
      <c r="D937" s="25"/>
      <c r="E937" s="25"/>
      <c r="F937" s="3"/>
      <c r="G937" s="25"/>
      <c r="J937" s="3"/>
      <c r="N937" s="3"/>
      <c r="R937" s="3"/>
      <c r="V937" s="3"/>
      <c r="Z937" s="3"/>
      <c r="AC937" s="25"/>
      <c r="AD937" s="3"/>
      <c r="AH937" s="3"/>
      <c r="AK937" s="25"/>
      <c r="AL937" s="3"/>
      <c r="AP937" s="3"/>
      <c r="AT937" s="3"/>
      <c r="AX937" s="3"/>
      <c r="BA937" s="3"/>
    </row>
    <row r="938">
      <c r="A938" s="27"/>
      <c r="C938" s="3"/>
      <c r="D938" s="25"/>
      <c r="E938" s="25"/>
      <c r="F938" s="3"/>
      <c r="G938" s="25"/>
      <c r="J938" s="3"/>
      <c r="N938" s="3"/>
      <c r="R938" s="3"/>
      <c r="V938" s="3"/>
      <c r="Z938" s="3"/>
      <c r="AC938" s="25"/>
      <c r="AD938" s="3"/>
      <c r="AH938" s="3"/>
      <c r="AK938" s="25"/>
      <c r="AL938" s="3"/>
      <c r="AP938" s="3"/>
      <c r="AT938" s="3"/>
      <c r="AX938" s="3"/>
      <c r="BA938" s="3"/>
    </row>
    <row r="939">
      <c r="A939" s="27"/>
      <c r="C939" s="3"/>
      <c r="D939" s="25"/>
      <c r="E939" s="25"/>
      <c r="F939" s="3"/>
      <c r="G939" s="25"/>
      <c r="J939" s="3"/>
      <c r="N939" s="3"/>
      <c r="R939" s="3"/>
      <c r="V939" s="3"/>
      <c r="Z939" s="3"/>
      <c r="AC939" s="25"/>
      <c r="AD939" s="3"/>
      <c r="AH939" s="3"/>
      <c r="AK939" s="25"/>
      <c r="AL939" s="3"/>
      <c r="AP939" s="3"/>
      <c r="AT939" s="3"/>
      <c r="AX939" s="3"/>
      <c r="BA939" s="3"/>
    </row>
    <row r="940">
      <c r="A940" s="27"/>
      <c r="C940" s="3"/>
      <c r="D940" s="25"/>
      <c r="E940" s="25"/>
      <c r="F940" s="3"/>
      <c r="G940" s="25"/>
      <c r="J940" s="3"/>
      <c r="N940" s="3"/>
      <c r="R940" s="3"/>
      <c r="V940" s="3"/>
      <c r="Z940" s="3"/>
      <c r="AC940" s="25"/>
      <c r="AD940" s="3"/>
      <c r="AH940" s="3"/>
      <c r="AK940" s="25"/>
      <c r="AL940" s="3"/>
      <c r="AP940" s="3"/>
      <c r="AT940" s="3"/>
      <c r="AX940" s="3"/>
      <c r="BA940" s="3"/>
    </row>
    <row r="941">
      <c r="A941" s="27"/>
      <c r="C941" s="3"/>
      <c r="D941" s="25"/>
      <c r="E941" s="25"/>
      <c r="F941" s="3"/>
      <c r="G941" s="25"/>
      <c r="J941" s="3"/>
      <c r="N941" s="3"/>
      <c r="R941" s="3"/>
      <c r="V941" s="3"/>
      <c r="Z941" s="3"/>
      <c r="AC941" s="25"/>
      <c r="AD941" s="3"/>
      <c r="AH941" s="3"/>
      <c r="AK941" s="25"/>
      <c r="AL941" s="3"/>
      <c r="AP941" s="3"/>
      <c r="AT941" s="3"/>
      <c r="AX941" s="3"/>
      <c r="BA941" s="3"/>
    </row>
    <row r="942">
      <c r="A942" s="27"/>
      <c r="C942" s="3"/>
      <c r="D942" s="25"/>
      <c r="E942" s="25"/>
      <c r="F942" s="3"/>
      <c r="G942" s="25"/>
      <c r="J942" s="3"/>
      <c r="N942" s="3"/>
      <c r="R942" s="3"/>
      <c r="V942" s="3"/>
      <c r="Z942" s="3"/>
      <c r="AC942" s="25"/>
      <c r="AD942" s="3"/>
      <c r="AH942" s="3"/>
      <c r="AK942" s="25"/>
      <c r="AL942" s="3"/>
      <c r="AP942" s="3"/>
      <c r="AT942" s="3"/>
      <c r="AX942" s="3"/>
      <c r="BA942" s="3"/>
    </row>
    <row r="943">
      <c r="A943" s="27"/>
      <c r="C943" s="3"/>
      <c r="D943" s="25"/>
      <c r="E943" s="25"/>
      <c r="F943" s="3"/>
      <c r="G943" s="25"/>
      <c r="J943" s="3"/>
      <c r="N943" s="3"/>
      <c r="R943" s="3"/>
      <c r="V943" s="3"/>
      <c r="Z943" s="3"/>
      <c r="AC943" s="25"/>
      <c r="AD943" s="3"/>
      <c r="AH943" s="3"/>
      <c r="AK943" s="25"/>
      <c r="AL943" s="3"/>
      <c r="AP943" s="3"/>
      <c r="AT943" s="3"/>
      <c r="AX943" s="3"/>
      <c r="BA943" s="3"/>
    </row>
    <row r="944">
      <c r="A944" s="27"/>
      <c r="C944" s="3"/>
      <c r="D944" s="25"/>
      <c r="E944" s="25"/>
      <c r="F944" s="3"/>
      <c r="G944" s="25"/>
      <c r="J944" s="3"/>
      <c r="N944" s="3"/>
      <c r="R944" s="3"/>
      <c r="V944" s="3"/>
      <c r="Z944" s="3"/>
      <c r="AC944" s="25"/>
      <c r="AD944" s="3"/>
      <c r="AH944" s="3"/>
      <c r="AK944" s="25"/>
      <c r="AL944" s="3"/>
      <c r="AP944" s="3"/>
      <c r="AT944" s="3"/>
      <c r="AX944" s="3"/>
      <c r="BA944" s="3"/>
    </row>
    <row r="945">
      <c r="A945" s="27"/>
      <c r="C945" s="3"/>
      <c r="D945" s="25"/>
      <c r="E945" s="25"/>
      <c r="F945" s="3"/>
      <c r="G945" s="25"/>
      <c r="J945" s="3"/>
      <c r="N945" s="3"/>
      <c r="R945" s="3"/>
      <c r="V945" s="3"/>
      <c r="Z945" s="3"/>
      <c r="AC945" s="25"/>
      <c r="AD945" s="3"/>
      <c r="AH945" s="3"/>
      <c r="AK945" s="25"/>
      <c r="AL945" s="3"/>
      <c r="AP945" s="3"/>
      <c r="AT945" s="3"/>
      <c r="AX945" s="3"/>
      <c r="BA945" s="3"/>
    </row>
    <row r="946">
      <c r="A946" s="27"/>
      <c r="C946" s="3"/>
      <c r="D946" s="25"/>
      <c r="E946" s="25"/>
      <c r="F946" s="3"/>
      <c r="G946" s="25"/>
      <c r="J946" s="3"/>
      <c r="N946" s="3"/>
      <c r="R946" s="3"/>
      <c r="V946" s="3"/>
      <c r="Z946" s="3"/>
      <c r="AC946" s="25"/>
      <c r="AD946" s="3"/>
      <c r="AH946" s="3"/>
      <c r="AK946" s="25"/>
      <c r="AL946" s="3"/>
      <c r="AP946" s="3"/>
      <c r="AT946" s="3"/>
      <c r="AX946" s="3"/>
      <c r="BA946" s="3"/>
    </row>
    <row r="947">
      <c r="A947" s="27"/>
      <c r="C947" s="3"/>
      <c r="D947" s="25"/>
      <c r="E947" s="25"/>
      <c r="F947" s="3"/>
      <c r="G947" s="25"/>
      <c r="J947" s="3"/>
      <c r="N947" s="3"/>
      <c r="R947" s="3"/>
      <c r="V947" s="3"/>
      <c r="Z947" s="3"/>
      <c r="AC947" s="25"/>
      <c r="AD947" s="3"/>
      <c r="AH947" s="3"/>
      <c r="AK947" s="25"/>
      <c r="AL947" s="3"/>
      <c r="AP947" s="3"/>
      <c r="AT947" s="3"/>
      <c r="AX947" s="3"/>
      <c r="BA947" s="3"/>
    </row>
    <row r="948">
      <c r="A948" s="27"/>
      <c r="C948" s="3"/>
      <c r="D948" s="25"/>
      <c r="E948" s="25"/>
      <c r="F948" s="3"/>
      <c r="G948" s="25"/>
      <c r="J948" s="3"/>
      <c r="N948" s="3"/>
      <c r="R948" s="3"/>
      <c r="V948" s="3"/>
      <c r="Z948" s="3"/>
      <c r="AC948" s="25"/>
      <c r="AD948" s="3"/>
      <c r="AH948" s="3"/>
      <c r="AK948" s="25"/>
      <c r="AL948" s="3"/>
      <c r="AP948" s="3"/>
      <c r="AT948" s="3"/>
      <c r="AX948" s="3"/>
      <c r="BA948" s="3"/>
    </row>
    <row r="949">
      <c r="A949" s="27"/>
      <c r="C949" s="3"/>
      <c r="D949" s="25"/>
      <c r="E949" s="25"/>
      <c r="F949" s="3"/>
      <c r="G949" s="25"/>
      <c r="J949" s="3"/>
      <c r="N949" s="3"/>
      <c r="R949" s="3"/>
      <c r="V949" s="3"/>
      <c r="Z949" s="3"/>
      <c r="AC949" s="25"/>
      <c r="AD949" s="3"/>
      <c r="AH949" s="3"/>
      <c r="AK949" s="25"/>
      <c r="AL949" s="3"/>
      <c r="AP949" s="3"/>
      <c r="AT949" s="3"/>
      <c r="AX949" s="3"/>
      <c r="BA949" s="3"/>
    </row>
    <row r="950">
      <c r="A950" s="27"/>
      <c r="C950" s="3"/>
      <c r="D950" s="25"/>
      <c r="E950" s="25"/>
      <c r="F950" s="3"/>
      <c r="G950" s="25"/>
      <c r="J950" s="3"/>
      <c r="N950" s="3"/>
      <c r="R950" s="3"/>
      <c r="V950" s="3"/>
      <c r="Z950" s="3"/>
      <c r="AC950" s="25"/>
      <c r="AD950" s="3"/>
      <c r="AH950" s="3"/>
      <c r="AK950" s="25"/>
      <c r="AL950" s="3"/>
      <c r="AP950" s="3"/>
      <c r="AT950" s="3"/>
      <c r="AX950" s="3"/>
      <c r="BA950" s="3"/>
    </row>
    <row r="951">
      <c r="A951" s="27"/>
      <c r="C951" s="3"/>
      <c r="D951" s="25"/>
      <c r="E951" s="25"/>
      <c r="F951" s="3"/>
      <c r="G951" s="25"/>
      <c r="J951" s="3"/>
      <c r="N951" s="3"/>
      <c r="R951" s="3"/>
      <c r="V951" s="3"/>
      <c r="Z951" s="3"/>
      <c r="AC951" s="25"/>
      <c r="AD951" s="3"/>
      <c r="AH951" s="3"/>
      <c r="AK951" s="25"/>
      <c r="AL951" s="3"/>
      <c r="AP951" s="3"/>
      <c r="AT951" s="3"/>
      <c r="AX951" s="3"/>
      <c r="BA951" s="3"/>
    </row>
    <row r="952">
      <c r="A952" s="27"/>
      <c r="C952" s="3"/>
      <c r="D952" s="25"/>
      <c r="E952" s="25"/>
      <c r="F952" s="3"/>
      <c r="G952" s="25"/>
      <c r="J952" s="3"/>
      <c r="N952" s="3"/>
      <c r="R952" s="3"/>
      <c r="V952" s="3"/>
      <c r="Z952" s="3"/>
      <c r="AC952" s="25"/>
      <c r="AD952" s="3"/>
      <c r="AH952" s="3"/>
      <c r="AK952" s="25"/>
      <c r="AL952" s="3"/>
      <c r="AP952" s="3"/>
      <c r="AT952" s="3"/>
      <c r="AX952" s="3"/>
      <c r="BA952" s="3"/>
    </row>
    <row r="953">
      <c r="A953" s="27"/>
      <c r="C953" s="3"/>
      <c r="D953" s="25"/>
      <c r="E953" s="25"/>
      <c r="F953" s="3"/>
      <c r="G953" s="25"/>
      <c r="J953" s="3"/>
      <c r="N953" s="3"/>
      <c r="R953" s="3"/>
      <c r="V953" s="3"/>
      <c r="Z953" s="3"/>
      <c r="AC953" s="25"/>
      <c r="AD953" s="3"/>
      <c r="AH953" s="3"/>
      <c r="AK953" s="25"/>
      <c r="AL953" s="3"/>
      <c r="AP953" s="3"/>
      <c r="AT953" s="3"/>
      <c r="AX953" s="3"/>
      <c r="BA953" s="3"/>
    </row>
    <row r="954">
      <c r="A954" s="27"/>
      <c r="C954" s="3"/>
      <c r="D954" s="25"/>
      <c r="E954" s="25"/>
      <c r="F954" s="3"/>
      <c r="G954" s="25"/>
      <c r="J954" s="3"/>
      <c r="N954" s="3"/>
      <c r="R954" s="3"/>
      <c r="V954" s="3"/>
      <c r="Z954" s="3"/>
      <c r="AC954" s="25"/>
      <c r="AD954" s="3"/>
      <c r="AH954" s="3"/>
      <c r="AK954" s="25"/>
      <c r="AL954" s="3"/>
      <c r="AP954" s="3"/>
      <c r="AT954" s="3"/>
      <c r="AX954" s="3"/>
      <c r="BA954" s="3"/>
    </row>
    <row r="955">
      <c r="A955" s="27"/>
      <c r="C955" s="3"/>
      <c r="D955" s="25"/>
      <c r="E955" s="25"/>
      <c r="F955" s="3"/>
      <c r="G955" s="25"/>
      <c r="J955" s="3"/>
      <c r="N955" s="3"/>
      <c r="R955" s="3"/>
      <c r="V955" s="3"/>
      <c r="Z955" s="3"/>
      <c r="AC955" s="25"/>
      <c r="AD955" s="3"/>
      <c r="AH955" s="3"/>
      <c r="AK955" s="25"/>
      <c r="AL955" s="3"/>
      <c r="AP955" s="3"/>
      <c r="AT955" s="3"/>
      <c r="AX955" s="3"/>
      <c r="BA955" s="3"/>
    </row>
    <row r="956">
      <c r="A956" s="27"/>
      <c r="C956" s="3"/>
      <c r="D956" s="25"/>
      <c r="E956" s="25"/>
      <c r="F956" s="3"/>
      <c r="G956" s="25"/>
      <c r="J956" s="3"/>
      <c r="N956" s="3"/>
      <c r="R956" s="3"/>
      <c r="V956" s="3"/>
      <c r="Z956" s="3"/>
      <c r="AC956" s="25"/>
      <c r="AD956" s="3"/>
      <c r="AH956" s="3"/>
      <c r="AK956" s="25"/>
      <c r="AL956" s="3"/>
      <c r="AP956" s="3"/>
      <c r="AT956" s="3"/>
      <c r="AX956" s="3"/>
      <c r="BA956" s="3"/>
    </row>
    <row r="957">
      <c r="A957" s="27"/>
      <c r="C957" s="3"/>
      <c r="D957" s="25"/>
      <c r="E957" s="25"/>
      <c r="F957" s="3"/>
      <c r="G957" s="25"/>
      <c r="J957" s="3"/>
      <c r="N957" s="3"/>
      <c r="R957" s="3"/>
      <c r="V957" s="3"/>
      <c r="Z957" s="3"/>
      <c r="AC957" s="25"/>
      <c r="AD957" s="3"/>
      <c r="AH957" s="3"/>
      <c r="AK957" s="25"/>
      <c r="AL957" s="3"/>
      <c r="AP957" s="3"/>
      <c r="AT957" s="3"/>
      <c r="AX957" s="3"/>
      <c r="BA957" s="3"/>
    </row>
    <row r="958">
      <c r="A958" s="27"/>
      <c r="C958" s="3"/>
      <c r="D958" s="25"/>
      <c r="E958" s="25"/>
      <c r="F958" s="3"/>
      <c r="G958" s="25"/>
      <c r="J958" s="3"/>
      <c r="N958" s="3"/>
      <c r="R958" s="3"/>
      <c r="V958" s="3"/>
      <c r="Z958" s="3"/>
      <c r="AC958" s="25"/>
      <c r="AD958" s="3"/>
      <c r="AH958" s="3"/>
      <c r="AK958" s="25"/>
      <c r="AL958" s="3"/>
      <c r="AP958" s="3"/>
      <c r="AT958" s="3"/>
      <c r="AX958" s="3"/>
      <c r="BA958" s="3"/>
    </row>
    <row r="959">
      <c r="A959" s="27"/>
      <c r="C959" s="3"/>
      <c r="D959" s="25"/>
      <c r="E959" s="25"/>
      <c r="F959" s="3"/>
      <c r="G959" s="25"/>
      <c r="J959" s="3"/>
      <c r="N959" s="3"/>
      <c r="R959" s="3"/>
      <c r="V959" s="3"/>
      <c r="Z959" s="3"/>
      <c r="AC959" s="25"/>
      <c r="AD959" s="3"/>
      <c r="AH959" s="3"/>
      <c r="AK959" s="25"/>
      <c r="AL959" s="3"/>
      <c r="AP959" s="3"/>
      <c r="AT959" s="3"/>
      <c r="AX959" s="3"/>
      <c r="BA959" s="3"/>
    </row>
    <row r="960">
      <c r="A960" s="27"/>
      <c r="C960" s="3"/>
      <c r="D960" s="25"/>
      <c r="E960" s="25"/>
      <c r="F960" s="3"/>
      <c r="G960" s="25"/>
      <c r="J960" s="3"/>
      <c r="N960" s="3"/>
      <c r="R960" s="3"/>
      <c r="V960" s="3"/>
      <c r="Z960" s="3"/>
      <c r="AC960" s="25"/>
      <c r="AD960" s="3"/>
      <c r="AH960" s="3"/>
      <c r="AK960" s="25"/>
      <c r="AL960" s="3"/>
      <c r="AP960" s="3"/>
      <c r="AT960" s="3"/>
      <c r="AX960" s="3"/>
      <c r="BA960" s="3"/>
    </row>
    <row r="961">
      <c r="A961" s="27"/>
      <c r="C961" s="3"/>
      <c r="D961" s="25"/>
      <c r="E961" s="25"/>
      <c r="F961" s="3"/>
      <c r="G961" s="25"/>
      <c r="J961" s="3"/>
      <c r="N961" s="3"/>
      <c r="R961" s="3"/>
      <c r="V961" s="3"/>
      <c r="Z961" s="3"/>
      <c r="AC961" s="25"/>
      <c r="AD961" s="3"/>
      <c r="AH961" s="3"/>
      <c r="AK961" s="25"/>
      <c r="AL961" s="3"/>
      <c r="AP961" s="3"/>
      <c r="AT961" s="3"/>
      <c r="AX961" s="3"/>
      <c r="BA961" s="3"/>
    </row>
    <row r="962">
      <c r="A962" s="27"/>
      <c r="C962" s="3"/>
      <c r="D962" s="25"/>
      <c r="E962" s="25"/>
      <c r="F962" s="3"/>
      <c r="G962" s="25"/>
      <c r="J962" s="3"/>
      <c r="N962" s="3"/>
      <c r="R962" s="3"/>
      <c r="V962" s="3"/>
      <c r="Z962" s="3"/>
      <c r="AC962" s="25"/>
      <c r="AD962" s="3"/>
      <c r="AH962" s="3"/>
      <c r="AK962" s="25"/>
      <c r="AL962" s="3"/>
      <c r="AP962" s="3"/>
      <c r="AT962" s="3"/>
      <c r="AX962" s="3"/>
      <c r="BA962" s="3"/>
    </row>
    <row r="963">
      <c r="A963" s="27"/>
      <c r="C963" s="3"/>
      <c r="D963" s="25"/>
      <c r="E963" s="25"/>
      <c r="F963" s="3"/>
      <c r="G963" s="25"/>
      <c r="J963" s="3"/>
      <c r="N963" s="3"/>
      <c r="R963" s="3"/>
      <c r="V963" s="3"/>
      <c r="Z963" s="3"/>
      <c r="AC963" s="25"/>
      <c r="AD963" s="3"/>
      <c r="AH963" s="3"/>
      <c r="AK963" s="25"/>
      <c r="AL963" s="3"/>
      <c r="AP963" s="3"/>
      <c r="AT963" s="3"/>
      <c r="AX963" s="3"/>
      <c r="BA963" s="3"/>
    </row>
    <row r="964">
      <c r="A964" s="27"/>
      <c r="C964" s="3"/>
      <c r="D964" s="25"/>
      <c r="E964" s="25"/>
      <c r="F964" s="3"/>
      <c r="G964" s="25"/>
      <c r="J964" s="3"/>
      <c r="N964" s="3"/>
      <c r="R964" s="3"/>
      <c r="V964" s="3"/>
      <c r="Z964" s="3"/>
      <c r="AC964" s="25"/>
      <c r="AD964" s="3"/>
      <c r="AH964" s="3"/>
      <c r="AK964" s="25"/>
      <c r="AL964" s="3"/>
      <c r="AP964" s="3"/>
      <c r="AT964" s="3"/>
      <c r="AX964" s="3"/>
      <c r="BA964" s="3"/>
    </row>
    <row r="965">
      <c r="A965" s="27"/>
      <c r="C965" s="3"/>
      <c r="D965" s="25"/>
      <c r="E965" s="25"/>
      <c r="F965" s="3"/>
      <c r="G965" s="25"/>
      <c r="J965" s="3"/>
      <c r="N965" s="3"/>
      <c r="R965" s="3"/>
      <c r="V965" s="3"/>
      <c r="Z965" s="3"/>
      <c r="AC965" s="25"/>
      <c r="AD965" s="3"/>
      <c r="AH965" s="3"/>
      <c r="AK965" s="25"/>
      <c r="AL965" s="3"/>
      <c r="AP965" s="3"/>
      <c r="AT965" s="3"/>
      <c r="AX965" s="3"/>
      <c r="BA965" s="3"/>
    </row>
    <row r="966">
      <c r="A966" s="27"/>
      <c r="C966" s="3"/>
      <c r="D966" s="25"/>
      <c r="E966" s="25"/>
      <c r="F966" s="3"/>
      <c r="G966" s="25"/>
      <c r="J966" s="3"/>
      <c r="N966" s="3"/>
      <c r="R966" s="3"/>
      <c r="V966" s="3"/>
      <c r="Z966" s="3"/>
      <c r="AC966" s="25"/>
      <c r="AD966" s="3"/>
      <c r="AH966" s="3"/>
      <c r="AK966" s="25"/>
      <c r="AL966" s="3"/>
      <c r="AP966" s="3"/>
      <c r="AT966" s="3"/>
      <c r="AX966" s="3"/>
      <c r="BA966" s="3"/>
    </row>
    <row r="967">
      <c r="A967" s="27"/>
      <c r="C967" s="3"/>
      <c r="D967" s="25"/>
      <c r="E967" s="25"/>
      <c r="F967" s="3"/>
      <c r="G967" s="25"/>
      <c r="J967" s="3"/>
      <c r="N967" s="3"/>
      <c r="R967" s="3"/>
      <c r="V967" s="3"/>
      <c r="Z967" s="3"/>
      <c r="AC967" s="25"/>
      <c r="AD967" s="3"/>
      <c r="AH967" s="3"/>
      <c r="AK967" s="25"/>
      <c r="AL967" s="3"/>
      <c r="AP967" s="3"/>
      <c r="AT967" s="3"/>
      <c r="AX967" s="3"/>
      <c r="BA967" s="3"/>
    </row>
    <row r="968">
      <c r="A968" s="27"/>
      <c r="C968" s="3"/>
      <c r="D968" s="25"/>
      <c r="E968" s="25"/>
      <c r="F968" s="3"/>
      <c r="G968" s="25"/>
      <c r="J968" s="3"/>
      <c r="N968" s="3"/>
      <c r="R968" s="3"/>
      <c r="V968" s="3"/>
      <c r="Z968" s="3"/>
      <c r="AC968" s="25"/>
      <c r="AD968" s="3"/>
      <c r="AH968" s="3"/>
      <c r="AK968" s="25"/>
      <c r="AL968" s="3"/>
      <c r="AP968" s="3"/>
      <c r="AT968" s="3"/>
      <c r="AX968" s="3"/>
      <c r="BA968" s="3"/>
    </row>
    <row r="969">
      <c r="A969" s="27"/>
      <c r="C969" s="3"/>
      <c r="D969" s="25"/>
      <c r="E969" s="25"/>
      <c r="F969" s="3"/>
      <c r="G969" s="25"/>
      <c r="J969" s="3"/>
      <c r="N969" s="3"/>
      <c r="R969" s="3"/>
      <c r="V969" s="3"/>
      <c r="Z969" s="3"/>
      <c r="AC969" s="25"/>
      <c r="AD969" s="3"/>
      <c r="AH969" s="3"/>
      <c r="AK969" s="25"/>
      <c r="AL969" s="3"/>
      <c r="AP969" s="3"/>
      <c r="AT969" s="3"/>
      <c r="AX969" s="3"/>
      <c r="BA969" s="3"/>
    </row>
    <row r="970">
      <c r="A970" s="27"/>
      <c r="C970" s="3"/>
      <c r="D970" s="25"/>
      <c r="E970" s="25"/>
      <c r="F970" s="3"/>
      <c r="G970" s="25"/>
      <c r="J970" s="3"/>
      <c r="N970" s="3"/>
      <c r="R970" s="3"/>
      <c r="V970" s="3"/>
      <c r="Z970" s="3"/>
      <c r="AC970" s="25"/>
      <c r="AD970" s="3"/>
      <c r="AH970" s="3"/>
      <c r="AK970" s="25"/>
      <c r="AL970" s="3"/>
      <c r="AP970" s="3"/>
      <c r="AT970" s="3"/>
      <c r="AX970" s="3"/>
      <c r="BA970" s="3"/>
    </row>
    <row r="971">
      <c r="A971" s="27"/>
      <c r="C971" s="3"/>
      <c r="D971" s="25"/>
      <c r="E971" s="25"/>
      <c r="F971" s="3"/>
      <c r="G971" s="25"/>
      <c r="J971" s="3"/>
      <c r="N971" s="3"/>
      <c r="R971" s="3"/>
      <c r="V971" s="3"/>
      <c r="Z971" s="3"/>
      <c r="AC971" s="25"/>
      <c r="AD971" s="3"/>
      <c r="AH971" s="3"/>
      <c r="AK971" s="25"/>
      <c r="AL971" s="3"/>
      <c r="AP971" s="3"/>
      <c r="AT971" s="3"/>
      <c r="AX971" s="3"/>
      <c r="BA971" s="3"/>
    </row>
    <row r="972">
      <c r="A972" s="27"/>
      <c r="C972" s="3"/>
      <c r="D972" s="25"/>
      <c r="E972" s="25"/>
      <c r="F972" s="3"/>
      <c r="G972" s="25"/>
      <c r="J972" s="3"/>
      <c r="N972" s="3"/>
      <c r="R972" s="3"/>
      <c r="V972" s="3"/>
      <c r="Z972" s="3"/>
      <c r="AC972" s="25"/>
      <c r="AD972" s="3"/>
      <c r="AH972" s="3"/>
      <c r="AK972" s="25"/>
      <c r="AL972" s="3"/>
      <c r="AP972" s="3"/>
      <c r="AT972" s="3"/>
      <c r="AX972" s="3"/>
      <c r="BA972" s="3"/>
    </row>
    <row r="973">
      <c r="A973" s="27"/>
      <c r="C973" s="3"/>
      <c r="D973" s="25"/>
      <c r="E973" s="25"/>
      <c r="F973" s="3"/>
      <c r="G973" s="25"/>
      <c r="J973" s="3"/>
      <c r="N973" s="3"/>
      <c r="R973" s="3"/>
      <c r="V973" s="3"/>
      <c r="Z973" s="3"/>
      <c r="AC973" s="25"/>
      <c r="AD973" s="3"/>
      <c r="AH973" s="3"/>
      <c r="AK973" s="25"/>
      <c r="AL973" s="3"/>
      <c r="AP973" s="3"/>
      <c r="AT973" s="3"/>
      <c r="AX973" s="3"/>
      <c r="BA973" s="3"/>
    </row>
    <row r="974">
      <c r="A974" s="27"/>
      <c r="C974" s="3"/>
      <c r="D974" s="25"/>
      <c r="E974" s="25"/>
      <c r="F974" s="3"/>
      <c r="G974" s="25"/>
      <c r="J974" s="3"/>
      <c r="N974" s="3"/>
      <c r="R974" s="3"/>
      <c r="V974" s="3"/>
      <c r="Z974" s="3"/>
      <c r="AC974" s="25"/>
      <c r="AD974" s="3"/>
      <c r="AH974" s="3"/>
      <c r="AK974" s="25"/>
      <c r="AL974" s="3"/>
      <c r="AP974" s="3"/>
      <c r="AT974" s="3"/>
      <c r="AX974" s="3"/>
      <c r="BA974" s="3"/>
    </row>
    <row r="975">
      <c r="A975" s="27"/>
      <c r="C975" s="3"/>
      <c r="D975" s="25"/>
      <c r="E975" s="25"/>
      <c r="F975" s="3"/>
      <c r="G975" s="25"/>
      <c r="J975" s="3"/>
      <c r="N975" s="3"/>
      <c r="R975" s="3"/>
      <c r="V975" s="3"/>
      <c r="Z975" s="3"/>
      <c r="AC975" s="25"/>
      <c r="AD975" s="3"/>
      <c r="AH975" s="3"/>
      <c r="AK975" s="25"/>
      <c r="AL975" s="3"/>
      <c r="AP975" s="3"/>
      <c r="AT975" s="3"/>
      <c r="AX975" s="3"/>
      <c r="BA975" s="3"/>
    </row>
    <row r="976">
      <c r="A976" s="27"/>
      <c r="C976" s="3"/>
      <c r="D976" s="25"/>
      <c r="E976" s="25"/>
      <c r="F976" s="3"/>
      <c r="G976" s="25"/>
      <c r="J976" s="3"/>
      <c r="N976" s="3"/>
      <c r="R976" s="3"/>
      <c r="V976" s="3"/>
      <c r="Z976" s="3"/>
      <c r="AC976" s="25"/>
      <c r="AD976" s="3"/>
      <c r="AH976" s="3"/>
      <c r="AK976" s="25"/>
      <c r="AL976" s="3"/>
      <c r="AP976" s="3"/>
      <c r="AT976" s="3"/>
      <c r="AX976" s="3"/>
      <c r="BA976" s="3"/>
    </row>
    <row r="977">
      <c r="A977" s="27"/>
      <c r="C977" s="3"/>
      <c r="D977" s="25"/>
      <c r="E977" s="25"/>
      <c r="F977" s="3"/>
      <c r="G977" s="25"/>
      <c r="J977" s="3"/>
      <c r="N977" s="3"/>
      <c r="R977" s="3"/>
      <c r="V977" s="3"/>
      <c r="Z977" s="3"/>
      <c r="AC977" s="25"/>
      <c r="AD977" s="3"/>
      <c r="AH977" s="3"/>
      <c r="AK977" s="25"/>
      <c r="AL977" s="3"/>
      <c r="AP977" s="3"/>
      <c r="AT977" s="3"/>
      <c r="AX977" s="3"/>
      <c r="BA977" s="3"/>
    </row>
    <row r="978">
      <c r="A978" s="27"/>
      <c r="C978" s="3"/>
      <c r="D978" s="25"/>
      <c r="E978" s="25"/>
      <c r="F978" s="3"/>
      <c r="G978" s="25"/>
      <c r="J978" s="3"/>
      <c r="N978" s="3"/>
      <c r="R978" s="3"/>
      <c r="V978" s="3"/>
      <c r="Z978" s="3"/>
      <c r="AC978" s="25"/>
      <c r="AD978" s="3"/>
      <c r="AH978" s="3"/>
      <c r="AK978" s="25"/>
      <c r="AL978" s="3"/>
      <c r="AP978" s="3"/>
      <c r="AT978" s="3"/>
      <c r="AX978" s="3"/>
      <c r="BA978" s="3"/>
    </row>
    <row r="979">
      <c r="A979" s="27"/>
      <c r="C979" s="3"/>
      <c r="D979" s="25"/>
      <c r="E979" s="25"/>
      <c r="F979" s="3"/>
      <c r="G979" s="25"/>
      <c r="J979" s="3"/>
      <c r="N979" s="3"/>
      <c r="R979" s="3"/>
      <c r="V979" s="3"/>
      <c r="Z979" s="3"/>
      <c r="AC979" s="25"/>
      <c r="AD979" s="3"/>
      <c r="AH979" s="3"/>
      <c r="AK979" s="25"/>
      <c r="AL979" s="3"/>
      <c r="AP979" s="3"/>
      <c r="AT979" s="3"/>
      <c r="AX979" s="3"/>
      <c r="BA979" s="3"/>
    </row>
    <row r="980">
      <c r="A980" s="27"/>
      <c r="C980" s="3"/>
      <c r="D980" s="25"/>
      <c r="E980" s="25"/>
      <c r="F980" s="3"/>
      <c r="G980" s="25"/>
      <c r="J980" s="3"/>
      <c r="N980" s="3"/>
      <c r="R980" s="3"/>
      <c r="V980" s="3"/>
      <c r="Z980" s="3"/>
      <c r="AC980" s="25"/>
      <c r="AD980" s="3"/>
      <c r="AH980" s="3"/>
      <c r="AK980" s="25"/>
      <c r="AL980" s="3"/>
      <c r="AP980" s="3"/>
      <c r="AT980" s="3"/>
      <c r="AX980" s="3"/>
      <c r="BA980" s="3"/>
    </row>
    <row r="981">
      <c r="A981" s="27"/>
      <c r="C981" s="3"/>
      <c r="D981" s="25"/>
      <c r="E981" s="25"/>
      <c r="F981" s="3"/>
      <c r="G981" s="25"/>
      <c r="J981" s="3"/>
      <c r="N981" s="3"/>
      <c r="R981" s="3"/>
      <c r="V981" s="3"/>
      <c r="Z981" s="3"/>
      <c r="AC981" s="25"/>
      <c r="AD981" s="3"/>
      <c r="AH981" s="3"/>
      <c r="AK981" s="25"/>
      <c r="AL981" s="3"/>
      <c r="AP981" s="3"/>
      <c r="AT981" s="3"/>
      <c r="AX981" s="3"/>
      <c r="BA981" s="3"/>
    </row>
    <row r="982">
      <c r="A982" s="27"/>
      <c r="C982" s="3"/>
      <c r="D982" s="25"/>
      <c r="E982" s="25"/>
      <c r="F982" s="3"/>
      <c r="G982" s="25"/>
      <c r="J982" s="3"/>
      <c r="N982" s="3"/>
      <c r="R982" s="3"/>
      <c r="V982" s="3"/>
      <c r="Z982" s="3"/>
      <c r="AC982" s="25"/>
      <c r="AD982" s="3"/>
      <c r="AH982" s="3"/>
      <c r="AK982" s="25"/>
      <c r="AL982" s="3"/>
      <c r="AP982" s="3"/>
      <c r="AT982" s="3"/>
      <c r="AX982" s="3"/>
      <c r="BA982" s="3"/>
    </row>
    <row r="983">
      <c r="A983" s="27"/>
      <c r="C983" s="3"/>
      <c r="D983" s="25"/>
      <c r="E983" s="25"/>
      <c r="F983" s="3"/>
      <c r="G983" s="25"/>
      <c r="J983" s="3"/>
      <c r="N983" s="3"/>
      <c r="R983" s="3"/>
      <c r="V983" s="3"/>
      <c r="Z983" s="3"/>
      <c r="AC983" s="25"/>
      <c r="AD983" s="3"/>
      <c r="AH983" s="3"/>
      <c r="AK983" s="25"/>
      <c r="AL983" s="3"/>
      <c r="AP983" s="3"/>
      <c r="AT983" s="3"/>
      <c r="AX983" s="3"/>
      <c r="BA983" s="3"/>
    </row>
    <row r="984">
      <c r="A984" s="27"/>
      <c r="C984" s="3"/>
      <c r="D984" s="25"/>
      <c r="E984" s="25"/>
      <c r="F984" s="3"/>
      <c r="G984" s="25"/>
      <c r="J984" s="3"/>
      <c r="N984" s="3"/>
      <c r="R984" s="3"/>
      <c r="V984" s="3"/>
      <c r="Z984" s="3"/>
      <c r="AC984" s="25"/>
      <c r="AD984" s="3"/>
      <c r="AH984" s="3"/>
      <c r="AK984" s="25"/>
      <c r="AL984" s="3"/>
      <c r="AP984" s="3"/>
      <c r="AT984" s="3"/>
      <c r="AX984" s="3"/>
      <c r="BA984" s="3"/>
    </row>
    <row r="985">
      <c r="A985" s="27"/>
      <c r="C985" s="3"/>
      <c r="D985" s="25"/>
      <c r="E985" s="25"/>
      <c r="F985" s="3"/>
      <c r="G985" s="25"/>
      <c r="J985" s="3"/>
      <c r="N985" s="3"/>
      <c r="R985" s="3"/>
      <c r="V985" s="3"/>
      <c r="Z985" s="3"/>
      <c r="AC985" s="25"/>
      <c r="AD985" s="3"/>
      <c r="AH985" s="3"/>
      <c r="AK985" s="25"/>
      <c r="AL985" s="3"/>
      <c r="AP985" s="3"/>
      <c r="AT985" s="3"/>
      <c r="AX985" s="3"/>
      <c r="BA985" s="3"/>
    </row>
    <row r="986">
      <c r="A986" s="27"/>
      <c r="C986" s="3"/>
      <c r="D986" s="25"/>
      <c r="E986" s="25"/>
      <c r="F986" s="3"/>
      <c r="G986" s="25"/>
      <c r="J986" s="3"/>
      <c r="N986" s="3"/>
      <c r="R986" s="3"/>
      <c r="V986" s="3"/>
      <c r="Z986" s="3"/>
      <c r="AC986" s="25"/>
      <c r="AD986" s="3"/>
      <c r="AH986" s="3"/>
      <c r="AK986" s="25"/>
      <c r="AL986" s="3"/>
      <c r="AP986" s="3"/>
      <c r="AT986" s="3"/>
      <c r="AX986" s="3"/>
      <c r="BA986" s="3"/>
    </row>
    <row r="987">
      <c r="A987" s="27"/>
      <c r="C987" s="3"/>
      <c r="D987" s="25"/>
      <c r="E987" s="25"/>
      <c r="F987" s="3"/>
      <c r="G987" s="25"/>
      <c r="J987" s="3"/>
      <c r="N987" s="3"/>
      <c r="R987" s="3"/>
      <c r="V987" s="3"/>
      <c r="Z987" s="3"/>
      <c r="AC987" s="25"/>
      <c r="AD987" s="3"/>
      <c r="AH987" s="3"/>
      <c r="AK987" s="25"/>
      <c r="AL987" s="3"/>
      <c r="AP987" s="3"/>
      <c r="AT987" s="3"/>
      <c r="AX987" s="3"/>
      <c r="BA987" s="3"/>
    </row>
    <row r="988">
      <c r="A988" s="27"/>
      <c r="C988" s="3"/>
      <c r="D988" s="25"/>
      <c r="E988" s="25"/>
      <c r="F988" s="3"/>
      <c r="G988" s="25"/>
      <c r="J988" s="3"/>
      <c r="N988" s="3"/>
      <c r="R988" s="3"/>
      <c r="V988" s="3"/>
      <c r="Z988" s="3"/>
      <c r="AC988" s="25"/>
      <c r="AD988" s="3"/>
      <c r="AH988" s="3"/>
      <c r="AK988" s="25"/>
      <c r="AL988" s="3"/>
      <c r="AP988" s="3"/>
      <c r="AT988" s="3"/>
      <c r="AX988" s="3"/>
      <c r="BA988" s="3"/>
    </row>
    <row r="989">
      <c r="A989" s="27"/>
      <c r="C989" s="3"/>
      <c r="D989" s="25"/>
      <c r="E989" s="25"/>
      <c r="F989" s="3"/>
      <c r="G989" s="25"/>
      <c r="J989" s="3"/>
      <c r="N989" s="3"/>
      <c r="R989" s="3"/>
      <c r="V989" s="3"/>
      <c r="Z989" s="3"/>
      <c r="AC989" s="25"/>
      <c r="AD989" s="3"/>
      <c r="AH989" s="3"/>
      <c r="AK989" s="25"/>
      <c r="AL989" s="3"/>
      <c r="AP989" s="3"/>
      <c r="AT989" s="3"/>
      <c r="AX989" s="3"/>
      <c r="BA989" s="3"/>
    </row>
    <row r="990">
      <c r="A990" s="27"/>
      <c r="C990" s="3"/>
      <c r="D990" s="25"/>
      <c r="E990" s="25"/>
      <c r="F990" s="3"/>
      <c r="G990" s="25"/>
      <c r="J990" s="3"/>
      <c r="N990" s="3"/>
      <c r="R990" s="3"/>
      <c r="V990" s="3"/>
      <c r="Z990" s="3"/>
      <c r="AC990" s="25"/>
      <c r="AD990" s="3"/>
      <c r="AH990" s="3"/>
      <c r="AK990" s="25"/>
      <c r="AL990" s="3"/>
      <c r="AP990" s="3"/>
      <c r="AT990" s="3"/>
      <c r="AX990" s="3"/>
      <c r="BA990" s="3"/>
    </row>
    <row r="991">
      <c r="A991" s="27"/>
      <c r="C991" s="3"/>
      <c r="D991" s="25"/>
      <c r="E991" s="25"/>
      <c r="F991" s="3"/>
      <c r="G991" s="25"/>
      <c r="J991" s="3"/>
      <c r="N991" s="3"/>
      <c r="R991" s="3"/>
      <c r="V991" s="3"/>
      <c r="Z991" s="3"/>
      <c r="AC991" s="25"/>
      <c r="AD991" s="3"/>
      <c r="AH991" s="3"/>
      <c r="AK991" s="25"/>
      <c r="AL991" s="3"/>
      <c r="AP991" s="3"/>
      <c r="AT991" s="3"/>
      <c r="AX991" s="3"/>
      <c r="BA991" s="3"/>
    </row>
    <row r="992">
      <c r="A992" s="27"/>
      <c r="C992" s="3"/>
      <c r="D992" s="25"/>
      <c r="E992" s="25"/>
      <c r="F992" s="3"/>
      <c r="G992" s="25"/>
      <c r="J992" s="3"/>
      <c r="N992" s="3"/>
      <c r="R992" s="3"/>
      <c r="V992" s="3"/>
      <c r="Z992" s="3"/>
      <c r="AC992" s="25"/>
      <c r="AD992" s="3"/>
      <c r="AH992" s="3"/>
      <c r="AK992" s="25"/>
      <c r="AL992" s="3"/>
      <c r="AP992" s="3"/>
      <c r="AT992" s="3"/>
      <c r="AX992" s="3"/>
      <c r="BA992" s="3"/>
    </row>
    <row r="993">
      <c r="A993" s="27"/>
      <c r="C993" s="3"/>
      <c r="D993" s="25"/>
      <c r="E993" s="25"/>
      <c r="F993" s="3"/>
      <c r="G993" s="25"/>
      <c r="J993" s="3"/>
      <c r="N993" s="3"/>
      <c r="R993" s="3"/>
      <c r="V993" s="3"/>
      <c r="Z993" s="3"/>
      <c r="AC993" s="25"/>
      <c r="AD993" s="3"/>
      <c r="AH993" s="3"/>
      <c r="AK993" s="25"/>
      <c r="AL993" s="3"/>
      <c r="AP993" s="3"/>
      <c r="AT993" s="3"/>
      <c r="AX993" s="3"/>
      <c r="BA993" s="3"/>
    </row>
    <row r="994">
      <c r="A994" s="27"/>
      <c r="C994" s="3"/>
      <c r="D994" s="25"/>
      <c r="E994" s="25"/>
      <c r="F994" s="3"/>
      <c r="G994" s="25"/>
      <c r="J994" s="3"/>
      <c r="N994" s="3"/>
      <c r="R994" s="3"/>
      <c r="V994" s="3"/>
      <c r="Z994" s="3"/>
      <c r="AC994" s="25"/>
      <c r="AD994" s="3"/>
      <c r="AH994" s="3"/>
      <c r="AK994" s="25"/>
      <c r="AL994" s="3"/>
      <c r="AP994" s="3"/>
      <c r="AT994" s="3"/>
      <c r="AX994" s="3"/>
      <c r="BA994" s="3"/>
    </row>
    <row r="995">
      <c r="A995" s="27"/>
      <c r="C995" s="3"/>
      <c r="D995" s="25"/>
      <c r="E995" s="25"/>
      <c r="F995" s="3"/>
      <c r="G995" s="25"/>
      <c r="J995" s="3"/>
      <c r="N995" s="3"/>
      <c r="R995" s="3"/>
      <c r="V995" s="3"/>
      <c r="Z995" s="3"/>
      <c r="AC995" s="25"/>
      <c r="AD995" s="3"/>
      <c r="AH995" s="3"/>
      <c r="AK995" s="25"/>
      <c r="AL995" s="3"/>
      <c r="AP995" s="3"/>
      <c r="AT995" s="3"/>
      <c r="AX995" s="3"/>
      <c r="BA995" s="3"/>
    </row>
    <row r="996">
      <c r="A996" s="27"/>
      <c r="C996" s="3"/>
      <c r="D996" s="25"/>
      <c r="E996" s="25"/>
      <c r="F996" s="3"/>
      <c r="G996" s="25"/>
      <c r="J996" s="3"/>
      <c r="N996" s="3"/>
      <c r="R996" s="3"/>
      <c r="V996" s="3"/>
      <c r="Z996" s="3"/>
      <c r="AC996" s="25"/>
      <c r="AD996" s="3"/>
      <c r="AH996" s="3"/>
      <c r="AK996" s="25"/>
      <c r="AL996" s="3"/>
      <c r="AP996" s="3"/>
      <c r="AT996" s="3"/>
      <c r="AX996" s="3"/>
      <c r="BA996" s="3"/>
    </row>
    <row r="997">
      <c r="A997" s="27"/>
      <c r="C997" s="3"/>
      <c r="D997" s="25"/>
      <c r="E997" s="25"/>
      <c r="F997" s="3"/>
      <c r="G997" s="25"/>
      <c r="J997" s="3"/>
      <c r="N997" s="3"/>
      <c r="R997" s="3"/>
      <c r="V997" s="3"/>
      <c r="Z997" s="3"/>
      <c r="AC997" s="25"/>
      <c r="AD997" s="3"/>
      <c r="AH997" s="3"/>
      <c r="AK997" s="25"/>
      <c r="AL997" s="3"/>
      <c r="AP997" s="3"/>
      <c r="AT997" s="3"/>
      <c r="AX997" s="3"/>
      <c r="BA997" s="3"/>
    </row>
    <row r="998">
      <c r="A998" s="27"/>
      <c r="C998" s="3"/>
      <c r="D998" s="25"/>
      <c r="E998" s="25"/>
      <c r="F998" s="3"/>
      <c r="G998" s="25"/>
      <c r="J998" s="3"/>
      <c r="N998" s="3"/>
      <c r="R998" s="3"/>
      <c r="V998" s="3"/>
      <c r="Z998" s="3"/>
      <c r="AC998" s="25"/>
      <c r="AD998" s="3"/>
      <c r="AH998" s="3"/>
      <c r="AK998" s="25"/>
      <c r="AL998" s="3"/>
      <c r="AP998" s="3"/>
      <c r="AT998" s="3"/>
      <c r="AX998" s="3"/>
      <c r="BA998" s="3"/>
    </row>
    <row r="999">
      <c r="A999" s="27"/>
      <c r="C999" s="3"/>
      <c r="D999" s="25"/>
      <c r="E999" s="25"/>
      <c r="F999" s="3"/>
      <c r="G999" s="25"/>
      <c r="J999" s="3"/>
      <c r="N999" s="3"/>
      <c r="R999" s="3"/>
      <c r="V999" s="3"/>
      <c r="Z999" s="3"/>
      <c r="AC999" s="25"/>
      <c r="AD999" s="3"/>
      <c r="AH999" s="3"/>
      <c r="AK999" s="25"/>
      <c r="AL999" s="3"/>
      <c r="AP999" s="3"/>
      <c r="AT999" s="3"/>
      <c r="AX999" s="3"/>
      <c r="BA999" s="3"/>
    </row>
    <row r="1000">
      <c r="A1000" s="27"/>
      <c r="C1000" s="3"/>
      <c r="D1000" s="25"/>
      <c r="E1000" s="25"/>
      <c r="F1000" s="3"/>
      <c r="G1000" s="25"/>
      <c r="J1000" s="3"/>
      <c r="N1000" s="3"/>
      <c r="R1000" s="3"/>
      <c r="V1000" s="3"/>
      <c r="Z1000" s="3"/>
      <c r="AC1000" s="25"/>
      <c r="AD1000" s="3"/>
      <c r="AH1000" s="3"/>
      <c r="AK1000" s="25"/>
      <c r="AL1000" s="3"/>
      <c r="AP1000" s="3"/>
      <c r="AT1000" s="3"/>
      <c r="AX1000" s="3"/>
      <c r="BA1000" s="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 customWidth="1" min="4" max="4" width="15.5"/>
    <col customWidth="1" min="5" max="5" width="21.88"/>
    <col customWidth="1" min="8" max="8" width="17.63"/>
    <col customWidth="1" min="9" max="9" width="18.5"/>
    <col customWidth="1" min="12" max="12" width="23.13"/>
    <col customWidth="1" min="13" max="13" width="21.5"/>
    <col customWidth="1" min="17" max="17" width="16.63"/>
    <col customWidth="1" min="18" max="18" width="13.38"/>
  </cols>
  <sheetData>
    <row r="1">
      <c r="A1" s="4" t="s">
        <v>3569</v>
      </c>
      <c r="B1" s="11" t="s">
        <v>20</v>
      </c>
      <c r="C1" s="3"/>
      <c r="D1" s="30"/>
      <c r="E1" s="4" t="s">
        <v>3570</v>
      </c>
      <c r="F1" s="4" t="s">
        <v>5</v>
      </c>
      <c r="G1" s="3"/>
      <c r="H1" s="11"/>
      <c r="I1" s="4" t="s">
        <v>3571</v>
      </c>
      <c r="J1" s="4" t="s">
        <v>3572</v>
      </c>
      <c r="K1" s="3"/>
      <c r="L1" s="11"/>
      <c r="M1" s="4" t="s">
        <v>3573</v>
      </c>
      <c r="N1" s="4" t="s">
        <v>3572</v>
      </c>
      <c r="O1" s="3"/>
      <c r="Q1" s="4" t="s">
        <v>3574</v>
      </c>
      <c r="R1" s="4" t="s">
        <v>5</v>
      </c>
    </row>
    <row r="2">
      <c r="B2" s="11" t="s">
        <v>3392</v>
      </c>
      <c r="C2" s="3"/>
      <c r="D2" s="30"/>
      <c r="E2" s="11" t="s">
        <v>3575</v>
      </c>
      <c r="F2" s="11">
        <v>3336.0</v>
      </c>
      <c r="G2" s="3"/>
      <c r="I2" s="11" t="s">
        <v>3576</v>
      </c>
      <c r="J2" s="11">
        <v>1587.0</v>
      </c>
      <c r="K2" s="3"/>
      <c r="M2" s="11" t="s">
        <v>3577</v>
      </c>
      <c r="N2" s="11">
        <v>1913.0</v>
      </c>
      <c r="O2" s="3"/>
      <c r="Q2" s="11" t="s">
        <v>3578</v>
      </c>
      <c r="R2" s="11">
        <v>2613.0</v>
      </c>
    </row>
    <row r="3">
      <c r="B3" s="11" t="s">
        <v>3579</v>
      </c>
      <c r="C3" s="3"/>
      <c r="D3" s="25"/>
      <c r="E3" s="11" t="s">
        <v>3580</v>
      </c>
      <c r="F3" s="11">
        <v>1384.0</v>
      </c>
      <c r="G3" s="3"/>
      <c r="I3" s="11" t="s">
        <v>3581</v>
      </c>
      <c r="J3" s="11">
        <v>847.0</v>
      </c>
      <c r="K3" s="3"/>
      <c r="M3" s="11" t="s">
        <v>3582</v>
      </c>
      <c r="N3" s="11">
        <v>731.0</v>
      </c>
      <c r="O3" s="3"/>
      <c r="Q3" s="11" t="s">
        <v>3583</v>
      </c>
      <c r="R3" s="11">
        <v>1449.0</v>
      </c>
    </row>
    <row r="4">
      <c r="C4" s="3"/>
      <c r="D4" s="25"/>
      <c r="E4" s="11" t="s">
        <v>3584</v>
      </c>
      <c r="F4" s="11">
        <v>966.0</v>
      </c>
      <c r="G4" s="3"/>
      <c r="I4" s="11" t="s">
        <v>3585</v>
      </c>
      <c r="J4" s="11">
        <v>727.0</v>
      </c>
      <c r="K4" s="3"/>
      <c r="M4" s="11" t="s">
        <v>3586</v>
      </c>
      <c r="N4" s="11">
        <v>176.0</v>
      </c>
      <c r="O4" s="3"/>
      <c r="Q4" s="11" t="s">
        <v>3587</v>
      </c>
      <c r="R4" s="11">
        <v>1155.0</v>
      </c>
    </row>
    <row r="5">
      <c r="C5" s="3"/>
      <c r="D5" s="25"/>
      <c r="E5" s="11" t="s">
        <v>3588</v>
      </c>
      <c r="F5" s="11">
        <v>900.0</v>
      </c>
      <c r="G5" s="3"/>
      <c r="I5" s="11" t="s">
        <v>3589</v>
      </c>
      <c r="J5" s="11">
        <v>640.0</v>
      </c>
      <c r="K5" s="3"/>
      <c r="N5" s="11">
        <f>SUM(N2:N4)</f>
        <v>2820</v>
      </c>
      <c r="O5" s="3"/>
      <c r="Q5" s="11" t="s">
        <v>3590</v>
      </c>
      <c r="R5" s="11">
        <v>1110.0</v>
      </c>
    </row>
    <row r="6">
      <c r="C6" s="3"/>
      <c r="D6" s="25"/>
      <c r="E6" s="11" t="s">
        <v>3591</v>
      </c>
      <c r="F6" s="11">
        <v>646.0</v>
      </c>
      <c r="G6" s="3"/>
      <c r="I6" s="11" t="s">
        <v>3592</v>
      </c>
      <c r="J6" s="11">
        <v>367.0</v>
      </c>
      <c r="K6" s="3"/>
      <c r="O6" s="3"/>
      <c r="Q6" s="11" t="s">
        <v>3593</v>
      </c>
      <c r="R6" s="11">
        <v>633.0</v>
      </c>
    </row>
    <row r="7">
      <c r="A7" s="4" t="s">
        <v>3594</v>
      </c>
      <c r="B7" s="11" t="s">
        <v>3595</v>
      </c>
      <c r="C7" s="3"/>
      <c r="D7" s="25"/>
      <c r="E7" s="11" t="s">
        <v>3596</v>
      </c>
      <c r="F7" s="11">
        <v>593.0</v>
      </c>
      <c r="G7" s="3"/>
      <c r="I7" s="11" t="s">
        <v>3597</v>
      </c>
      <c r="J7" s="11">
        <v>256.0</v>
      </c>
      <c r="K7" s="3"/>
      <c r="O7" s="3"/>
      <c r="Q7" s="11" t="s">
        <v>3598</v>
      </c>
      <c r="R7" s="11">
        <v>486.0</v>
      </c>
    </row>
    <row r="8">
      <c r="B8" s="11" t="s">
        <v>3599</v>
      </c>
      <c r="C8" s="3"/>
      <c r="D8" s="25"/>
      <c r="E8" s="11" t="s">
        <v>3600</v>
      </c>
      <c r="F8" s="11">
        <v>488.0</v>
      </c>
      <c r="G8" s="3"/>
      <c r="I8" s="11" t="s">
        <v>3601</v>
      </c>
      <c r="J8" s="11">
        <v>219.0</v>
      </c>
      <c r="K8" s="3"/>
      <c r="O8" s="3"/>
      <c r="Q8" s="11" t="s">
        <v>3602</v>
      </c>
      <c r="R8" s="11">
        <v>296.0</v>
      </c>
    </row>
    <row r="9">
      <c r="B9" s="11" t="s">
        <v>3603</v>
      </c>
      <c r="C9" s="3"/>
      <c r="D9" s="25"/>
      <c r="E9" s="11" t="s">
        <v>3604</v>
      </c>
      <c r="F9" s="11">
        <v>486.0</v>
      </c>
      <c r="G9" s="3"/>
      <c r="J9" s="14">
        <f>SUM(J2:J8)</f>
        <v>4643</v>
      </c>
      <c r="K9" s="3"/>
      <c r="O9" s="3"/>
      <c r="Q9" s="11" t="s">
        <v>3605</v>
      </c>
      <c r="R9" s="11">
        <v>250.0</v>
      </c>
    </row>
    <row r="10">
      <c r="B10" s="11" t="s">
        <v>3436</v>
      </c>
      <c r="C10" s="3"/>
      <c r="D10" s="25"/>
      <c r="E10" s="11" t="s">
        <v>3606</v>
      </c>
      <c r="F10" s="11">
        <v>218.0</v>
      </c>
      <c r="G10" s="3"/>
      <c r="K10" s="3"/>
      <c r="O10" s="3"/>
      <c r="Q10" s="11" t="s">
        <v>3607</v>
      </c>
      <c r="R10" s="11">
        <v>218.0</v>
      </c>
    </row>
    <row r="11">
      <c r="B11" s="11" t="s">
        <v>3573</v>
      </c>
      <c r="C11" s="3"/>
      <c r="D11" s="25"/>
      <c r="F11" s="11">
        <f>SUM(F2:F10)</f>
        <v>9017</v>
      </c>
      <c r="G11" s="3"/>
      <c r="K11" s="3"/>
      <c r="O11" s="3"/>
      <c r="Q11" s="11" t="s">
        <v>3608</v>
      </c>
      <c r="R11" s="11">
        <v>150.0</v>
      </c>
    </row>
    <row r="12">
      <c r="B12" s="11" t="s">
        <v>3609</v>
      </c>
      <c r="C12" s="3"/>
      <c r="D12" s="25"/>
      <c r="G12" s="3"/>
      <c r="K12" s="3"/>
      <c r="O12" s="3"/>
      <c r="Q12" s="11" t="s">
        <v>3610</v>
      </c>
      <c r="R12" s="11">
        <v>51.0</v>
      </c>
    </row>
    <row r="13">
      <c r="C13" s="3"/>
      <c r="D13" s="25"/>
      <c r="G13" s="3"/>
      <c r="K13" s="3"/>
      <c r="O13" s="3"/>
      <c r="R13" s="14">
        <f>SUM(R2:R12)</f>
        <v>8411</v>
      </c>
    </row>
    <row r="14">
      <c r="A14" s="4" t="s">
        <v>3599</v>
      </c>
      <c r="B14" s="11" t="s">
        <v>3611</v>
      </c>
      <c r="C14" s="3"/>
      <c r="D14" s="25"/>
      <c r="G14" s="3"/>
      <c r="K14" s="3"/>
      <c r="O14" s="3"/>
    </row>
    <row r="15">
      <c r="B15" s="11" t="s">
        <v>3612</v>
      </c>
      <c r="C15" s="3"/>
      <c r="D15" s="25"/>
      <c r="G15" s="3"/>
      <c r="K15" s="3"/>
      <c r="O15" s="3"/>
    </row>
    <row r="16">
      <c r="B16" s="11" t="s">
        <v>3613</v>
      </c>
      <c r="C16" s="3"/>
      <c r="D16" s="25"/>
      <c r="G16" s="3"/>
      <c r="K16" s="3"/>
      <c r="O16" s="3"/>
    </row>
    <row r="17">
      <c r="A17" s="11"/>
      <c r="B17" s="11" t="s">
        <v>3614</v>
      </c>
      <c r="C17" s="3"/>
      <c r="D17" s="25"/>
      <c r="G17" s="3"/>
      <c r="K17" s="3"/>
      <c r="O17" s="3"/>
    </row>
    <row r="18">
      <c r="B18" s="11" t="s">
        <v>3615</v>
      </c>
      <c r="C18" s="3"/>
      <c r="D18" s="25"/>
      <c r="G18" s="3"/>
      <c r="K18" s="3"/>
      <c r="O18" s="3"/>
    </row>
    <row r="19">
      <c r="C19" s="3"/>
      <c r="D19" s="25"/>
      <c r="G19" s="3"/>
      <c r="K19" s="3"/>
      <c r="O19" s="3"/>
    </row>
    <row r="20">
      <c r="A20" s="4" t="s">
        <v>3392</v>
      </c>
      <c r="B20" s="11" t="s">
        <v>3595</v>
      </c>
      <c r="C20" s="3"/>
      <c r="D20" s="25"/>
      <c r="G20" s="3"/>
      <c r="K20" s="3"/>
      <c r="O20" s="3"/>
    </row>
    <row r="21">
      <c r="B21" s="11" t="s">
        <v>3616</v>
      </c>
      <c r="C21" s="3"/>
      <c r="D21" s="25"/>
      <c r="G21" s="3"/>
      <c r="K21" s="3"/>
      <c r="O21" s="3"/>
    </row>
    <row r="22">
      <c r="B22" s="11" t="s">
        <v>3617</v>
      </c>
      <c r="C22" s="3"/>
      <c r="D22" s="25"/>
      <c r="G22" s="3"/>
      <c r="K22" s="3"/>
      <c r="O22" s="3"/>
    </row>
    <row r="23">
      <c r="B23" s="11" t="s">
        <v>3618</v>
      </c>
      <c r="C23" s="3"/>
      <c r="D23" s="25"/>
      <c r="G23" s="3"/>
      <c r="K23" s="3"/>
      <c r="O23" s="3"/>
    </row>
    <row r="24">
      <c r="B24" s="11" t="s">
        <v>3619</v>
      </c>
      <c r="C24" s="3"/>
      <c r="D24" s="25"/>
      <c r="G24" s="3"/>
      <c r="K24" s="3"/>
      <c r="O24" s="3"/>
    </row>
    <row r="25">
      <c r="B25" s="11" t="s">
        <v>3488</v>
      </c>
      <c r="C25" s="3"/>
      <c r="D25" s="25"/>
      <c r="G25" s="3"/>
      <c r="K25" s="3"/>
      <c r="O25" s="3"/>
    </row>
    <row r="26">
      <c r="B26" s="11" t="s">
        <v>3620</v>
      </c>
      <c r="C26" s="3"/>
      <c r="G26" s="3"/>
      <c r="K26" s="3"/>
      <c r="O26" s="3"/>
    </row>
    <row r="27">
      <c r="B27" s="11" t="s">
        <v>3621</v>
      </c>
      <c r="C27" s="3"/>
      <c r="G27" s="3"/>
      <c r="K27" s="3"/>
      <c r="O27" s="3"/>
    </row>
    <row r="28">
      <c r="B28" s="11" t="s">
        <v>3622</v>
      </c>
      <c r="C28" s="3"/>
      <c r="G28" s="3"/>
      <c r="K28" s="3"/>
      <c r="O28" s="3"/>
    </row>
    <row r="29">
      <c r="B29" s="11" t="s">
        <v>3623</v>
      </c>
      <c r="C29" s="3"/>
      <c r="G29" s="3"/>
      <c r="K29" s="3"/>
      <c r="O29" s="3"/>
    </row>
    <row r="30">
      <c r="C30" s="3"/>
      <c r="G30" s="3"/>
      <c r="K30" s="3"/>
      <c r="O30" s="3"/>
    </row>
    <row r="31">
      <c r="C31" s="3"/>
      <c r="G31" s="3"/>
      <c r="K31" s="3"/>
      <c r="O31" s="3"/>
    </row>
    <row r="32">
      <c r="C32" s="3"/>
      <c r="G32" s="3"/>
      <c r="K32" s="3"/>
      <c r="O32" s="3"/>
    </row>
    <row r="33">
      <c r="C33" s="3"/>
      <c r="G33" s="3"/>
      <c r="K33" s="3"/>
      <c r="O33" s="3"/>
    </row>
    <row r="34">
      <c r="C34" s="3"/>
      <c r="G34" s="3"/>
      <c r="K34" s="3"/>
      <c r="O34" s="3"/>
    </row>
    <row r="35">
      <c r="C35" s="3"/>
      <c r="G35" s="3"/>
      <c r="K35" s="3"/>
      <c r="O35" s="3"/>
    </row>
    <row r="36">
      <c r="C36" s="3"/>
      <c r="D36" s="25"/>
      <c r="G36" s="3"/>
      <c r="K36" s="3"/>
      <c r="O36" s="3"/>
    </row>
    <row r="37">
      <c r="C37" s="3"/>
      <c r="D37" s="25"/>
      <c r="G37" s="3"/>
      <c r="K37" s="3"/>
      <c r="O37" s="3"/>
    </row>
    <row r="38">
      <c r="C38" s="3"/>
      <c r="D38" s="25"/>
      <c r="G38" s="3"/>
      <c r="K38" s="3"/>
      <c r="O38" s="3"/>
    </row>
    <row r="39">
      <c r="C39" s="3"/>
      <c r="D39" s="25"/>
      <c r="G39" s="3"/>
      <c r="K39" s="3"/>
      <c r="O39" s="3"/>
    </row>
    <row r="40">
      <c r="C40" s="3"/>
      <c r="D40" s="25"/>
      <c r="G40" s="3"/>
      <c r="K40" s="3"/>
      <c r="O40" s="3"/>
    </row>
    <row r="41">
      <c r="C41" s="3"/>
      <c r="D41" s="25"/>
      <c r="G41" s="3"/>
      <c r="K41" s="3"/>
      <c r="O41" s="3"/>
    </row>
    <row r="42">
      <c r="C42" s="3"/>
      <c r="D42" s="4" t="s">
        <v>3570</v>
      </c>
      <c r="G42" s="3"/>
      <c r="I42" s="4" t="s">
        <v>3571</v>
      </c>
      <c r="K42" s="3"/>
      <c r="M42" s="4" t="s">
        <v>3573</v>
      </c>
      <c r="O42" s="3"/>
      <c r="R42" s="4" t="s">
        <v>3609</v>
      </c>
    </row>
    <row r="43">
      <c r="C43" s="3"/>
      <c r="D43" s="4" t="s">
        <v>3539</v>
      </c>
      <c r="E43" s="7" t="s">
        <v>3540</v>
      </c>
      <c r="G43" s="3"/>
      <c r="I43" s="4" t="s">
        <v>3539</v>
      </c>
      <c r="J43" s="7" t="s">
        <v>3540</v>
      </c>
      <c r="K43" s="3"/>
      <c r="M43" s="4" t="s">
        <v>3539</v>
      </c>
      <c r="N43" s="7" t="s">
        <v>3540</v>
      </c>
      <c r="O43" s="3"/>
      <c r="R43" s="4" t="s">
        <v>3539</v>
      </c>
      <c r="S43" s="7" t="s">
        <v>3540</v>
      </c>
    </row>
    <row r="44">
      <c r="C44" s="3"/>
      <c r="D44" s="11" t="s">
        <v>3575</v>
      </c>
      <c r="E44" s="11">
        <v>37.0</v>
      </c>
      <c r="G44" s="3"/>
      <c r="I44" s="11" t="s">
        <v>3576</v>
      </c>
      <c r="J44" s="11">
        <v>34.0</v>
      </c>
      <c r="K44" s="3"/>
      <c r="M44" s="11" t="s">
        <v>3577</v>
      </c>
      <c r="N44" s="11">
        <v>68.0</v>
      </c>
      <c r="O44" s="3"/>
      <c r="R44" s="11" t="s">
        <v>3583</v>
      </c>
      <c r="S44" s="11">
        <v>25.0</v>
      </c>
    </row>
    <row r="45">
      <c r="C45" s="3"/>
      <c r="D45" s="11" t="s">
        <v>3580</v>
      </c>
      <c r="E45" s="11">
        <v>15.0</v>
      </c>
      <c r="G45" s="3"/>
      <c r="I45" s="11" t="s">
        <v>3624</v>
      </c>
      <c r="J45" s="11">
        <v>18.0</v>
      </c>
      <c r="K45" s="3"/>
      <c r="M45" s="11" t="s">
        <v>3582</v>
      </c>
      <c r="N45" s="11">
        <v>26.0</v>
      </c>
      <c r="O45" s="3"/>
      <c r="R45" s="11" t="s">
        <v>3587</v>
      </c>
      <c r="S45" s="11">
        <v>20.0</v>
      </c>
    </row>
    <row r="46">
      <c r="C46" s="3"/>
      <c r="D46" s="11" t="s">
        <v>3625</v>
      </c>
      <c r="E46" s="11">
        <v>11.0</v>
      </c>
      <c r="G46" s="3"/>
      <c r="I46" s="11" t="s">
        <v>3585</v>
      </c>
      <c r="J46" s="11">
        <v>16.0</v>
      </c>
      <c r="K46" s="3"/>
      <c r="M46" s="11" t="s">
        <v>3626</v>
      </c>
      <c r="N46" s="11">
        <v>6.0</v>
      </c>
      <c r="O46" s="3"/>
      <c r="R46" s="11" t="s">
        <v>3590</v>
      </c>
      <c r="S46" s="11">
        <v>19.0</v>
      </c>
    </row>
    <row r="47">
      <c r="C47" s="3"/>
      <c r="D47" s="25"/>
      <c r="G47" s="3"/>
      <c r="K47" s="3"/>
      <c r="O47" s="3"/>
    </row>
    <row r="48">
      <c r="C48" s="3"/>
      <c r="D48" s="25"/>
      <c r="G48" s="3"/>
      <c r="K48" s="3"/>
      <c r="O48" s="3"/>
    </row>
    <row r="49">
      <c r="C49" s="3"/>
      <c r="D49" s="25"/>
      <c r="G49" s="3"/>
      <c r="K49" s="3"/>
      <c r="O49" s="3"/>
    </row>
    <row r="50">
      <c r="C50" s="3"/>
      <c r="D50" s="25"/>
      <c r="G50" s="3"/>
      <c r="K50" s="3"/>
      <c r="O50" s="3"/>
    </row>
    <row r="51">
      <c r="C51" s="3"/>
      <c r="D51" s="25"/>
      <c r="G51" s="3"/>
      <c r="K51" s="3"/>
      <c r="O51" s="3"/>
    </row>
    <row r="52">
      <c r="C52" s="3"/>
      <c r="D52" s="25"/>
      <c r="G52" s="3"/>
      <c r="K52" s="3"/>
      <c r="O52" s="3"/>
    </row>
    <row r="53">
      <c r="C53" s="3"/>
      <c r="D53" s="25"/>
      <c r="G53" s="3"/>
      <c r="K53" s="3"/>
      <c r="O53" s="3"/>
    </row>
    <row r="54">
      <c r="C54" s="3"/>
      <c r="D54" s="25"/>
      <c r="G54" s="3"/>
      <c r="K54" s="3"/>
      <c r="O54" s="3"/>
    </row>
    <row r="55">
      <c r="C55" s="3"/>
      <c r="D55" s="25"/>
      <c r="G55" s="3"/>
      <c r="K55" s="3"/>
      <c r="O55" s="3"/>
    </row>
    <row r="56">
      <c r="C56" s="3"/>
      <c r="D56" s="25"/>
      <c r="G56" s="3"/>
      <c r="K56" s="3"/>
      <c r="O56" s="3"/>
    </row>
    <row r="57">
      <c r="C57" s="3"/>
      <c r="D57" s="25"/>
      <c r="G57" s="3"/>
      <c r="K57" s="3"/>
      <c r="O57" s="3"/>
    </row>
    <row r="58">
      <c r="C58" s="3"/>
      <c r="D58" s="25"/>
      <c r="G58" s="3"/>
      <c r="K58" s="3"/>
      <c r="O58" s="3"/>
    </row>
    <row r="59">
      <c r="C59" s="3"/>
      <c r="D59" s="25"/>
      <c r="G59" s="3"/>
      <c r="K59" s="3"/>
      <c r="O59" s="3"/>
    </row>
    <row r="60">
      <c r="C60" s="3"/>
      <c r="D60" s="25"/>
      <c r="G60" s="3"/>
      <c r="K60" s="3"/>
      <c r="O60" s="3"/>
    </row>
    <row r="61">
      <c r="C61" s="3"/>
      <c r="D61" s="25"/>
      <c r="G61" s="3"/>
      <c r="K61" s="3"/>
      <c r="O61" s="3"/>
    </row>
    <row r="62">
      <c r="C62" s="3"/>
      <c r="D62" s="25"/>
      <c r="G62" s="3"/>
      <c r="K62" s="3"/>
      <c r="O62" s="3"/>
    </row>
    <row r="63">
      <c r="C63" s="3"/>
      <c r="D63" s="25"/>
      <c r="G63" s="3"/>
      <c r="K63" s="3"/>
      <c r="O63" s="3"/>
    </row>
    <row r="64">
      <c r="C64" s="3"/>
      <c r="D64" s="25"/>
      <c r="G64" s="3"/>
      <c r="K64" s="3"/>
      <c r="O64" s="3"/>
    </row>
    <row r="65">
      <c r="C65" s="3"/>
      <c r="D65" s="25"/>
      <c r="G65" s="3"/>
      <c r="K65" s="3"/>
      <c r="O65" s="3"/>
    </row>
    <row r="66">
      <c r="C66" s="3"/>
      <c r="D66" s="25"/>
      <c r="G66" s="3"/>
      <c r="K66" s="3"/>
      <c r="O66" s="3"/>
    </row>
    <row r="67">
      <c r="C67" s="3"/>
      <c r="D67" s="25"/>
      <c r="G67" s="3"/>
      <c r="K67" s="3"/>
      <c r="O67" s="3"/>
    </row>
    <row r="68">
      <c r="C68" s="3"/>
      <c r="D68" s="25"/>
      <c r="G68" s="3"/>
      <c r="K68" s="3"/>
      <c r="O68" s="3"/>
    </row>
    <row r="69">
      <c r="C69" s="3"/>
      <c r="D69" s="25"/>
      <c r="G69" s="3"/>
      <c r="K69" s="3"/>
      <c r="O69" s="3"/>
    </row>
    <row r="70">
      <c r="C70" s="3"/>
      <c r="D70" s="25"/>
      <c r="G70" s="3"/>
      <c r="K70" s="3"/>
      <c r="O70" s="3"/>
    </row>
    <row r="71">
      <c r="C71" s="3"/>
      <c r="D71" s="25"/>
      <c r="G71" s="3"/>
      <c r="K71" s="3"/>
      <c r="O71" s="3"/>
    </row>
    <row r="72">
      <c r="C72" s="3"/>
      <c r="D72" s="25"/>
      <c r="G72" s="3"/>
      <c r="K72" s="3"/>
      <c r="O72" s="3"/>
    </row>
    <row r="73">
      <c r="C73" s="3"/>
      <c r="D73" s="25"/>
      <c r="G73" s="3"/>
      <c r="K73" s="3"/>
      <c r="O73" s="3"/>
    </row>
    <row r="74">
      <c r="C74" s="3"/>
      <c r="D74" s="25"/>
      <c r="G74" s="3"/>
      <c r="K74" s="3"/>
      <c r="O74" s="3"/>
    </row>
    <row r="75">
      <c r="C75" s="3"/>
      <c r="D75" s="25"/>
      <c r="G75" s="3"/>
      <c r="K75" s="3"/>
      <c r="O75" s="3"/>
    </row>
    <row r="76">
      <c r="C76" s="3"/>
      <c r="D76" s="25"/>
      <c r="G76" s="3"/>
      <c r="K76" s="3"/>
      <c r="O76" s="3"/>
    </row>
    <row r="77">
      <c r="C77" s="3"/>
      <c r="D77" s="25"/>
      <c r="G77" s="3"/>
      <c r="K77" s="3"/>
      <c r="O77" s="3"/>
    </row>
    <row r="78">
      <c r="C78" s="3"/>
      <c r="D78" s="25"/>
      <c r="G78" s="3"/>
      <c r="K78" s="3"/>
      <c r="O78" s="3"/>
    </row>
    <row r="79">
      <c r="C79" s="3"/>
      <c r="D79" s="25"/>
      <c r="G79" s="3"/>
      <c r="K79" s="3"/>
      <c r="O79" s="3"/>
    </row>
    <row r="80">
      <c r="C80" s="3"/>
      <c r="D80" s="25"/>
      <c r="G80" s="3"/>
      <c r="K80" s="3"/>
      <c r="O80" s="3"/>
    </row>
    <row r="81">
      <c r="C81" s="3"/>
      <c r="D81" s="25"/>
      <c r="G81" s="3"/>
      <c r="K81" s="3"/>
      <c r="O81" s="3"/>
    </row>
    <row r="82">
      <c r="C82" s="3"/>
      <c r="D82" s="25"/>
      <c r="G82" s="3"/>
      <c r="K82" s="3"/>
      <c r="O82" s="3"/>
    </row>
    <row r="83">
      <c r="C83" s="3"/>
      <c r="D83" s="25"/>
      <c r="G83" s="3"/>
      <c r="K83" s="3"/>
      <c r="O83" s="3"/>
    </row>
    <row r="84">
      <c r="C84" s="3"/>
      <c r="D84" s="25"/>
      <c r="G84" s="3"/>
      <c r="K84" s="3"/>
      <c r="O84" s="3"/>
    </row>
    <row r="85">
      <c r="C85" s="3"/>
      <c r="D85" s="25"/>
      <c r="G85" s="3"/>
      <c r="K85" s="3"/>
      <c r="O85" s="3"/>
    </row>
    <row r="86">
      <c r="C86" s="3"/>
      <c r="D86" s="25"/>
      <c r="G86" s="3"/>
      <c r="K86" s="3"/>
      <c r="O86" s="3"/>
    </row>
    <row r="87">
      <c r="C87" s="3"/>
      <c r="D87" s="25"/>
      <c r="G87" s="3"/>
      <c r="K87" s="3"/>
      <c r="O87" s="3"/>
    </row>
    <row r="88">
      <c r="C88" s="3"/>
      <c r="D88" s="25"/>
      <c r="G88" s="3"/>
      <c r="K88" s="3"/>
      <c r="O88" s="3"/>
    </row>
    <row r="89">
      <c r="C89" s="3"/>
      <c r="D89" s="25"/>
      <c r="G89" s="3"/>
      <c r="K89" s="3"/>
      <c r="O89" s="3"/>
    </row>
    <row r="90">
      <c r="C90" s="3"/>
      <c r="D90" s="25"/>
      <c r="G90" s="3"/>
      <c r="K90" s="3"/>
      <c r="O90" s="3"/>
    </row>
    <row r="91">
      <c r="C91" s="3"/>
      <c r="D91" s="25"/>
      <c r="G91" s="3"/>
      <c r="K91" s="3"/>
      <c r="O91" s="3"/>
    </row>
    <row r="92">
      <c r="C92" s="3"/>
      <c r="D92" s="25"/>
      <c r="G92" s="3"/>
      <c r="K92" s="3"/>
      <c r="O92" s="3"/>
    </row>
    <row r="93">
      <c r="C93" s="3"/>
      <c r="D93" s="25"/>
      <c r="G93" s="3"/>
      <c r="K93" s="3"/>
      <c r="O93" s="3"/>
    </row>
    <row r="94">
      <c r="C94" s="3"/>
      <c r="D94" s="25"/>
      <c r="G94" s="3"/>
      <c r="K94" s="3"/>
      <c r="O94" s="3"/>
    </row>
    <row r="95">
      <c r="C95" s="3"/>
      <c r="D95" s="25"/>
      <c r="G95" s="3"/>
      <c r="K95" s="3"/>
      <c r="O95" s="3"/>
    </row>
    <row r="96">
      <c r="C96" s="3"/>
      <c r="D96" s="25"/>
      <c r="G96" s="3"/>
      <c r="K96" s="3"/>
      <c r="O96" s="3"/>
    </row>
    <row r="97">
      <c r="C97" s="3"/>
      <c r="D97" s="25"/>
      <c r="G97" s="3"/>
      <c r="K97" s="3"/>
      <c r="O97" s="3"/>
    </row>
    <row r="98">
      <c r="C98" s="3"/>
      <c r="D98" s="25"/>
      <c r="G98" s="3"/>
      <c r="K98" s="3"/>
      <c r="O98" s="3"/>
    </row>
    <row r="99">
      <c r="C99" s="3"/>
      <c r="D99" s="25"/>
      <c r="G99" s="3"/>
      <c r="K99" s="3"/>
      <c r="O99" s="3"/>
    </row>
    <row r="100">
      <c r="C100" s="3"/>
      <c r="D100" s="25"/>
      <c r="G100" s="3"/>
      <c r="K100" s="3"/>
      <c r="O100" s="3"/>
    </row>
    <row r="101">
      <c r="C101" s="3"/>
      <c r="D101" s="25"/>
      <c r="G101" s="3"/>
      <c r="K101" s="3"/>
      <c r="O101" s="3"/>
    </row>
    <row r="102">
      <c r="C102" s="3"/>
      <c r="D102" s="25"/>
      <c r="G102" s="3"/>
      <c r="K102" s="3"/>
      <c r="O102" s="3"/>
    </row>
    <row r="103">
      <c r="C103" s="3"/>
      <c r="D103" s="25"/>
      <c r="G103" s="3"/>
      <c r="K103" s="3"/>
      <c r="O103" s="3"/>
    </row>
    <row r="104">
      <c r="C104" s="3"/>
      <c r="D104" s="25"/>
      <c r="G104" s="3"/>
      <c r="K104" s="3"/>
      <c r="O104" s="3"/>
    </row>
    <row r="105">
      <c r="C105" s="3"/>
      <c r="D105" s="25"/>
      <c r="G105" s="3"/>
      <c r="K105" s="3"/>
      <c r="O105" s="3"/>
    </row>
    <row r="106">
      <c r="C106" s="3"/>
      <c r="D106" s="25"/>
      <c r="G106" s="3"/>
      <c r="K106" s="3"/>
      <c r="O106" s="3"/>
    </row>
    <row r="107">
      <c r="C107" s="3"/>
      <c r="D107" s="25"/>
      <c r="G107" s="3"/>
      <c r="K107" s="3"/>
      <c r="O107" s="3"/>
    </row>
    <row r="108">
      <c r="C108" s="3"/>
      <c r="D108" s="25"/>
      <c r="G108" s="3"/>
      <c r="K108" s="3"/>
      <c r="O108" s="3"/>
    </row>
    <row r="109">
      <c r="C109" s="3"/>
      <c r="D109" s="25"/>
      <c r="G109" s="3"/>
      <c r="K109" s="3"/>
      <c r="O109" s="3"/>
    </row>
    <row r="110">
      <c r="C110" s="3"/>
      <c r="D110" s="25"/>
      <c r="G110" s="3"/>
      <c r="K110" s="3"/>
      <c r="O110" s="3"/>
    </row>
    <row r="111">
      <c r="C111" s="3"/>
      <c r="D111" s="25"/>
      <c r="G111" s="3"/>
      <c r="K111" s="3"/>
      <c r="O111" s="3"/>
    </row>
    <row r="112">
      <c r="C112" s="3"/>
      <c r="D112" s="25"/>
      <c r="G112" s="3"/>
      <c r="K112" s="3"/>
      <c r="O112" s="3"/>
    </row>
    <row r="113">
      <c r="C113" s="3"/>
      <c r="D113" s="25"/>
      <c r="G113" s="3"/>
      <c r="K113" s="3"/>
      <c r="O113" s="3"/>
    </row>
    <row r="114">
      <c r="C114" s="3"/>
      <c r="D114" s="25"/>
      <c r="G114" s="3"/>
      <c r="K114" s="3"/>
      <c r="O114" s="3"/>
    </row>
    <row r="115">
      <c r="C115" s="3"/>
      <c r="D115" s="25"/>
      <c r="G115" s="3"/>
      <c r="K115" s="3"/>
      <c r="O115" s="3"/>
    </row>
    <row r="116">
      <c r="C116" s="3"/>
      <c r="D116" s="25"/>
      <c r="G116" s="3"/>
      <c r="K116" s="3"/>
      <c r="O116" s="3"/>
    </row>
    <row r="117">
      <c r="C117" s="3"/>
      <c r="D117" s="25"/>
      <c r="G117" s="3"/>
      <c r="K117" s="3"/>
      <c r="O117" s="3"/>
    </row>
    <row r="118">
      <c r="C118" s="3"/>
      <c r="D118" s="25"/>
      <c r="G118" s="3"/>
      <c r="K118" s="3"/>
      <c r="O118" s="3"/>
    </row>
    <row r="119">
      <c r="C119" s="3"/>
      <c r="D119" s="25"/>
      <c r="G119" s="3"/>
      <c r="K119" s="3"/>
      <c r="O119" s="3"/>
    </row>
    <row r="120">
      <c r="C120" s="3"/>
      <c r="D120" s="25"/>
      <c r="G120" s="3"/>
      <c r="K120" s="3"/>
      <c r="O120" s="3"/>
    </row>
    <row r="121">
      <c r="C121" s="3"/>
      <c r="D121" s="25"/>
      <c r="G121" s="3"/>
      <c r="K121" s="3"/>
      <c r="O121" s="3"/>
    </row>
    <row r="122">
      <c r="C122" s="3"/>
      <c r="D122" s="25"/>
      <c r="G122" s="3"/>
      <c r="K122" s="3"/>
      <c r="O122" s="3"/>
    </row>
    <row r="123">
      <c r="C123" s="3"/>
      <c r="D123" s="25"/>
      <c r="G123" s="3"/>
      <c r="K123" s="3"/>
      <c r="O123" s="3"/>
    </row>
    <row r="124">
      <c r="C124" s="3"/>
      <c r="D124" s="25"/>
      <c r="G124" s="3"/>
      <c r="K124" s="3"/>
      <c r="O124" s="3"/>
    </row>
    <row r="125">
      <c r="C125" s="3"/>
      <c r="D125" s="25"/>
      <c r="G125" s="3"/>
      <c r="K125" s="3"/>
      <c r="O125" s="3"/>
    </row>
    <row r="126">
      <c r="C126" s="3"/>
      <c r="D126" s="25"/>
      <c r="G126" s="3"/>
      <c r="K126" s="3"/>
      <c r="O126" s="3"/>
    </row>
    <row r="127">
      <c r="C127" s="3"/>
      <c r="D127" s="25"/>
      <c r="G127" s="3"/>
      <c r="K127" s="3"/>
      <c r="O127" s="3"/>
    </row>
    <row r="128">
      <c r="C128" s="3"/>
      <c r="D128" s="25"/>
      <c r="G128" s="3"/>
      <c r="K128" s="3"/>
      <c r="O128" s="3"/>
    </row>
    <row r="129">
      <c r="C129" s="3"/>
      <c r="D129" s="25"/>
      <c r="G129" s="3"/>
      <c r="K129" s="3"/>
      <c r="O129" s="3"/>
    </row>
    <row r="130">
      <c r="C130" s="3"/>
      <c r="D130" s="25"/>
      <c r="G130" s="3"/>
      <c r="K130" s="3"/>
      <c r="O130" s="3"/>
    </row>
    <row r="131">
      <c r="C131" s="3"/>
      <c r="D131" s="25"/>
      <c r="G131" s="3"/>
      <c r="K131" s="3"/>
      <c r="O131" s="3"/>
    </row>
    <row r="132">
      <c r="C132" s="3"/>
      <c r="D132" s="25"/>
      <c r="G132" s="3"/>
      <c r="K132" s="3"/>
      <c r="O132" s="3"/>
    </row>
    <row r="133">
      <c r="C133" s="3"/>
      <c r="D133" s="25"/>
      <c r="G133" s="3"/>
      <c r="K133" s="3"/>
      <c r="O133" s="3"/>
    </row>
    <row r="134">
      <c r="C134" s="3"/>
      <c r="D134" s="25"/>
      <c r="G134" s="3"/>
      <c r="K134" s="3"/>
      <c r="O134" s="3"/>
    </row>
    <row r="135">
      <c r="C135" s="3"/>
      <c r="D135" s="25"/>
      <c r="G135" s="3"/>
      <c r="K135" s="3"/>
      <c r="O135" s="3"/>
    </row>
    <row r="136">
      <c r="C136" s="3"/>
      <c r="D136" s="25"/>
      <c r="G136" s="3"/>
      <c r="K136" s="3"/>
      <c r="O136" s="3"/>
    </row>
    <row r="137">
      <c r="C137" s="3"/>
      <c r="D137" s="25"/>
      <c r="G137" s="3"/>
      <c r="K137" s="3"/>
      <c r="O137" s="3"/>
    </row>
    <row r="138">
      <c r="C138" s="3"/>
      <c r="D138" s="25"/>
      <c r="G138" s="3"/>
      <c r="K138" s="3"/>
      <c r="O138" s="3"/>
    </row>
    <row r="139">
      <c r="C139" s="3"/>
      <c r="D139" s="25"/>
      <c r="G139" s="3"/>
      <c r="K139" s="3"/>
      <c r="O139" s="3"/>
    </row>
    <row r="140">
      <c r="C140" s="3"/>
      <c r="D140" s="25"/>
      <c r="G140" s="3"/>
      <c r="K140" s="3"/>
      <c r="O140" s="3"/>
    </row>
    <row r="141">
      <c r="C141" s="3"/>
      <c r="D141" s="25"/>
      <c r="G141" s="3"/>
      <c r="K141" s="3"/>
      <c r="O141" s="3"/>
    </row>
    <row r="142">
      <c r="C142" s="3"/>
      <c r="D142" s="25"/>
      <c r="G142" s="3"/>
      <c r="K142" s="3"/>
      <c r="O142" s="3"/>
    </row>
    <row r="143">
      <c r="C143" s="3"/>
      <c r="D143" s="25"/>
      <c r="G143" s="3"/>
      <c r="K143" s="3"/>
      <c r="O143" s="3"/>
    </row>
    <row r="144">
      <c r="C144" s="3"/>
      <c r="D144" s="25"/>
      <c r="G144" s="3"/>
      <c r="K144" s="3"/>
      <c r="O144" s="3"/>
    </row>
    <row r="145">
      <c r="C145" s="3"/>
      <c r="D145" s="25"/>
      <c r="G145" s="3"/>
      <c r="K145" s="3"/>
      <c r="O145" s="3"/>
    </row>
    <row r="146">
      <c r="C146" s="3"/>
      <c r="D146" s="25"/>
      <c r="G146" s="3"/>
      <c r="K146" s="3"/>
      <c r="O146" s="3"/>
    </row>
    <row r="147">
      <c r="C147" s="3"/>
      <c r="D147" s="25"/>
      <c r="G147" s="3"/>
      <c r="K147" s="3"/>
      <c r="O147" s="3"/>
    </row>
    <row r="148">
      <c r="C148" s="3"/>
      <c r="D148" s="25"/>
      <c r="G148" s="3"/>
      <c r="K148" s="3"/>
      <c r="O148" s="3"/>
    </row>
    <row r="149">
      <c r="C149" s="3"/>
      <c r="D149" s="25"/>
      <c r="G149" s="3"/>
      <c r="K149" s="3"/>
      <c r="O149" s="3"/>
    </row>
    <row r="150">
      <c r="C150" s="3"/>
      <c r="D150" s="25"/>
      <c r="G150" s="3"/>
      <c r="K150" s="3"/>
      <c r="O150" s="3"/>
    </row>
    <row r="151">
      <c r="C151" s="3"/>
      <c r="D151" s="25"/>
      <c r="G151" s="3"/>
      <c r="K151" s="3"/>
      <c r="O151" s="3"/>
    </row>
    <row r="152">
      <c r="C152" s="3"/>
      <c r="D152" s="25"/>
      <c r="G152" s="3"/>
      <c r="K152" s="3"/>
      <c r="O152" s="3"/>
    </row>
    <row r="153">
      <c r="C153" s="3"/>
      <c r="D153" s="25"/>
      <c r="G153" s="3"/>
      <c r="K153" s="3"/>
      <c r="O153" s="3"/>
    </row>
    <row r="154">
      <c r="C154" s="3"/>
      <c r="D154" s="25"/>
      <c r="G154" s="3"/>
      <c r="K154" s="3"/>
      <c r="O154" s="3"/>
    </row>
    <row r="155">
      <c r="C155" s="3"/>
      <c r="D155" s="25"/>
      <c r="G155" s="3"/>
      <c r="K155" s="3"/>
      <c r="O155" s="3"/>
    </row>
    <row r="156">
      <c r="C156" s="3"/>
      <c r="D156" s="25"/>
      <c r="G156" s="3"/>
      <c r="K156" s="3"/>
      <c r="O156" s="3"/>
    </row>
    <row r="157">
      <c r="C157" s="3"/>
      <c r="D157" s="25"/>
      <c r="G157" s="3"/>
      <c r="K157" s="3"/>
      <c r="O157" s="3"/>
    </row>
    <row r="158">
      <c r="C158" s="3"/>
      <c r="D158" s="25"/>
      <c r="G158" s="3"/>
      <c r="K158" s="3"/>
      <c r="O158" s="3"/>
    </row>
    <row r="159">
      <c r="C159" s="3"/>
      <c r="D159" s="25"/>
      <c r="G159" s="3"/>
      <c r="K159" s="3"/>
      <c r="O159" s="3"/>
    </row>
    <row r="160">
      <c r="C160" s="3"/>
      <c r="D160" s="25"/>
      <c r="G160" s="3"/>
      <c r="K160" s="3"/>
      <c r="O160" s="3"/>
    </row>
    <row r="161">
      <c r="C161" s="3"/>
      <c r="D161" s="25"/>
      <c r="G161" s="3"/>
      <c r="K161" s="3"/>
      <c r="O161" s="3"/>
    </row>
    <row r="162">
      <c r="C162" s="3"/>
      <c r="D162" s="25"/>
      <c r="G162" s="3"/>
      <c r="K162" s="3"/>
      <c r="O162" s="3"/>
    </row>
    <row r="163">
      <c r="C163" s="3"/>
      <c r="D163" s="25"/>
      <c r="G163" s="3"/>
      <c r="K163" s="3"/>
      <c r="O163" s="3"/>
    </row>
    <row r="164">
      <c r="C164" s="3"/>
      <c r="D164" s="25"/>
      <c r="G164" s="3"/>
      <c r="K164" s="3"/>
      <c r="O164" s="3"/>
    </row>
    <row r="165">
      <c r="C165" s="3"/>
      <c r="D165" s="25"/>
      <c r="G165" s="3"/>
      <c r="K165" s="3"/>
      <c r="O165" s="3"/>
    </row>
    <row r="166">
      <c r="C166" s="3"/>
      <c r="D166" s="25"/>
      <c r="G166" s="3"/>
      <c r="K166" s="3"/>
      <c r="O166" s="3"/>
    </row>
    <row r="167">
      <c r="C167" s="3"/>
      <c r="D167" s="25"/>
      <c r="G167" s="3"/>
      <c r="K167" s="3"/>
      <c r="O167" s="3"/>
    </row>
    <row r="168">
      <c r="C168" s="3"/>
      <c r="D168" s="25"/>
      <c r="G168" s="3"/>
      <c r="K168" s="3"/>
      <c r="O168" s="3"/>
    </row>
    <row r="169">
      <c r="C169" s="3"/>
      <c r="D169" s="25"/>
      <c r="G169" s="3"/>
      <c r="K169" s="3"/>
      <c r="O169" s="3"/>
    </row>
    <row r="170">
      <c r="C170" s="3"/>
      <c r="D170" s="25"/>
      <c r="G170" s="3"/>
      <c r="K170" s="3"/>
      <c r="O170" s="3"/>
    </row>
    <row r="171">
      <c r="C171" s="3"/>
      <c r="D171" s="25"/>
      <c r="G171" s="3"/>
      <c r="K171" s="3"/>
      <c r="O171" s="3"/>
    </row>
    <row r="172">
      <c r="C172" s="3"/>
      <c r="D172" s="25"/>
      <c r="G172" s="3"/>
      <c r="K172" s="3"/>
      <c r="O172" s="3"/>
    </row>
    <row r="173">
      <c r="C173" s="3"/>
      <c r="D173" s="25"/>
      <c r="G173" s="3"/>
      <c r="K173" s="3"/>
      <c r="O173" s="3"/>
    </row>
    <row r="174">
      <c r="C174" s="3"/>
      <c r="D174" s="25"/>
      <c r="G174" s="3"/>
      <c r="K174" s="3"/>
      <c r="O174" s="3"/>
    </row>
    <row r="175">
      <c r="C175" s="3"/>
      <c r="D175" s="25"/>
      <c r="G175" s="3"/>
      <c r="K175" s="3"/>
      <c r="O175" s="3"/>
    </row>
    <row r="176">
      <c r="C176" s="3"/>
      <c r="D176" s="25"/>
      <c r="G176" s="3"/>
      <c r="K176" s="3"/>
      <c r="O176" s="3"/>
    </row>
    <row r="177">
      <c r="C177" s="3"/>
      <c r="D177" s="25"/>
      <c r="G177" s="3"/>
      <c r="K177" s="3"/>
      <c r="O177" s="3"/>
    </row>
    <row r="178">
      <c r="C178" s="3"/>
      <c r="D178" s="25"/>
      <c r="G178" s="3"/>
      <c r="K178" s="3"/>
      <c r="O178" s="3"/>
    </row>
    <row r="179">
      <c r="C179" s="3"/>
      <c r="D179" s="25"/>
      <c r="G179" s="3"/>
      <c r="K179" s="3"/>
      <c r="O179" s="3"/>
    </row>
    <row r="180">
      <c r="C180" s="3"/>
      <c r="D180" s="25"/>
      <c r="G180" s="3"/>
      <c r="K180" s="3"/>
      <c r="O180" s="3"/>
    </row>
    <row r="181">
      <c r="C181" s="3"/>
      <c r="D181" s="25"/>
      <c r="G181" s="3"/>
      <c r="K181" s="3"/>
      <c r="O181" s="3"/>
    </row>
    <row r="182">
      <c r="C182" s="3"/>
      <c r="D182" s="25"/>
      <c r="G182" s="3"/>
      <c r="K182" s="3"/>
      <c r="O182" s="3"/>
    </row>
    <row r="183">
      <c r="C183" s="3"/>
      <c r="D183" s="25"/>
      <c r="G183" s="3"/>
      <c r="K183" s="3"/>
      <c r="O183" s="3"/>
    </row>
    <row r="184">
      <c r="C184" s="3"/>
      <c r="D184" s="25"/>
      <c r="G184" s="3"/>
      <c r="K184" s="3"/>
      <c r="O184" s="3"/>
    </row>
    <row r="185">
      <c r="C185" s="3"/>
      <c r="D185" s="25"/>
      <c r="G185" s="3"/>
      <c r="K185" s="3"/>
      <c r="O185" s="3"/>
    </row>
    <row r="186">
      <c r="C186" s="3"/>
      <c r="D186" s="25"/>
      <c r="G186" s="3"/>
      <c r="K186" s="3"/>
      <c r="O186" s="3"/>
    </row>
    <row r="187">
      <c r="C187" s="3"/>
      <c r="D187" s="25"/>
      <c r="G187" s="3"/>
      <c r="K187" s="3"/>
      <c r="O187" s="3"/>
    </row>
    <row r="188">
      <c r="C188" s="3"/>
      <c r="D188" s="25"/>
      <c r="G188" s="3"/>
      <c r="K188" s="3"/>
      <c r="O188" s="3"/>
    </row>
    <row r="189">
      <c r="C189" s="3"/>
      <c r="D189" s="25"/>
      <c r="G189" s="3"/>
      <c r="K189" s="3"/>
      <c r="O189" s="3"/>
    </row>
    <row r="190">
      <c r="C190" s="3"/>
      <c r="D190" s="25"/>
      <c r="G190" s="3"/>
      <c r="K190" s="3"/>
      <c r="O190" s="3"/>
    </row>
    <row r="191">
      <c r="C191" s="3"/>
      <c r="D191" s="25"/>
      <c r="G191" s="3"/>
      <c r="K191" s="3"/>
      <c r="O191" s="3"/>
    </row>
    <row r="192">
      <c r="C192" s="3"/>
      <c r="D192" s="25"/>
      <c r="G192" s="3"/>
      <c r="K192" s="3"/>
      <c r="O192" s="3"/>
    </row>
    <row r="193">
      <c r="C193" s="3"/>
      <c r="D193" s="25"/>
      <c r="G193" s="3"/>
      <c r="K193" s="3"/>
      <c r="O193" s="3"/>
    </row>
    <row r="194">
      <c r="C194" s="3"/>
      <c r="D194" s="25"/>
      <c r="G194" s="3"/>
      <c r="K194" s="3"/>
      <c r="O194" s="3"/>
    </row>
    <row r="195">
      <c r="C195" s="3"/>
      <c r="D195" s="25"/>
      <c r="G195" s="3"/>
      <c r="K195" s="3"/>
      <c r="O195" s="3"/>
    </row>
    <row r="196">
      <c r="C196" s="3"/>
      <c r="D196" s="25"/>
      <c r="G196" s="3"/>
      <c r="K196" s="3"/>
      <c r="O196" s="3"/>
    </row>
    <row r="197">
      <c r="C197" s="3"/>
      <c r="D197" s="25"/>
      <c r="G197" s="3"/>
      <c r="K197" s="3"/>
      <c r="O197" s="3"/>
    </row>
    <row r="198">
      <c r="C198" s="3"/>
      <c r="D198" s="25"/>
      <c r="G198" s="3"/>
      <c r="K198" s="3"/>
      <c r="O198" s="3"/>
    </row>
    <row r="199">
      <c r="C199" s="3"/>
      <c r="D199" s="25"/>
      <c r="G199" s="3"/>
      <c r="K199" s="3"/>
      <c r="O199" s="3"/>
    </row>
    <row r="200">
      <c r="C200" s="3"/>
      <c r="D200" s="25"/>
      <c r="G200" s="3"/>
      <c r="K200" s="3"/>
      <c r="O200" s="3"/>
    </row>
    <row r="201">
      <c r="C201" s="3"/>
      <c r="D201" s="25"/>
      <c r="G201" s="3"/>
      <c r="K201" s="3"/>
      <c r="O201" s="3"/>
    </row>
    <row r="202">
      <c r="C202" s="3"/>
      <c r="D202" s="25"/>
      <c r="G202" s="3"/>
      <c r="K202" s="3"/>
      <c r="O202" s="3"/>
    </row>
    <row r="203">
      <c r="C203" s="3"/>
      <c r="D203" s="25"/>
      <c r="G203" s="3"/>
      <c r="K203" s="3"/>
      <c r="O203" s="3"/>
    </row>
    <row r="204">
      <c r="C204" s="3"/>
      <c r="D204" s="25"/>
      <c r="G204" s="3"/>
      <c r="K204" s="3"/>
      <c r="O204" s="3"/>
    </row>
    <row r="205">
      <c r="C205" s="3"/>
      <c r="D205" s="25"/>
      <c r="G205" s="3"/>
      <c r="K205" s="3"/>
      <c r="O205" s="3"/>
    </row>
    <row r="206">
      <c r="C206" s="3"/>
      <c r="D206" s="25"/>
      <c r="G206" s="3"/>
      <c r="K206" s="3"/>
      <c r="O206" s="3"/>
    </row>
    <row r="207">
      <c r="C207" s="3"/>
      <c r="D207" s="25"/>
      <c r="G207" s="3"/>
      <c r="K207" s="3"/>
      <c r="O207" s="3"/>
    </row>
    <row r="208">
      <c r="C208" s="3"/>
      <c r="D208" s="25"/>
      <c r="G208" s="3"/>
      <c r="K208" s="3"/>
      <c r="O208" s="3"/>
    </row>
    <row r="209">
      <c r="C209" s="3"/>
      <c r="D209" s="25"/>
      <c r="G209" s="3"/>
      <c r="K209" s="3"/>
      <c r="O209" s="3"/>
    </row>
    <row r="210">
      <c r="C210" s="3"/>
      <c r="D210" s="25"/>
      <c r="G210" s="3"/>
      <c r="K210" s="3"/>
      <c r="O210" s="3"/>
    </row>
    <row r="211">
      <c r="C211" s="3"/>
      <c r="D211" s="25"/>
      <c r="G211" s="3"/>
      <c r="K211" s="3"/>
      <c r="O211" s="3"/>
    </row>
    <row r="212">
      <c r="C212" s="3"/>
      <c r="D212" s="25"/>
      <c r="G212" s="3"/>
      <c r="K212" s="3"/>
      <c r="O212" s="3"/>
    </row>
    <row r="213">
      <c r="C213" s="3"/>
      <c r="D213" s="25"/>
      <c r="G213" s="3"/>
      <c r="K213" s="3"/>
      <c r="O213" s="3"/>
    </row>
    <row r="214">
      <c r="C214" s="3"/>
      <c r="D214" s="25"/>
      <c r="G214" s="3"/>
      <c r="K214" s="3"/>
      <c r="O214" s="3"/>
    </row>
    <row r="215">
      <c r="C215" s="3"/>
      <c r="D215" s="25"/>
      <c r="G215" s="3"/>
      <c r="K215" s="3"/>
      <c r="O215" s="3"/>
    </row>
    <row r="216">
      <c r="C216" s="3"/>
      <c r="D216" s="25"/>
      <c r="G216" s="3"/>
      <c r="K216" s="3"/>
      <c r="O216" s="3"/>
    </row>
    <row r="217">
      <c r="C217" s="3"/>
      <c r="D217" s="25"/>
      <c r="G217" s="3"/>
      <c r="K217" s="3"/>
      <c r="O217" s="3"/>
    </row>
    <row r="218">
      <c r="C218" s="3"/>
      <c r="D218" s="25"/>
      <c r="G218" s="3"/>
      <c r="K218" s="3"/>
      <c r="O218" s="3"/>
    </row>
    <row r="219">
      <c r="C219" s="3"/>
      <c r="D219" s="25"/>
      <c r="G219" s="3"/>
      <c r="K219" s="3"/>
      <c r="O219" s="3"/>
    </row>
    <row r="220">
      <c r="C220" s="3"/>
      <c r="D220" s="25"/>
      <c r="G220" s="3"/>
      <c r="K220" s="3"/>
      <c r="O220" s="3"/>
    </row>
    <row r="221">
      <c r="C221" s="3"/>
      <c r="D221" s="25"/>
      <c r="G221" s="3"/>
      <c r="K221" s="3"/>
      <c r="O221" s="3"/>
    </row>
    <row r="222">
      <c r="C222" s="3"/>
      <c r="D222" s="25"/>
      <c r="G222" s="3"/>
      <c r="K222" s="3"/>
      <c r="O222" s="3"/>
    </row>
    <row r="223">
      <c r="C223" s="3"/>
      <c r="D223" s="25"/>
      <c r="G223" s="3"/>
      <c r="K223" s="3"/>
      <c r="O223" s="3"/>
    </row>
    <row r="224">
      <c r="C224" s="3"/>
      <c r="D224" s="25"/>
      <c r="G224" s="3"/>
      <c r="K224" s="3"/>
      <c r="O224" s="3"/>
    </row>
    <row r="225">
      <c r="C225" s="3"/>
      <c r="D225" s="25"/>
      <c r="G225" s="3"/>
      <c r="K225" s="3"/>
      <c r="O225" s="3"/>
    </row>
    <row r="226">
      <c r="C226" s="3"/>
      <c r="D226" s="25"/>
      <c r="G226" s="3"/>
      <c r="K226" s="3"/>
      <c r="O226" s="3"/>
    </row>
    <row r="227">
      <c r="C227" s="3"/>
      <c r="D227" s="25"/>
      <c r="G227" s="3"/>
      <c r="K227" s="3"/>
      <c r="O227" s="3"/>
    </row>
    <row r="228">
      <c r="C228" s="3"/>
      <c r="D228" s="25"/>
      <c r="G228" s="3"/>
      <c r="K228" s="3"/>
      <c r="O228" s="3"/>
    </row>
    <row r="229">
      <c r="C229" s="3"/>
      <c r="D229" s="25"/>
      <c r="G229" s="3"/>
      <c r="K229" s="3"/>
      <c r="O229" s="3"/>
    </row>
    <row r="230">
      <c r="C230" s="3"/>
      <c r="D230" s="25"/>
      <c r="G230" s="3"/>
      <c r="K230" s="3"/>
      <c r="O230" s="3"/>
    </row>
    <row r="231">
      <c r="C231" s="3"/>
      <c r="D231" s="25"/>
      <c r="G231" s="3"/>
      <c r="K231" s="3"/>
      <c r="O231" s="3"/>
    </row>
    <row r="232">
      <c r="C232" s="3"/>
      <c r="D232" s="25"/>
      <c r="G232" s="3"/>
      <c r="K232" s="3"/>
      <c r="O232" s="3"/>
    </row>
    <row r="233">
      <c r="C233" s="3"/>
      <c r="D233" s="25"/>
      <c r="G233" s="3"/>
      <c r="K233" s="3"/>
      <c r="O233" s="3"/>
    </row>
    <row r="234">
      <c r="C234" s="3"/>
      <c r="D234" s="25"/>
      <c r="G234" s="3"/>
      <c r="K234" s="3"/>
      <c r="O234" s="3"/>
    </row>
    <row r="235">
      <c r="C235" s="3"/>
      <c r="D235" s="25"/>
      <c r="G235" s="3"/>
      <c r="K235" s="3"/>
      <c r="O235" s="3"/>
    </row>
    <row r="236">
      <c r="C236" s="3"/>
      <c r="D236" s="25"/>
      <c r="G236" s="3"/>
      <c r="K236" s="3"/>
      <c r="O236" s="3"/>
    </row>
    <row r="237">
      <c r="C237" s="3"/>
      <c r="D237" s="25"/>
      <c r="G237" s="3"/>
      <c r="K237" s="3"/>
      <c r="O237" s="3"/>
    </row>
    <row r="238">
      <c r="C238" s="3"/>
      <c r="D238" s="25"/>
      <c r="G238" s="3"/>
      <c r="K238" s="3"/>
      <c r="O238" s="3"/>
    </row>
    <row r="239">
      <c r="C239" s="3"/>
      <c r="D239" s="25"/>
      <c r="G239" s="3"/>
      <c r="K239" s="3"/>
      <c r="O239" s="3"/>
    </row>
    <row r="240">
      <c r="C240" s="3"/>
      <c r="D240" s="25"/>
      <c r="G240" s="3"/>
      <c r="K240" s="3"/>
      <c r="O240" s="3"/>
    </row>
    <row r="241">
      <c r="C241" s="3"/>
      <c r="D241" s="25"/>
      <c r="G241" s="3"/>
      <c r="K241" s="3"/>
      <c r="O241" s="3"/>
    </row>
    <row r="242">
      <c r="C242" s="3"/>
      <c r="D242" s="25"/>
      <c r="G242" s="3"/>
      <c r="K242" s="3"/>
      <c r="O242" s="3"/>
    </row>
    <row r="243">
      <c r="C243" s="3"/>
      <c r="D243" s="25"/>
      <c r="G243" s="3"/>
      <c r="K243" s="3"/>
      <c r="O243" s="3"/>
    </row>
    <row r="244">
      <c r="C244" s="3"/>
      <c r="D244" s="25"/>
      <c r="G244" s="3"/>
      <c r="K244" s="3"/>
      <c r="O244" s="3"/>
    </row>
    <row r="245">
      <c r="C245" s="3"/>
      <c r="D245" s="25"/>
      <c r="G245" s="3"/>
      <c r="K245" s="3"/>
      <c r="O245" s="3"/>
    </row>
    <row r="246">
      <c r="C246" s="3"/>
      <c r="D246" s="25"/>
      <c r="G246" s="3"/>
      <c r="K246" s="3"/>
      <c r="O246" s="3"/>
    </row>
    <row r="247">
      <c r="C247" s="3"/>
      <c r="D247" s="25"/>
      <c r="G247" s="3"/>
      <c r="K247" s="3"/>
      <c r="O247" s="3"/>
    </row>
    <row r="248">
      <c r="C248" s="3"/>
      <c r="D248" s="25"/>
      <c r="G248" s="3"/>
      <c r="K248" s="3"/>
      <c r="O248" s="3"/>
    </row>
    <row r="249">
      <c r="C249" s="3"/>
      <c r="D249" s="25"/>
      <c r="G249" s="3"/>
      <c r="K249" s="3"/>
      <c r="O249" s="3"/>
    </row>
    <row r="250">
      <c r="C250" s="3"/>
      <c r="D250" s="25"/>
      <c r="G250" s="3"/>
      <c r="K250" s="3"/>
      <c r="O250" s="3"/>
    </row>
    <row r="251">
      <c r="C251" s="3"/>
      <c r="D251" s="25"/>
      <c r="G251" s="3"/>
      <c r="K251" s="3"/>
      <c r="O251" s="3"/>
    </row>
    <row r="252">
      <c r="C252" s="3"/>
      <c r="D252" s="25"/>
      <c r="G252" s="3"/>
      <c r="K252" s="3"/>
      <c r="O252" s="3"/>
    </row>
    <row r="253">
      <c r="C253" s="3"/>
      <c r="D253" s="25"/>
      <c r="G253" s="3"/>
      <c r="K253" s="3"/>
      <c r="O253" s="3"/>
    </row>
    <row r="254">
      <c r="C254" s="3"/>
      <c r="D254" s="25"/>
      <c r="G254" s="3"/>
      <c r="K254" s="3"/>
      <c r="O254" s="3"/>
    </row>
    <row r="255">
      <c r="C255" s="3"/>
      <c r="D255" s="25"/>
      <c r="G255" s="3"/>
      <c r="K255" s="3"/>
      <c r="O255" s="3"/>
    </row>
    <row r="256">
      <c r="C256" s="3"/>
      <c r="D256" s="25"/>
      <c r="G256" s="3"/>
      <c r="K256" s="3"/>
      <c r="O256" s="3"/>
    </row>
    <row r="257">
      <c r="C257" s="3"/>
      <c r="D257" s="25"/>
      <c r="G257" s="3"/>
      <c r="K257" s="3"/>
      <c r="O257" s="3"/>
    </row>
    <row r="258">
      <c r="C258" s="3"/>
      <c r="D258" s="25"/>
      <c r="G258" s="3"/>
      <c r="K258" s="3"/>
      <c r="O258" s="3"/>
    </row>
    <row r="259">
      <c r="C259" s="3"/>
      <c r="D259" s="25"/>
      <c r="G259" s="3"/>
      <c r="K259" s="3"/>
      <c r="O259" s="3"/>
    </row>
    <row r="260">
      <c r="C260" s="3"/>
      <c r="D260" s="25"/>
      <c r="G260" s="3"/>
      <c r="K260" s="3"/>
      <c r="O260" s="3"/>
    </row>
    <row r="261">
      <c r="C261" s="3"/>
      <c r="D261" s="25"/>
      <c r="G261" s="3"/>
      <c r="K261" s="3"/>
      <c r="O261" s="3"/>
    </row>
    <row r="262">
      <c r="C262" s="3"/>
      <c r="D262" s="25"/>
      <c r="G262" s="3"/>
      <c r="K262" s="3"/>
      <c r="O262" s="3"/>
    </row>
    <row r="263">
      <c r="C263" s="3"/>
      <c r="D263" s="25"/>
      <c r="G263" s="3"/>
      <c r="K263" s="3"/>
      <c r="O263" s="3"/>
    </row>
    <row r="264">
      <c r="C264" s="3"/>
      <c r="D264" s="25"/>
      <c r="G264" s="3"/>
      <c r="K264" s="3"/>
      <c r="O264" s="3"/>
    </row>
    <row r="265">
      <c r="C265" s="3"/>
      <c r="D265" s="25"/>
      <c r="G265" s="3"/>
      <c r="K265" s="3"/>
      <c r="O265" s="3"/>
    </row>
    <row r="266">
      <c r="C266" s="3"/>
      <c r="D266" s="25"/>
      <c r="G266" s="3"/>
      <c r="K266" s="3"/>
      <c r="O266" s="3"/>
    </row>
    <row r="267">
      <c r="C267" s="3"/>
      <c r="D267" s="25"/>
      <c r="G267" s="3"/>
      <c r="K267" s="3"/>
      <c r="O267" s="3"/>
    </row>
    <row r="268">
      <c r="C268" s="3"/>
      <c r="D268" s="25"/>
      <c r="G268" s="3"/>
      <c r="K268" s="3"/>
      <c r="O268" s="3"/>
    </row>
    <row r="269">
      <c r="C269" s="3"/>
      <c r="D269" s="25"/>
      <c r="G269" s="3"/>
      <c r="K269" s="3"/>
      <c r="O269" s="3"/>
    </row>
    <row r="270">
      <c r="C270" s="3"/>
      <c r="D270" s="25"/>
      <c r="G270" s="3"/>
      <c r="K270" s="3"/>
      <c r="O270" s="3"/>
    </row>
    <row r="271">
      <c r="C271" s="3"/>
      <c r="D271" s="25"/>
      <c r="G271" s="3"/>
      <c r="K271" s="3"/>
      <c r="O271" s="3"/>
    </row>
    <row r="272">
      <c r="C272" s="3"/>
      <c r="D272" s="25"/>
      <c r="G272" s="3"/>
      <c r="K272" s="3"/>
      <c r="O272" s="3"/>
    </row>
    <row r="273">
      <c r="C273" s="3"/>
      <c r="D273" s="25"/>
      <c r="G273" s="3"/>
      <c r="K273" s="3"/>
      <c r="O273" s="3"/>
    </row>
    <row r="274">
      <c r="C274" s="3"/>
      <c r="D274" s="25"/>
      <c r="G274" s="3"/>
      <c r="K274" s="3"/>
      <c r="O274" s="3"/>
    </row>
    <row r="275">
      <c r="C275" s="3"/>
      <c r="D275" s="25"/>
      <c r="G275" s="3"/>
      <c r="K275" s="3"/>
      <c r="O275" s="3"/>
    </row>
    <row r="276">
      <c r="C276" s="3"/>
      <c r="D276" s="25"/>
      <c r="G276" s="3"/>
      <c r="K276" s="3"/>
      <c r="O276" s="3"/>
    </row>
    <row r="277">
      <c r="C277" s="3"/>
      <c r="D277" s="25"/>
      <c r="G277" s="3"/>
      <c r="K277" s="3"/>
      <c r="O277" s="3"/>
    </row>
    <row r="278">
      <c r="C278" s="3"/>
      <c r="D278" s="25"/>
      <c r="G278" s="3"/>
      <c r="K278" s="3"/>
      <c r="O278" s="3"/>
    </row>
    <row r="279">
      <c r="C279" s="3"/>
      <c r="D279" s="25"/>
      <c r="G279" s="3"/>
      <c r="K279" s="3"/>
      <c r="O279" s="3"/>
    </row>
    <row r="280">
      <c r="C280" s="3"/>
      <c r="D280" s="25"/>
      <c r="G280" s="3"/>
      <c r="K280" s="3"/>
      <c r="O280" s="3"/>
    </row>
    <row r="281">
      <c r="C281" s="3"/>
      <c r="D281" s="25"/>
      <c r="G281" s="3"/>
      <c r="K281" s="3"/>
      <c r="O281" s="3"/>
    </row>
    <row r="282">
      <c r="C282" s="3"/>
      <c r="D282" s="25"/>
      <c r="G282" s="3"/>
      <c r="K282" s="3"/>
      <c r="O282" s="3"/>
    </row>
    <row r="283">
      <c r="C283" s="3"/>
      <c r="D283" s="25"/>
      <c r="G283" s="3"/>
      <c r="K283" s="3"/>
      <c r="O283" s="3"/>
    </row>
    <row r="284">
      <c r="C284" s="3"/>
      <c r="D284" s="25"/>
      <c r="G284" s="3"/>
      <c r="K284" s="3"/>
      <c r="O284" s="3"/>
    </row>
    <row r="285">
      <c r="C285" s="3"/>
      <c r="D285" s="25"/>
      <c r="G285" s="3"/>
      <c r="K285" s="3"/>
      <c r="O285" s="3"/>
    </row>
    <row r="286">
      <c r="C286" s="3"/>
      <c r="D286" s="25"/>
      <c r="G286" s="3"/>
      <c r="K286" s="3"/>
      <c r="O286" s="3"/>
    </row>
    <row r="287">
      <c r="C287" s="3"/>
      <c r="D287" s="25"/>
      <c r="G287" s="3"/>
      <c r="K287" s="3"/>
      <c r="O287" s="3"/>
    </row>
    <row r="288">
      <c r="C288" s="3"/>
      <c r="D288" s="25"/>
      <c r="G288" s="3"/>
      <c r="K288" s="3"/>
      <c r="O288" s="3"/>
    </row>
    <row r="289">
      <c r="C289" s="3"/>
      <c r="D289" s="25"/>
      <c r="G289" s="3"/>
      <c r="K289" s="3"/>
      <c r="O289" s="3"/>
    </row>
    <row r="290">
      <c r="C290" s="3"/>
      <c r="D290" s="25"/>
      <c r="G290" s="3"/>
      <c r="K290" s="3"/>
      <c r="O290" s="3"/>
    </row>
    <row r="291">
      <c r="C291" s="3"/>
      <c r="D291" s="25"/>
      <c r="G291" s="3"/>
      <c r="K291" s="3"/>
      <c r="O291" s="3"/>
    </row>
    <row r="292">
      <c r="C292" s="3"/>
      <c r="D292" s="25"/>
      <c r="G292" s="3"/>
      <c r="K292" s="3"/>
      <c r="O292" s="3"/>
    </row>
    <row r="293">
      <c r="C293" s="3"/>
      <c r="D293" s="25"/>
      <c r="G293" s="3"/>
      <c r="K293" s="3"/>
      <c r="O293" s="3"/>
    </row>
    <row r="294">
      <c r="C294" s="3"/>
      <c r="D294" s="25"/>
      <c r="G294" s="3"/>
      <c r="K294" s="3"/>
      <c r="O294" s="3"/>
    </row>
    <row r="295">
      <c r="C295" s="3"/>
      <c r="D295" s="25"/>
      <c r="G295" s="3"/>
      <c r="K295" s="3"/>
      <c r="O295" s="3"/>
    </row>
    <row r="296">
      <c r="C296" s="3"/>
      <c r="D296" s="25"/>
      <c r="G296" s="3"/>
      <c r="K296" s="3"/>
      <c r="O296" s="3"/>
    </row>
    <row r="297">
      <c r="C297" s="3"/>
      <c r="D297" s="25"/>
      <c r="G297" s="3"/>
      <c r="K297" s="3"/>
      <c r="O297" s="3"/>
    </row>
    <row r="298">
      <c r="C298" s="3"/>
      <c r="D298" s="25"/>
      <c r="G298" s="3"/>
      <c r="K298" s="3"/>
      <c r="O298" s="3"/>
    </row>
    <row r="299">
      <c r="C299" s="3"/>
      <c r="D299" s="25"/>
      <c r="G299" s="3"/>
      <c r="K299" s="3"/>
      <c r="O299" s="3"/>
    </row>
    <row r="300">
      <c r="C300" s="3"/>
      <c r="D300" s="25"/>
      <c r="G300" s="3"/>
      <c r="K300" s="3"/>
      <c r="O300" s="3"/>
    </row>
    <row r="301">
      <c r="C301" s="3"/>
      <c r="D301" s="25"/>
      <c r="G301" s="3"/>
      <c r="K301" s="3"/>
      <c r="O301" s="3"/>
    </row>
    <row r="302">
      <c r="C302" s="3"/>
      <c r="D302" s="25"/>
      <c r="G302" s="3"/>
      <c r="K302" s="3"/>
      <c r="O302" s="3"/>
    </row>
    <row r="303">
      <c r="C303" s="3"/>
      <c r="D303" s="25"/>
      <c r="G303" s="3"/>
      <c r="K303" s="3"/>
      <c r="O303" s="3"/>
    </row>
    <row r="304">
      <c r="C304" s="3"/>
      <c r="D304" s="25"/>
      <c r="G304" s="3"/>
      <c r="K304" s="3"/>
      <c r="O304" s="3"/>
    </row>
    <row r="305">
      <c r="C305" s="3"/>
      <c r="D305" s="25"/>
      <c r="G305" s="3"/>
      <c r="K305" s="3"/>
      <c r="O305" s="3"/>
    </row>
    <row r="306">
      <c r="C306" s="3"/>
      <c r="D306" s="25"/>
      <c r="G306" s="3"/>
      <c r="K306" s="3"/>
      <c r="O306" s="3"/>
    </row>
    <row r="307">
      <c r="C307" s="3"/>
      <c r="D307" s="25"/>
      <c r="G307" s="3"/>
      <c r="K307" s="3"/>
      <c r="O307" s="3"/>
    </row>
    <row r="308">
      <c r="C308" s="3"/>
      <c r="D308" s="25"/>
      <c r="G308" s="3"/>
      <c r="K308" s="3"/>
      <c r="O308" s="3"/>
    </row>
    <row r="309">
      <c r="C309" s="3"/>
      <c r="D309" s="25"/>
      <c r="G309" s="3"/>
      <c r="K309" s="3"/>
      <c r="O309" s="3"/>
    </row>
    <row r="310">
      <c r="C310" s="3"/>
      <c r="D310" s="25"/>
      <c r="G310" s="3"/>
      <c r="K310" s="3"/>
      <c r="O310" s="3"/>
    </row>
    <row r="311">
      <c r="C311" s="3"/>
      <c r="D311" s="25"/>
      <c r="G311" s="3"/>
      <c r="K311" s="3"/>
      <c r="O311" s="3"/>
    </row>
    <row r="312">
      <c r="C312" s="3"/>
      <c r="D312" s="25"/>
      <c r="G312" s="3"/>
      <c r="K312" s="3"/>
      <c r="O312" s="3"/>
    </row>
    <row r="313">
      <c r="C313" s="3"/>
      <c r="D313" s="25"/>
      <c r="G313" s="3"/>
      <c r="K313" s="3"/>
      <c r="O313" s="3"/>
    </row>
    <row r="314">
      <c r="C314" s="3"/>
      <c r="D314" s="25"/>
      <c r="G314" s="3"/>
      <c r="K314" s="3"/>
      <c r="O314" s="3"/>
    </row>
    <row r="315">
      <c r="C315" s="3"/>
      <c r="D315" s="25"/>
      <c r="G315" s="3"/>
      <c r="K315" s="3"/>
      <c r="O315" s="3"/>
    </row>
    <row r="316">
      <c r="C316" s="3"/>
      <c r="D316" s="25"/>
      <c r="G316" s="3"/>
      <c r="K316" s="3"/>
      <c r="O316" s="3"/>
    </row>
    <row r="317">
      <c r="C317" s="3"/>
      <c r="D317" s="25"/>
      <c r="G317" s="3"/>
      <c r="K317" s="3"/>
      <c r="O317" s="3"/>
    </row>
    <row r="318">
      <c r="C318" s="3"/>
      <c r="D318" s="25"/>
      <c r="G318" s="3"/>
      <c r="K318" s="3"/>
      <c r="O318" s="3"/>
    </row>
    <row r="319">
      <c r="C319" s="3"/>
      <c r="D319" s="25"/>
      <c r="G319" s="3"/>
      <c r="K319" s="3"/>
      <c r="O319" s="3"/>
    </row>
    <row r="320">
      <c r="C320" s="3"/>
      <c r="D320" s="25"/>
      <c r="G320" s="3"/>
      <c r="K320" s="3"/>
      <c r="O320" s="3"/>
    </row>
    <row r="321">
      <c r="C321" s="3"/>
      <c r="D321" s="25"/>
      <c r="G321" s="3"/>
      <c r="K321" s="3"/>
      <c r="O321" s="3"/>
    </row>
    <row r="322">
      <c r="C322" s="3"/>
      <c r="D322" s="25"/>
      <c r="G322" s="3"/>
      <c r="K322" s="3"/>
      <c r="O322" s="3"/>
    </row>
    <row r="323">
      <c r="C323" s="3"/>
      <c r="D323" s="25"/>
      <c r="G323" s="3"/>
      <c r="K323" s="3"/>
      <c r="O323" s="3"/>
    </row>
    <row r="324">
      <c r="C324" s="3"/>
      <c r="D324" s="25"/>
      <c r="G324" s="3"/>
      <c r="K324" s="3"/>
      <c r="O324" s="3"/>
    </row>
    <row r="325">
      <c r="C325" s="3"/>
      <c r="D325" s="25"/>
      <c r="G325" s="3"/>
      <c r="K325" s="3"/>
      <c r="O325" s="3"/>
    </row>
    <row r="326">
      <c r="C326" s="3"/>
      <c r="D326" s="25"/>
      <c r="G326" s="3"/>
      <c r="K326" s="3"/>
      <c r="O326" s="3"/>
    </row>
    <row r="327">
      <c r="C327" s="3"/>
      <c r="D327" s="25"/>
      <c r="G327" s="3"/>
      <c r="K327" s="3"/>
      <c r="O327" s="3"/>
    </row>
    <row r="328">
      <c r="C328" s="3"/>
      <c r="D328" s="25"/>
      <c r="G328" s="3"/>
      <c r="K328" s="3"/>
      <c r="O328" s="3"/>
    </row>
    <row r="329">
      <c r="C329" s="3"/>
      <c r="D329" s="25"/>
      <c r="G329" s="3"/>
      <c r="K329" s="3"/>
      <c r="O329" s="3"/>
    </row>
    <row r="330">
      <c r="C330" s="3"/>
      <c r="D330" s="25"/>
      <c r="G330" s="3"/>
      <c r="K330" s="3"/>
      <c r="O330" s="3"/>
    </row>
    <row r="331">
      <c r="C331" s="3"/>
      <c r="D331" s="25"/>
      <c r="G331" s="3"/>
      <c r="K331" s="3"/>
      <c r="O331" s="3"/>
    </row>
    <row r="332">
      <c r="C332" s="3"/>
      <c r="D332" s="25"/>
      <c r="G332" s="3"/>
      <c r="K332" s="3"/>
      <c r="O332" s="3"/>
    </row>
    <row r="333">
      <c r="C333" s="3"/>
      <c r="D333" s="25"/>
      <c r="G333" s="3"/>
      <c r="K333" s="3"/>
      <c r="O333" s="3"/>
    </row>
    <row r="334">
      <c r="C334" s="3"/>
      <c r="D334" s="25"/>
      <c r="G334" s="3"/>
      <c r="K334" s="3"/>
      <c r="O334" s="3"/>
    </row>
    <row r="335">
      <c r="C335" s="3"/>
      <c r="D335" s="25"/>
      <c r="G335" s="3"/>
      <c r="K335" s="3"/>
      <c r="O335" s="3"/>
    </row>
    <row r="336">
      <c r="C336" s="3"/>
      <c r="D336" s="25"/>
      <c r="G336" s="3"/>
      <c r="K336" s="3"/>
      <c r="O336" s="3"/>
    </row>
    <row r="337">
      <c r="C337" s="3"/>
      <c r="D337" s="25"/>
      <c r="G337" s="3"/>
      <c r="K337" s="3"/>
      <c r="O337" s="3"/>
    </row>
    <row r="338">
      <c r="C338" s="3"/>
      <c r="D338" s="25"/>
      <c r="G338" s="3"/>
      <c r="K338" s="3"/>
      <c r="O338" s="3"/>
    </row>
    <row r="339">
      <c r="C339" s="3"/>
      <c r="D339" s="25"/>
      <c r="G339" s="3"/>
      <c r="K339" s="3"/>
      <c r="O339" s="3"/>
    </row>
    <row r="340">
      <c r="C340" s="3"/>
      <c r="D340" s="25"/>
      <c r="G340" s="3"/>
      <c r="K340" s="3"/>
      <c r="O340" s="3"/>
    </row>
    <row r="341">
      <c r="C341" s="3"/>
      <c r="D341" s="25"/>
      <c r="G341" s="3"/>
      <c r="K341" s="3"/>
      <c r="O341" s="3"/>
    </row>
    <row r="342">
      <c r="C342" s="3"/>
      <c r="D342" s="25"/>
      <c r="G342" s="3"/>
      <c r="K342" s="3"/>
      <c r="O342" s="3"/>
    </row>
    <row r="343">
      <c r="C343" s="3"/>
      <c r="D343" s="25"/>
      <c r="G343" s="3"/>
      <c r="K343" s="3"/>
      <c r="O343" s="3"/>
    </row>
    <row r="344">
      <c r="C344" s="3"/>
      <c r="D344" s="25"/>
      <c r="G344" s="3"/>
      <c r="K344" s="3"/>
      <c r="O344" s="3"/>
    </row>
    <row r="345">
      <c r="C345" s="3"/>
      <c r="D345" s="25"/>
      <c r="G345" s="3"/>
      <c r="K345" s="3"/>
      <c r="O345" s="3"/>
    </row>
    <row r="346">
      <c r="C346" s="3"/>
      <c r="D346" s="25"/>
      <c r="G346" s="3"/>
      <c r="K346" s="3"/>
      <c r="O346" s="3"/>
    </row>
    <row r="347">
      <c r="C347" s="3"/>
      <c r="D347" s="25"/>
      <c r="G347" s="3"/>
      <c r="K347" s="3"/>
      <c r="O347" s="3"/>
    </row>
    <row r="348">
      <c r="C348" s="3"/>
      <c r="D348" s="25"/>
      <c r="G348" s="3"/>
      <c r="K348" s="3"/>
      <c r="O348" s="3"/>
    </row>
    <row r="349">
      <c r="C349" s="3"/>
      <c r="D349" s="25"/>
      <c r="G349" s="3"/>
      <c r="K349" s="3"/>
      <c r="O349" s="3"/>
    </row>
    <row r="350">
      <c r="C350" s="3"/>
      <c r="D350" s="25"/>
      <c r="G350" s="3"/>
      <c r="K350" s="3"/>
      <c r="O350" s="3"/>
    </row>
    <row r="351">
      <c r="C351" s="3"/>
      <c r="D351" s="25"/>
      <c r="G351" s="3"/>
      <c r="K351" s="3"/>
      <c r="O351" s="3"/>
    </row>
    <row r="352">
      <c r="C352" s="3"/>
      <c r="D352" s="25"/>
      <c r="G352" s="3"/>
      <c r="K352" s="3"/>
      <c r="O352" s="3"/>
    </row>
    <row r="353">
      <c r="C353" s="3"/>
      <c r="D353" s="25"/>
      <c r="G353" s="3"/>
      <c r="K353" s="3"/>
      <c r="O353" s="3"/>
    </row>
    <row r="354">
      <c r="C354" s="3"/>
      <c r="D354" s="25"/>
      <c r="G354" s="3"/>
      <c r="K354" s="3"/>
      <c r="O354" s="3"/>
    </row>
    <row r="355">
      <c r="C355" s="3"/>
      <c r="D355" s="25"/>
      <c r="G355" s="3"/>
      <c r="K355" s="3"/>
      <c r="O355" s="3"/>
    </row>
    <row r="356">
      <c r="C356" s="3"/>
      <c r="D356" s="25"/>
      <c r="G356" s="3"/>
      <c r="K356" s="3"/>
      <c r="O356" s="3"/>
    </row>
    <row r="357">
      <c r="C357" s="3"/>
      <c r="D357" s="25"/>
      <c r="G357" s="3"/>
      <c r="K357" s="3"/>
      <c r="O357" s="3"/>
    </row>
    <row r="358">
      <c r="C358" s="3"/>
      <c r="D358" s="25"/>
      <c r="G358" s="3"/>
      <c r="K358" s="3"/>
      <c r="O358" s="3"/>
    </row>
    <row r="359">
      <c r="C359" s="3"/>
      <c r="D359" s="25"/>
      <c r="G359" s="3"/>
      <c r="K359" s="3"/>
      <c r="O359" s="3"/>
    </row>
    <row r="360">
      <c r="C360" s="3"/>
      <c r="D360" s="25"/>
      <c r="G360" s="3"/>
      <c r="K360" s="3"/>
      <c r="O360" s="3"/>
    </row>
    <row r="361">
      <c r="C361" s="3"/>
      <c r="D361" s="25"/>
      <c r="G361" s="3"/>
      <c r="K361" s="3"/>
      <c r="O361" s="3"/>
    </row>
    <row r="362">
      <c r="C362" s="3"/>
      <c r="D362" s="25"/>
      <c r="G362" s="3"/>
      <c r="K362" s="3"/>
      <c r="O362" s="3"/>
    </row>
    <row r="363">
      <c r="C363" s="3"/>
      <c r="D363" s="25"/>
      <c r="G363" s="3"/>
      <c r="K363" s="3"/>
      <c r="O363" s="3"/>
    </row>
    <row r="364">
      <c r="C364" s="3"/>
      <c r="D364" s="25"/>
      <c r="G364" s="3"/>
      <c r="K364" s="3"/>
      <c r="O364" s="3"/>
    </row>
    <row r="365">
      <c r="C365" s="3"/>
      <c r="D365" s="25"/>
      <c r="G365" s="3"/>
      <c r="K365" s="3"/>
      <c r="O365" s="3"/>
    </row>
    <row r="366">
      <c r="C366" s="3"/>
      <c r="D366" s="25"/>
      <c r="G366" s="3"/>
      <c r="K366" s="3"/>
      <c r="O366" s="3"/>
    </row>
    <row r="367">
      <c r="C367" s="3"/>
      <c r="D367" s="25"/>
      <c r="G367" s="3"/>
      <c r="K367" s="3"/>
      <c r="O367" s="3"/>
    </row>
    <row r="368">
      <c r="C368" s="3"/>
      <c r="D368" s="25"/>
      <c r="G368" s="3"/>
      <c r="K368" s="3"/>
      <c r="O368" s="3"/>
    </row>
    <row r="369">
      <c r="C369" s="3"/>
      <c r="D369" s="25"/>
      <c r="G369" s="3"/>
      <c r="K369" s="3"/>
      <c r="O369" s="3"/>
    </row>
    <row r="370">
      <c r="C370" s="3"/>
      <c r="D370" s="25"/>
      <c r="G370" s="3"/>
      <c r="K370" s="3"/>
      <c r="O370" s="3"/>
    </row>
    <row r="371">
      <c r="C371" s="3"/>
      <c r="D371" s="25"/>
      <c r="G371" s="3"/>
      <c r="K371" s="3"/>
      <c r="O371" s="3"/>
    </row>
    <row r="372">
      <c r="C372" s="3"/>
      <c r="D372" s="25"/>
      <c r="G372" s="3"/>
      <c r="K372" s="3"/>
      <c r="O372" s="3"/>
    </row>
    <row r="373">
      <c r="C373" s="3"/>
      <c r="D373" s="25"/>
      <c r="G373" s="3"/>
      <c r="K373" s="3"/>
      <c r="O373" s="3"/>
    </row>
    <row r="374">
      <c r="C374" s="3"/>
      <c r="D374" s="25"/>
      <c r="G374" s="3"/>
      <c r="K374" s="3"/>
      <c r="O374" s="3"/>
    </row>
    <row r="375">
      <c r="C375" s="3"/>
      <c r="D375" s="25"/>
      <c r="G375" s="3"/>
      <c r="K375" s="3"/>
      <c r="O375" s="3"/>
    </row>
    <row r="376">
      <c r="C376" s="3"/>
      <c r="D376" s="25"/>
      <c r="G376" s="3"/>
      <c r="K376" s="3"/>
      <c r="O376" s="3"/>
    </row>
    <row r="377">
      <c r="C377" s="3"/>
      <c r="D377" s="25"/>
      <c r="G377" s="3"/>
      <c r="K377" s="3"/>
      <c r="O377" s="3"/>
    </row>
    <row r="378">
      <c r="C378" s="3"/>
      <c r="D378" s="25"/>
      <c r="G378" s="3"/>
      <c r="K378" s="3"/>
      <c r="O378" s="3"/>
    </row>
    <row r="379">
      <c r="C379" s="3"/>
      <c r="D379" s="25"/>
      <c r="G379" s="3"/>
      <c r="K379" s="3"/>
      <c r="O379" s="3"/>
    </row>
    <row r="380">
      <c r="C380" s="3"/>
      <c r="D380" s="25"/>
      <c r="G380" s="3"/>
      <c r="K380" s="3"/>
      <c r="O380" s="3"/>
    </row>
    <row r="381">
      <c r="C381" s="3"/>
      <c r="D381" s="25"/>
      <c r="G381" s="3"/>
      <c r="K381" s="3"/>
      <c r="O381" s="3"/>
    </row>
    <row r="382">
      <c r="C382" s="3"/>
      <c r="D382" s="25"/>
      <c r="G382" s="3"/>
      <c r="K382" s="3"/>
      <c r="O382" s="3"/>
    </row>
    <row r="383">
      <c r="C383" s="3"/>
      <c r="D383" s="25"/>
      <c r="G383" s="3"/>
      <c r="K383" s="3"/>
      <c r="O383" s="3"/>
    </row>
    <row r="384">
      <c r="C384" s="3"/>
      <c r="D384" s="25"/>
      <c r="G384" s="3"/>
      <c r="K384" s="3"/>
      <c r="O384" s="3"/>
    </row>
    <row r="385">
      <c r="C385" s="3"/>
      <c r="D385" s="25"/>
      <c r="G385" s="3"/>
      <c r="K385" s="3"/>
      <c r="O385" s="3"/>
    </row>
    <row r="386">
      <c r="C386" s="3"/>
      <c r="D386" s="25"/>
      <c r="G386" s="3"/>
      <c r="K386" s="3"/>
      <c r="O386" s="3"/>
    </row>
    <row r="387">
      <c r="C387" s="3"/>
      <c r="D387" s="25"/>
      <c r="G387" s="3"/>
      <c r="K387" s="3"/>
      <c r="O387" s="3"/>
    </row>
    <row r="388">
      <c r="C388" s="3"/>
      <c r="D388" s="25"/>
      <c r="G388" s="3"/>
      <c r="K388" s="3"/>
      <c r="O388" s="3"/>
    </row>
    <row r="389">
      <c r="C389" s="3"/>
      <c r="D389" s="25"/>
      <c r="G389" s="3"/>
      <c r="K389" s="3"/>
      <c r="O389" s="3"/>
    </row>
    <row r="390">
      <c r="C390" s="3"/>
      <c r="D390" s="25"/>
      <c r="G390" s="3"/>
      <c r="K390" s="3"/>
      <c r="O390" s="3"/>
    </row>
    <row r="391">
      <c r="C391" s="3"/>
      <c r="D391" s="25"/>
      <c r="G391" s="3"/>
      <c r="K391" s="3"/>
      <c r="O391" s="3"/>
    </row>
    <row r="392">
      <c r="C392" s="3"/>
      <c r="D392" s="25"/>
      <c r="G392" s="3"/>
      <c r="K392" s="3"/>
      <c r="O392" s="3"/>
    </row>
    <row r="393">
      <c r="C393" s="3"/>
      <c r="D393" s="25"/>
      <c r="G393" s="3"/>
      <c r="K393" s="3"/>
      <c r="O393" s="3"/>
    </row>
    <row r="394">
      <c r="C394" s="3"/>
      <c r="D394" s="25"/>
      <c r="G394" s="3"/>
      <c r="K394" s="3"/>
      <c r="O394" s="3"/>
    </row>
    <row r="395">
      <c r="C395" s="3"/>
      <c r="D395" s="25"/>
      <c r="G395" s="3"/>
      <c r="K395" s="3"/>
      <c r="O395" s="3"/>
    </row>
    <row r="396">
      <c r="C396" s="3"/>
      <c r="D396" s="25"/>
      <c r="G396" s="3"/>
      <c r="K396" s="3"/>
      <c r="O396" s="3"/>
    </row>
    <row r="397">
      <c r="C397" s="3"/>
      <c r="D397" s="25"/>
      <c r="G397" s="3"/>
      <c r="K397" s="3"/>
      <c r="O397" s="3"/>
    </row>
    <row r="398">
      <c r="C398" s="3"/>
      <c r="D398" s="25"/>
      <c r="G398" s="3"/>
      <c r="K398" s="3"/>
      <c r="O398" s="3"/>
    </row>
    <row r="399">
      <c r="C399" s="3"/>
      <c r="D399" s="25"/>
      <c r="G399" s="3"/>
      <c r="K399" s="3"/>
      <c r="O399" s="3"/>
    </row>
    <row r="400">
      <c r="C400" s="3"/>
      <c r="D400" s="25"/>
      <c r="G400" s="3"/>
      <c r="K400" s="3"/>
      <c r="O400" s="3"/>
    </row>
    <row r="401">
      <c r="C401" s="3"/>
      <c r="D401" s="25"/>
      <c r="G401" s="3"/>
      <c r="K401" s="3"/>
      <c r="O401" s="3"/>
    </row>
    <row r="402">
      <c r="C402" s="3"/>
      <c r="D402" s="25"/>
      <c r="G402" s="3"/>
      <c r="K402" s="3"/>
      <c r="O402" s="3"/>
    </row>
    <row r="403">
      <c r="C403" s="3"/>
      <c r="D403" s="25"/>
      <c r="G403" s="3"/>
      <c r="K403" s="3"/>
      <c r="O403" s="3"/>
    </row>
    <row r="404">
      <c r="C404" s="3"/>
      <c r="D404" s="25"/>
      <c r="G404" s="3"/>
      <c r="K404" s="3"/>
      <c r="O404" s="3"/>
    </row>
    <row r="405">
      <c r="C405" s="3"/>
      <c r="D405" s="25"/>
      <c r="G405" s="3"/>
      <c r="K405" s="3"/>
      <c r="O405" s="3"/>
    </row>
    <row r="406">
      <c r="C406" s="3"/>
      <c r="D406" s="25"/>
      <c r="G406" s="3"/>
      <c r="K406" s="3"/>
      <c r="O406" s="3"/>
    </row>
    <row r="407">
      <c r="C407" s="3"/>
      <c r="D407" s="25"/>
      <c r="G407" s="3"/>
      <c r="K407" s="3"/>
      <c r="O407" s="3"/>
    </row>
    <row r="408">
      <c r="C408" s="3"/>
      <c r="D408" s="25"/>
      <c r="G408" s="3"/>
      <c r="K408" s="3"/>
      <c r="O408" s="3"/>
    </row>
    <row r="409">
      <c r="C409" s="3"/>
      <c r="D409" s="25"/>
      <c r="G409" s="3"/>
      <c r="K409" s="3"/>
      <c r="O409" s="3"/>
    </row>
    <row r="410">
      <c r="C410" s="3"/>
      <c r="D410" s="25"/>
      <c r="G410" s="3"/>
      <c r="K410" s="3"/>
      <c r="O410" s="3"/>
    </row>
    <row r="411">
      <c r="C411" s="3"/>
      <c r="D411" s="25"/>
      <c r="G411" s="3"/>
      <c r="K411" s="3"/>
      <c r="O411" s="3"/>
    </row>
    <row r="412">
      <c r="C412" s="3"/>
      <c r="D412" s="25"/>
      <c r="G412" s="3"/>
      <c r="K412" s="3"/>
      <c r="O412" s="3"/>
    </row>
    <row r="413">
      <c r="C413" s="3"/>
      <c r="D413" s="25"/>
      <c r="G413" s="3"/>
      <c r="K413" s="3"/>
      <c r="O413" s="3"/>
    </row>
    <row r="414">
      <c r="C414" s="3"/>
      <c r="D414" s="25"/>
      <c r="G414" s="3"/>
      <c r="K414" s="3"/>
      <c r="O414" s="3"/>
    </row>
    <row r="415">
      <c r="C415" s="3"/>
      <c r="D415" s="25"/>
      <c r="G415" s="3"/>
      <c r="K415" s="3"/>
      <c r="O415" s="3"/>
    </row>
    <row r="416">
      <c r="C416" s="3"/>
      <c r="D416" s="25"/>
      <c r="G416" s="3"/>
      <c r="K416" s="3"/>
      <c r="O416" s="3"/>
    </row>
    <row r="417">
      <c r="C417" s="3"/>
      <c r="D417" s="25"/>
      <c r="G417" s="3"/>
      <c r="K417" s="3"/>
      <c r="O417" s="3"/>
    </row>
    <row r="418">
      <c r="C418" s="3"/>
      <c r="D418" s="25"/>
      <c r="G418" s="3"/>
      <c r="K418" s="3"/>
      <c r="O418" s="3"/>
    </row>
    <row r="419">
      <c r="C419" s="3"/>
      <c r="D419" s="25"/>
      <c r="G419" s="3"/>
      <c r="K419" s="3"/>
      <c r="O419" s="3"/>
    </row>
    <row r="420">
      <c r="C420" s="3"/>
      <c r="D420" s="25"/>
      <c r="G420" s="3"/>
      <c r="K420" s="3"/>
      <c r="O420" s="3"/>
    </row>
    <row r="421">
      <c r="C421" s="3"/>
      <c r="D421" s="25"/>
      <c r="G421" s="3"/>
      <c r="K421" s="3"/>
      <c r="O421" s="3"/>
    </row>
    <row r="422">
      <c r="C422" s="3"/>
      <c r="D422" s="25"/>
      <c r="G422" s="3"/>
      <c r="K422" s="3"/>
      <c r="O422" s="3"/>
    </row>
    <row r="423">
      <c r="C423" s="3"/>
      <c r="D423" s="25"/>
      <c r="G423" s="3"/>
      <c r="K423" s="3"/>
      <c r="O423" s="3"/>
    </row>
    <row r="424">
      <c r="C424" s="3"/>
      <c r="D424" s="25"/>
      <c r="G424" s="3"/>
      <c r="K424" s="3"/>
      <c r="O424" s="3"/>
    </row>
    <row r="425">
      <c r="C425" s="3"/>
      <c r="D425" s="25"/>
      <c r="G425" s="3"/>
      <c r="K425" s="3"/>
      <c r="O425" s="3"/>
    </row>
    <row r="426">
      <c r="C426" s="3"/>
      <c r="D426" s="25"/>
      <c r="G426" s="3"/>
      <c r="K426" s="3"/>
      <c r="O426" s="3"/>
    </row>
    <row r="427">
      <c r="C427" s="3"/>
      <c r="D427" s="25"/>
      <c r="G427" s="3"/>
      <c r="K427" s="3"/>
      <c r="O427" s="3"/>
    </row>
    <row r="428">
      <c r="C428" s="3"/>
      <c r="D428" s="25"/>
      <c r="G428" s="3"/>
      <c r="K428" s="3"/>
      <c r="O428" s="3"/>
    </row>
    <row r="429">
      <c r="C429" s="3"/>
      <c r="D429" s="25"/>
      <c r="G429" s="3"/>
      <c r="K429" s="3"/>
      <c r="O429" s="3"/>
    </row>
    <row r="430">
      <c r="C430" s="3"/>
      <c r="D430" s="25"/>
      <c r="G430" s="3"/>
      <c r="K430" s="3"/>
      <c r="O430" s="3"/>
    </row>
    <row r="431">
      <c r="C431" s="3"/>
      <c r="D431" s="25"/>
      <c r="G431" s="3"/>
      <c r="K431" s="3"/>
      <c r="O431" s="3"/>
    </row>
    <row r="432">
      <c r="C432" s="3"/>
      <c r="D432" s="25"/>
      <c r="G432" s="3"/>
      <c r="K432" s="3"/>
      <c r="O432" s="3"/>
    </row>
    <row r="433">
      <c r="C433" s="3"/>
      <c r="D433" s="25"/>
      <c r="G433" s="3"/>
      <c r="K433" s="3"/>
      <c r="O433" s="3"/>
    </row>
    <row r="434">
      <c r="C434" s="3"/>
      <c r="D434" s="25"/>
      <c r="G434" s="3"/>
      <c r="K434" s="3"/>
      <c r="O434" s="3"/>
    </row>
    <row r="435">
      <c r="C435" s="3"/>
      <c r="D435" s="25"/>
      <c r="G435" s="3"/>
      <c r="K435" s="3"/>
      <c r="O435" s="3"/>
    </row>
    <row r="436">
      <c r="C436" s="3"/>
      <c r="D436" s="25"/>
      <c r="G436" s="3"/>
      <c r="K436" s="3"/>
      <c r="O436" s="3"/>
    </row>
    <row r="437">
      <c r="C437" s="3"/>
      <c r="D437" s="25"/>
      <c r="G437" s="3"/>
      <c r="K437" s="3"/>
      <c r="O437" s="3"/>
    </row>
    <row r="438">
      <c r="C438" s="3"/>
      <c r="D438" s="25"/>
      <c r="G438" s="3"/>
      <c r="K438" s="3"/>
      <c r="O438" s="3"/>
    </row>
    <row r="439">
      <c r="C439" s="3"/>
      <c r="D439" s="25"/>
      <c r="G439" s="3"/>
      <c r="K439" s="3"/>
      <c r="O439" s="3"/>
    </row>
    <row r="440">
      <c r="C440" s="3"/>
      <c r="D440" s="25"/>
      <c r="G440" s="3"/>
      <c r="K440" s="3"/>
      <c r="O440" s="3"/>
    </row>
    <row r="441">
      <c r="C441" s="3"/>
      <c r="D441" s="25"/>
      <c r="G441" s="3"/>
      <c r="K441" s="3"/>
      <c r="O441" s="3"/>
    </row>
    <row r="442">
      <c r="C442" s="3"/>
      <c r="D442" s="25"/>
      <c r="G442" s="3"/>
      <c r="K442" s="3"/>
      <c r="O442" s="3"/>
    </row>
    <row r="443">
      <c r="C443" s="3"/>
      <c r="D443" s="25"/>
      <c r="G443" s="3"/>
      <c r="K443" s="3"/>
      <c r="O443" s="3"/>
    </row>
    <row r="444">
      <c r="C444" s="3"/>
      <c r="D444" s="25"/>
      <c r="G444" s="3"/>
      <c r="K444" s="3"/>
      <c r="O444" s="3"/>
    </row>
    <row r="445">
      <c r="C445" s="3"/>
      <c r="D445" s="25"/>
      <c r="G445" s="3"/>
      <c r="K445" s="3"/>
      <c r="O445" s="3"/>
    </row>
    <row r="446">
      <c r="C446" s="3"/>
      <c r="D446" s="25"/>
      <c r="G446" s="3"/>
      <c r="K446" s="3"/>
      <c r="O446" s="3"/>
    </row>
    <row r="447">
      <c r="C447" s="3"/>
      <c r="D447" s="25"/>
      <c r="G447" s="3"/>
      <c r="K447" s="3"/>
      <c r="O447" s="3"/>
    </row>
    <row r="448">
      <c r="C448" s="3"/>
      <c r="D448" s="25"/>
      <c r="G448" s="3"/>
      <c r="K448" s="3"/>
      <c r="O448" s="3"/>
    </row>
    <row r="449">
      <c r="C449" s="3"/>
      <c r="D449" s="25"/>
      <c r="G449" s="3"/>
      <c r="K449" s="3"/>
      <c r="O449" s="3"/>
    </row>
    <row r="450">
      <c r="C450" s="3"/>
      <c r="D450" s="25"/>
      <c r="G450" s="3"/>
      <c r="K450" s="3"/>
      <c r="O450" s="3"/>
    </row>
    <row r="451">
      <c r="C451" s="3"/>
      <c r="D451" s="25"/>
      <c r="G451" s="3"/>
      <c r="K451" s="3"/>
      <c r="O451" s="3"/>
    </row>
    <row r="452">
      <c r="C452" s="3"/>
      <c r="D452" s="25"/>
      <c r="G452" s="3"/>
      <c r="K452" s="3"/>
      <c r="O452" s="3"/>
    </row>
    <row r="453">
      <c r="C453" s="3"/>
      <c r="D453" s="25"/>
      <c r="G453" s="3"/>
      <c r="K453" s="3"/>
      <c r="O453" s="3"/>
    </row>
    <row r="454">
      <c r="C454" s="3"/>
      <c r="D454" s="25"/>
      <c r="G454" s="3"/>
      <c r="K454" s="3"/>
      <c r="O454" s="3"/>
    </row>
    <row r="455">
      <c r="C455" s="3"/>
      <c r="D455" s="25"/>
      <c r="G455" s="3"/>
      <c r="K455" s="3"/>
      <c r="O455" s="3"/>
    </row>
    <row r="456">
      <c r="C456" s="3"/>
      <c r="D456" s="25"/>
      <c r="G456" s="3"/>
      <c r="K456" s="3"/>
      <c r="O456" s="3"/>
    </row>
    <row r="457">
      <c r="C457" s="3"/>
      <c r="D457" s="25"/>
      <c r="G457" s="3"/>
      <c r="K457" s="3"/>
      <c r="O457" s="3"/>
    </row>
    <row r="458">
      <c r="C458" s="3"/>
      <c r="D458" s="25"/>
      <c r="G458" s="3"/>
      <c r="K458" s="3"/>
      <c r="O458" s="3"/>
    </row>
    <row r="459">
      <c r="C459" s="3"/>
      <c r="D459" s="25"/>
      <c r="G459" s="3"/>
      <c r="K459" s="3"/>
      <c r="O459" s="3"/>
    </row>
    <row r="460">
      <c r="C460" s="3"/>
      <c r="D460" s="25"/>
      <c r="G460" s="3"/>
      <c r="K460" s="3"/>
      <c r="O460" s="3"/>
    </row>
    <row r="461">
      <c r="C461" s="3"/>
      <c r="D461" s="25"/>
      <c r="G461" s="3"/>
      <c r="K461" s="3"/>
      <c r="O461" s="3"/>
    </row>
    <row r="462">
      <c r="C462" s="3"/>
      <c r="D462" s="25"/>
      <c r="G462" s="3"/>
      <c r="K462" s="3"/>
      <c r="O462" s="3"/>
    </row>
    <row r="463">
      <c r="C463" s="3"/>
      <c r="D463" s="25"/>
      <c r="G463" s="3"/>
      <c r="K463" s="3"/>
      <c r="O463" s="3"/>
    </row>
    <row r="464">
      <c r="C464" s="3"/>
      <c r="D464" s="25"/>
      <c r="G464" s="3"/>
      <c r="K464" s="3"/>
      <c r="O464" s="3"/>
    </row>
    <row r="465">
      <c r="C465" s="3"/>
      <c r="D465" s="25"/>
      <c r="G465" s="3"/>
      <c r="K465" s="3"/>
      <c r="O465" s="3"/>
    </row>
    <row r="466">
      <c r="C466" s="3"/>
      <c r="D466" s="25"/>
      <c r="G466" s="3"/>
      <c r="K466" s="3"/>
      <c r="O466" s="3"/>
    </row>
    <row r="467">
      <c r="C467" s="3"/>
      <c r="D467" s="25"/>
      <c r="G467" s="3"/>
      <c r="K467" s="3"/>
      <c r="O467" s="3"/>
    </row>
    <row r="468">
      <c r="C468" s="3"/>
      <c r="D468" s="25"/>
      <c r="G468" s="3"/>
      <c r="K468" s="3"/>
      <c r="O468" s="3"/>
    </row>
    <row r="469">
      <c r="C469" s="3"/>
      <c r="D469" s="25"/>
      <c r="G469" s="3"/>
      <c r="K469" s="3"/>
      <c r="O469" s="3"/>
    </row>
    <row r="470">
      <c r="C470" s="3"/>
      <c r="D470" s="25"/>
      <c r="G470" s="3"/>
      <c r="K470" s="3"/>
      <c r="O470" s="3"/>
    </row>
    <row r="471">
      <c r="C471" s="3"/>
      <c r="D471" s="25"/>
      <c r="G471" s="3"/>
      <c r="K471" s="3"/>
      <c r="O471" s="3"/>
    </row>
    <row r="472">
      <c r="C472" s="3"/>
      <c r="D472" s="25"/>
      <c r="G472" s="3"/>
      <c r="K472" s="3"/>
      <c r="O472" s="3"/>
    </row>
    <row r="473">
      <c r="C473" s="3"/>
      <c r="D473" s="25"/>
      <c r="G473" s="3"/>
      <c r="K473" s="3"/>
      <c r="O473" s="3"/>
    </row>
    <row r="474">
      <c r="C474" s="3"/>
      <c r="D474" s="25"/>
      <c r="G474" s="3"/>
      <c r="K474" s="3"/>
      <c r="O474" s="3"/>
    </row>
    <row r="475">
      <c r="C475" s="3"/>
      <c r="D475" s="25"/>
      <c r="G475" s="3"/>
      <c r="K475" s="3"/>
      <c r="O475" s="3"/>
    </row>
    <row r="476">
      <c r="C476" s="3"/>
      <c r="D476" s="25"/>
      <c r="G476" s="3"/>
      <c r="K476" s="3"/>
      <c r="O476" s="3"/>
    </row>
    <row r="477">
      <c r="C477" s="3"/>
      <c r="D477" s="25"/>
      <c r="G477" s="3"/>
      <c r="K477" s="3"/>
      <c r="O477" s="3"/>
    </row>
    <row r="478">
      <c r="C478" s="3"/>
      <c r="D478" s="25"/>
      <c r="G478" s="3"/>
      <c r="K478" s="3"/>
      <c r="O478" s="3"/>
    </row>
    <row r="479">
      <c r="C479" s="3"/>
      <c r="D479" s="25"/>
      <c r="G479" s="3"/>
      <c r="K479" s="3"/>
      <c r="O479" s="3"/>
    </row>
    <row r="480">
      <c r="C480" s="3"/>
      <c r="D480" s="25"/>
      <c r="G480" s="3"/>
      <c r="K480" s="3"/>
      <c r="O480" s="3"/>
    </row>
    <row r="481">
      <c r="C481" s="3"/>
      <c r="D481" s="25"/>
      <c r="G481" s="3"/>
      <c r="K481" s="3"/>
      <c r="O481" s="3"/>
    </row>
    <row r="482">
      <c r="C482" s="3"/>
      <c r="D482" s="25"/>
      <c r="G482" s="3"/>
      <c r="K482" s="3"/>
      <c r="O482" s="3"/>
    </row>
    <row r="483">
      <c r="C483" s="3"/>
      <c r="D483" s="25"/>
      <c r="G483" s="3"/>
      <c r="K483" s="3"/>
      <c r="O483" s="3"/>
    </row>
    <row r="484">
      <c r="C484" s="3"/>
      <c r="D484" s="25"/>
      <c r="G484" s="3"/>
      <c r="K484" s="3"/>
      <c r="O484" s="3"/>
    </row>
    <row r="485">
      <c r="C485" s="3"/>
      <c r="D485" s="25"/>
      <c r="G485" s="3"/>
      <c r="K485" s="3"/>
      <c r="O485" s="3"/>
    </row>
    <row r="486">
      <c r="C486" s="3"/>
      <c r="D486" s="25"/>
      <c r="G486" s="3"/>
      <c r="K486" s="3"/>
      <c r="O486" s="3"/>
    </row>
    <row r="487">
      <c r="C487" s="3"/>
      <c r="D487" s="25"/>
      <c r="G487" s="3"/>
      <c r="K487" s="3"/>
      <c r="O487" s="3"/>
    </row>
    <row r="488">
      <c r="C488" s="3"/>
      <c r="D488" s="25"/>
      <c r="G488" s="3"/>
      <c r="K488" s="3"/>
      <c r="O488" s="3"/>
    </row>
    <row r="489">
      <c r="C489" s="3"/>
      <c r="D489" s="25"/>
      <c r="G489" s="3"/>
      <c r="K489" s="3"/>
      <c r="O489" s="3"/>
    </row>
    <row r="490">
      <c r="C490" s="3"/>
      <c r="D490" s="25"/>
      <c r="G490" s="3"/>
      <c r="K490" s="3"/>
      <c r="O490" s="3"/>
    </row>
    <row r="491">
      <c r="C491" s="3"/>
      <c r="D491" s="25"/>
      <c r="G491" s="3"/>
      <c r="K491" s="3"/>
      <c r="O491" s="3"/>
    </row>
    <row r="492">
      <c r="C492" s="3"/>
      <c r="D492" s="25"/>
      <c r="G492" s="3"/>
      <c r="K492" s="3"/>
      <c r="O492" s="3"/>
    </row>
    <row r="493">
      <c r="C493" s="3"/>
      <c r="D493" s="25"/>
      <c r="G493" s="3"/>
      <c r="K493" s="3"/>
      <c r="O493" s="3"/>
    </row>
    <row r="494">
      <c r="C494" s="3"/>
      <c r="D494" s="25"/>
      <c r="G494" s="3"/>
      <c r="K494" s="3"/>
      <c r="O494" s="3"/>
    </row>
    <row r="495">
      <c r="C495" s="3"/>
      <c r="D495" s="25"/>
      <c r="G495" s="3"/>
      <c r="K495" s="3"/>
      <c r="O495" s="3"/>
    </row>
    <row r="496">
      <c r="C496" s="3"/>
      <c r="D496" s="25"/>
      <c r="G496" s="3"/>
      <c r="K496" s="3"/>
      <c r="O496" s="3"/>
    </row>
    <row r="497">
      <c r="C497" s="3"/>
      <c r="D497" s="25"/>
      <c r="G497" s="3"/>
      <c r="K497" s="3"/>
      <c r="O497" s="3"/>
    </row>
    <row r="498">
      <c r="C498" s="3"/>
      <c r="D498" s="25"/>
      <c r="G498" s="3"/>
      <c r="K498" s="3"/>
      <c r="O498" s="3"/>
    </row>
    <row r="499">
      <c r="C499" s="3"/>
      <c r="D499" s="25"/>
      <c r="G499" s="3"/>
      <c r="K499" s="3"/>
      <c r="O499" s="3"/>
    </row>
    <row r="500">
      <c r="C500" s="3"/>
      <c r="D500" s="25"/>
      <c r="G500" s="3"/>
      <c r="K500" s="3"/>
      <c r="O500" s="3"/>
    </row>
    <row r="501">
      <c r="C501" s="3"/>
      <c r="D501" s="25"/>
      <c r="G501" s="3"/>
      <c r="K501" s="3"/>
      <c r="O501" s="3"/>
    </row>
    <row r="502">
      <c r="C502" s="3"/>
      <c r="D502" s="25"/>
      <c r="G502" s="3"/>
      <c r="K502" s="3"/>
      <c r="O502" s="3"/>
    </row>
    <row r="503">
      <c r="C503" s="3"/>
      <c r="D503" s="25"/>
      <c r="G503" s="3"/>
      <c r="K503" s="3"/>
      <c r="O503" s="3"/>
    </row>
    <row r="504">
      <c r="C504" s="3"/>
      <c r="D504" s="25"/>
      <c r="G504" s="3"/>
      <c r="K504" s="3"/>
      <c r="O504" s="3"/>
    </row>
    <row r="505">
      <c r="C505" s="3"/>
      <c r="D505" s="25"/>
      <c r="G505" s="3"/>
      <c r="K505" s="3"/>
      <c r="O505" s="3"/>
    </row>
    <row r="506">
      <c r="C506" s="3"/>
      <c r="D506" s="25"/>
      <c r="G506" s="3"/>
      <c r="K506" s="3"/>
      <c r="O506" s="3"/>
    </row>
    <row r="507">
      <c r="C507" s="3"/>
      <c r="D507" s="25"/>
      <c r="G507" s="3"/>
      <c r="K507" s="3"/>
      <c r="O507" s="3"/>
    </row>
    <row r="508">
      <c r="C508" s="3"/>
      <c r="D508" s="25"/>
      <c r="G508" s="3"/>
      <c r="K508" s="3"/>
      <c r="O508" s="3"/>
    </row>
    <row r="509">
      <c r="C509" s="3"/>
      <c r="D509" s="25"/>
      <c r="G509" s="3"/>
      <c r="K509" s="3"/>
      <c r="O509" s="3"/>
    </row>
    <row r="510">
      <c r="C510" s="3"/>
      <c r="D510" s="25"/>
      <c r="G510" s="3"/>
      <c r="K510" s="3"/>
      <c r="O510" s="3"/>
    </row>
    <row r="511">
      <c r="C511" s="3"/>
      <c r="D511" s="25"/>
      <c r="G511" s="3"/>
      <c r="K511" s="3"/>
      <c r="O511" s="3"/>
    </row>
    <row r="512">
      <c r="C512" s="3"/>
      <c r="D512" s="25"/>
      <c r="G512" s="3"/>
      <c r="K512" s="3"/>
      <c r="O512" s="3"/>
    </row>
    <row r="513">
      <c r="C513" s="3"/>
      <c r="D513" s="25"/>
      <c r="G513" s="3"/>
      <c r="K513" s="3"/>
      <c r="O513" s="3"/>
    </row>
    <row r="514">
      <c r="C514" s="3"/>
      <c r="D514" s="25"/>
      <c r="G514" s="3"/>
      <c r="K514" s="3"/>
      <c r="O514" s="3"/>
    </row>
    <row r="515">
      <c r="C515" s="3"/>
      <c r="D515" s="25"/>
      <c r="G515" s="3"/>
      <c r="K515" s="3"/>
      <c r="O515" s="3"/>
    </row>
    <row r="516">
      <c r="C516" s="3"/>
      <c r="D516" s="25"/>
      <c r="G516" s="3"/>
      <c r="K516" s="3"/>
      <c r="O516" s="3"/>
    </row>
    <row r="517">
      <c r="C517" s="3"/>
      <c r="D517" s="25"/>
      <c r="G517" s="3"/>
      <c r="K517" s="3"/>
      <c r="O517" s="3"/>
    </row>
    <row r="518">
      <c r="C518" s="3"/>
      <c r="D518" s="25"/>
      <c r="G518" s="3"/>
      <c r="K518" s="3"/>
      <c r="O518" s="3"/>
    </row>
    <row r="519">
      <c r="C519" s="3"/>
      <c r="D519" s="25"/>
      <c r="G519" s="3"/>
      <c r="K519" s="3"/>
      <c r="O519" s="3"/>
    </row>
    <row r="520">
      <c r="C520" s="3"/>
      <c r="D520" s="25"/>
      <c r="G520" s="3"/>
      <c r="K520" s="3"/>
      <c r="O520" s="3"/>
    </row>
    <row r="521">
      <c r="C521" s="3"/>
      <c r="D521" s="25"/>
      <c r="G521" s="3"/>
      <c r="K521" s="3"/>
      <c r="O521" s="3"/>
    </row>
    <row r="522">
      <c r="C522" s="3"/>
      <c r="D522" s="25"/>
      <c r="G522" s="3"/>
      <c r="K522" s="3"/>
      <c r="O522" s="3"/>
    </row>
    <row r="523">
      <c r="C523" s="3"/>
      <c r="D523" s="25"/>
      <c r="G523" s="3"/>
      <c r="K523" s="3"/>
      <c r="O523" s="3"/>
    </row>
    <row r="524">
      <c r="C524" s="3"/>
      <c r="D524" s="25"/>
      <c r="G524" s="3"/>
      <c r="K524" s="3"/>
      <c r="O524" s="3"/>
    </row>
    <row r="525">
      <c r="C525" s="3"/>
      <c r="D525" s="25"/>
      <c r="G525" s="3"/>
      <c r="K525" s="3"/>
      <c r="O525" s="3"/>
    </row>
    <row r="526">
      <c r="C526" s="3"/>
      <c r="D526" s="25"/>
      <c r="G526" s="3"/>
      <c r="K526" s="3"/>
      <c r="O526" s="3"/>
    </row>
    <row r="527">
      <c r="C527" s="3"/>
      <c r="D527" s="25"/>
      <c r="G527" s="3"/>
      <c r="K527" s="3"/>
      <c r="O527" s="3"/>
    </row>
    <row r="528">
      <c r="C528" s="3"/>
      <c r="D528" s="25"/>
      <c r="G528" s="3"/>
      <c r="K528" s="3"/>
      <c r="O528" s="3"/>
    </row>
    <row r="529">
      <c r="C529" s="3"/>
      <c r="D529" s="25"/>
      <c r="G529" s="3"/>
      <c r="K529" s="3"/>
      <c r="O529" s="3"/>
    </row>
    <row r="530">
      <c r="C530" s="3"/>
      <c r="D530" s="25"/>
      <c r="G530" s="3"/>
      <c r="K530" s="3"/>
      <c r="O530" s="3"/>
    </row>
    <row r="531">
      <c r="C531" s="3"/>
      <c r="D531" s="25"/>
      <c r="G531" s="3"/>
      <c r="K531" s="3"/>
      <c r="O531" s="3"/>
    </row>
    <row r="532">
      <c r="C532" s="3"/>
      <c r="D532" s="25"/>
      <c r="G532" s="3"/>
      <c r="K532" s="3"/>
      <c r="O532" s="3"/>
    </row>
    <row r="533">
      <c r="C533" s="3"/>
      <c r="D533" s="25"/>
      <c r="G533" s="3"/>
      <c r="K533" s="3"/>
      <c r="O533" s="3"/>
    </row>
    <row r="534">
      <c r="C534" s="3"/>
      <c r="D534" s="25"/>
      <c r="G534" s="3"/>
      <c r="K534" s="3"/>
      <c r="O534" s="3"/>
    </row>
    <row r="535">
      <c r="C535" s="3"/>
      <c r="D535" s="25"/>
      <c r="G535" s="3"/>
      <c r="K535" s="3"/>
      <c r="O535" s="3"/>
    </row>
    <row r="536">
      <c r="C536" s="3"/>
      <c r="D536" s="25"/>
      <c r="G536" s="3"/>
      <c r="K536" s="3"/>
      <c r="O536" s="3"/>
    </row>
    <row r="537">
      <c r="C537" s="3"/>
      <c r="D537" s="25"/>
      <c r="G537" s="3"/>
      <c r="K537" s="3"/>
      <c r="O537" s="3"/>
    </row>
    <row r="538">
      <c r="C538" s="3"/>
      <c r="D538" s="25"/>
      <c r="G538" s="3"/>
      <c r="K538" s="3"/>
      <c r="O538" s="3"/>
    </row>
    <row r="539">
      <c r="C539" s="3"/>
      <c r="D539" s="25"/>
      <c r="G539" s="3"/>
      <c r="K539" s="3"/>
      <c r="O539" s="3"/>
    </row>
    <row r="540">
      <c r="C540" s="3"/>
      <c r="D540" s="25"/>
      <c r="G540" s="3"/>
      <c r="K540" s="3"/>
      <c r="O540" s="3"/>
    </row>
    <row r="541">
      <c r="C541" s="3"/>
      <c r="D541" s="25"/>
      <c r="G541" s="3"/>
      <c r="K541" s="3"/>
      <c r="O541" s="3"/>
    </row>
    <row r="542">
      <c r="C542" s="3"/>
      <c r="D542" s="25"/>
      <c r="G542" s="3"/>
      <c r="K542" s="3"/>
      <c r="O542" s="3"/>
    </row>
    <row r="543">
      <c r="C543" s="3"/>
      <c r="D543" s="25"/>
      <c r="G543" s="3"/>
      <c r="K543" s="3"/>
      <c r="O543" s="3"/>
    </row>
    <row r="544">
      <c r="C544" s="3"/>
      <c r="D544" s="25"/>
      <c r="G544" s="3"/>
      <c r="K544" s="3"/>
      <c r="O544" s="3"/>
    </row>
    <row r="545">
      <c r="C545" s="3"/>
      <c r="D545" s="25"/>
      <c r="G545" s="3"/>
      <c r="K545" s="3"/>
      <c r="O545" s="3"/>
    </row>
    <row r="546">
      <c r="C546" s="3"/>
      <c r="D546" s="25"/>
      <c r="G546" s="3"/>
      <c r="K546" s="3"/>
      <c r="O546" s="3"/>
    </row>
    <row r="547">
      <c r="C547" s="3"/>
      <c r="D547" s="25"/>
      <c r="G547" s="3"/>
      <c r="K547" s="3"/>
      <c r="O547" s="3"/>
    </row>
    <row r="548">
      <c r="C548" s="3"/>
      <c r="D548" s="25"/>
      <c r="G548" s="3"/>
      <c r="K548" s="3"/>
      <c r="O548" s="3"/>
    </row>
    <row r="549">
      <c r="C549" s="3"/>
      <c r="D549" s="25"/>
      <c r="G549" s="3"/>
      <c r="K549" s="3"/>
      <c r="O549" s="3"/>
    </row>
    <row r="550">
      <c r="C550" s="3"/>
      <c r="D550" s="25"/>
      <c r="G550" s="3"/>
      <c r="K550" s="3"/>
      <c r="O550" s="3"/>
    </row>
    <row r="551">
      <c r="C551" s="3"/>
      <c r="D551" s="25"/>
      <c r="G551" s="3"/>
      <c r="K551" s="3"/>
      <c r="O551" s="3"/>
    </row>
    <row r="552">
      <c r="C552" s="3"/>
      <c r="D552" s="25"/>
      <c r="G552" s="3"/>
      <c r="K552" s="3"/>
      <c r="O552" s="3"/>
    </row>
    <row r="553">
      <c r="C553" s="3"/>
      <c r="D553" s="25"/>
      <c r="G553" s="3"/>
      <c r="K553" s="3"/>
      <c r="O553" s="3"/>
    </row>
    <row r="554">
      <c r="C554" s="3"/>
      <c r="D554" s="25"/>
      <c r="G554" s="3"/>
      <c r="K554" s="3"/>
      <c r="O554" s="3"/>
    </row>
    <row r="555">
      <c r="C555" s="3"/>
      <c r="D555" s="25"/>
      <c r="G555" s="3"/>
      <c r="K555" s="3"/>
      <c r="O555" s="3"/>
    </row>
    <row r="556">
      <c r="C556" s="3"/>
      <c r="D556" s="25"/>
      <c r="G556" s="3"/>
      <c r="K556" s="3"/>
      <c r="O556" s="3"/>
    </row>
    <row r="557">
      <c r="C557" s="3"/>
      <c r="D557" s="25"/>
      <c r="G557" s="3"/>
      <c r="K557" s="3"/>
      <c r="O557" s="3"/>
    </row>
    <row r="558">
      <c r="C558" s="3"/>
      <c r="D558" s="25"/>
      <c r="G558" s="3"/>
      <c r="K558" s="3"/>
      <c r="O558" s="3"/>
    </row>
    <row r="559">
      <c r="C559" s="3"/>
      <c r="D559" s="25"/>
      <c r="G559" s="3"/>
      <c r="K559" s="3"/>
      <c r="O559" s="3"/>
    </row>
    <row r="560">
      <c r="C560" s="3"/>
      <c r="D560" s="25"/>
      <c r="G560" s="3"/>
      <c r="K560" s="3"/>
      <c r="O560" s="3"/>
    </row>
    <row r="561">
      <c r="C561" s="3"/>
      <c r="D561" s="25"/>
      <c r="G561" s="3"/>
      <c r="K561" s="3"/>
      <c r="O561" s="3"/>
    </row>
    <row r="562">
      <c r="C562" s="3"/>
      <c r="D562" s="25"/>
      <c r="G562" s="3"/>
      <c r="K562" s="3"/>
      <c r="O562" s="3"/>
    </row>
    <row r="563">
      <c r="C563" s="3"/>
      <c r="D563" s="25"/>
      <c r="G563" s="3"/>
      <c r="K563" s="3"/>
      <c r="O563" s="3"/>
    </row>
    <row r="564">
      <c r="C564" s="3"/>
      <c r="D564" s="25"/>
      <c r="G564" s="3"/>
      <c r="K564" s="3"/>
      <c r="O564" s="3"/>
    </row>
    <row r="565">
      <c r="C565" s="3"/>
      <c r="D565" s="25"/>
      <c r="G565" s="3"/>
      <c r="K565" s="3"/>
      <c r="O565" s="3"/>
    </row>
    <row r="566">
      <c r="C566" s="3"/>
      <c r="D566" s="25"/>
      <c r="G566" s="3"/>
      <c r="K566" s="3"/>
      <c r="O566" s="3"/>
    </row>
    <row r="567">
      <c r="C567" s="3"/>
      <c r="D567" s="25"/>
      <c r="G567" s="3"/>
      <c r="K567" s="3"/>
      <c r="O567" s="3"/>
    </row>
    <row r="568">
      <c r="C568" s="3"/>
      <c r="D568" s="25"/>
      <c r="G568" s="3"/>
      <c r="K568" s="3"/>
      <c r="O568" s="3"/>
    </row>
    <row r="569">
      <c r="C569" s="3"/>
      <c r="D569" s="25"/>
      <c r="G569" s="3"/>
      <c r="K569" s="3"/>
      <c r="O569" s="3"/>
    </row>
    <row r="570">
      <c r="C570" s="3"/>
      <c r="D570" s="25"/>
      <c r="G570" s="3"/>
      <c r="K570" s="3"/>
      <c r="O570" s="3"/>
    </row>
    <row r="571">
      <c r="C571" s="3"/>
      <c r="D571" s="25"/>
      <c r="G571" s="3"/>
      <c r="K571" s="3"/>
      <c r="O571" s="3"/>
    </row>
    <row r="572">
      <c r="C572" s="3"/>
      <c r="D572" s="25"/>
      <c r="G572" s="3"/>
      <c r="K572" s="3"/>
      <c r="O572" s="3"/>
    </row>
    <row r="573">
      <c r="C573" s="3"/>
      <c r="D573" s="25"/>
      <c r="G573" s="3"/>
      <c r="K573" s="3"/>
      <c r="O573" s="3"/>
    </row>
    <row r="574">
      <c r="C574" s="3"/>
      <c r="D574" s="25"/>
      <c r="G574" s="3"/>
      <c r="K574" s="3"/>
      <c r="O574" s="3"/>
    </row>
    <row r="575">
      <c r="C575" s="3"/>
      <c r="D575" s="25"/>
      <c r="G575" s="3"/>
      <c r="K575" s="3"/>
      <c r="O575" s="3"/>
    </row>
    <row r="576">
      <c r="C576" s="3"/>
      <c r="D576" s="25"/>
      <c r="G576" s="3"/>
      <c r="K576" s="3"/>
      <c r="O576" s="3"/>
    </row>
    <row r="577">
      <c r="C577" s="3"/>
      <c r="D577" s="25"/>
      <c r="G577" s="3"/>
      <c r="K577" s="3"/>
      <c r="O577" s="3"/>
    </row>
    <row r="578">
      <c r="C578" s="3"/>
      <c r="D578" s="25"/>
      <c r="G578" s="3"/>
      <c r="K578" s="3"/>
      <c r="O578" s="3"/>
    </row>
    <row r="579">
      <c r="C579" s="3"/>
      <c r="D579" s="25"/>
      <c r="G579" s="3"/>
      <c r="K579" s="3"/>
      <c r="O579" s="3"/>
    </row>
    <row r="580">
      <c r="C580" s="3"/>
      <c r="D580" s="25"/>
      <c r="G580" s="3"/>
      <c r="K580" s="3"/>
      <c r="O580" s="3"/>
    </row>
    <row r="581">
      <c r="C581" s="3"/>
      <c r="D581" s="25"/>
      <c r="G581" s="3"/>
      <c r="K581" s="3"/>
      <c r="O581" s="3"/>
    </row>
    <row r="582">
      <c r="C582" s="3"/>
      <c r="D582" s="25"/>
      <c r="G582" s="3"/>
      <c r="K582" s="3"/>
      <c r="O582" s="3"/>
    </row>
    <row r="583">
      <c r="C583" s="3"/>
      <c r="D583" s="25"/>
      <c r="G583" s="3"/>
      <c r="K583" s="3"/>
      <c r="O583" s="3"/>
    </row>
    <row r="584">
      <c r="C584" s="3"/>
      <c r="D584" s="25"/>
      <c r="G584" s="3"/>
      <c r="K584" s="3"/>
      <c r="O584" s="3"/>
    </row>
    <row r="585">
      <c r="C585" s="3"/>
      <c r="D585" s="25"/>
      <c r="G585" s="3"/>
      <c r="K585" s="3"/>
      <c r="O585" s="3"/>
    </row>
    <row r="586">
      <c r="C586" s="3"/>
      <c r="D586" s="25"/>
      <c r="G586" s="3"/>
      <c r="K586" s="3"/>
      <c r="O586" s="3"/>
    </row>
    <row r="587">
      <c r="C587" s="3"/>
      <c r="D587" s="25"/>
      <c r="G587" s="3"/>
      <c r="K587" s="3"/>
      <c r="O587" s="3"/>
    </row>
    <row r="588">
      <c r="C588" s="3"/>
      <c r="D588" s="25"/>
      <c r="G588" s="3"/>
      <c r="K588" s="3"/>
      <c r="O588" s="3"/>
    </row>
    <row r="589">
      <c r="C589" s="3"/>
      <c r="D589" s="25"/>
      <c r="G589" s="3"/>
      <c r="K589" s="3"/>
      <c r="O589" s="3"/>
    </row>
    <row r="590">
      <c r="C590" s="3"/>
      <c r="D590" s="25"/>
      <c r="G590" s="3"/>
      <c r="K590" s="3"/>
      <c r="O590" s="3"/>
    </row>
    <row r="591">
      <c r="C591" s="3"/>
      <c r="D591" s="25"/>
      <c r="G591" s="3"/>
      <c r="K591" s="3"/>
      <c r="O591" s="3"/>
    </row>
    <row r="592">
      <c r="C592" s="3"/>
      <c r="D592" s="25"/>
      <c r="G592" s="3"/>
      <c r="K592" s="3"/>
      <c r="O592" s="3"/>
    </row>
    <row r="593">
      <c r="C593" s="3"/>
      <c r="D593" s="25"/>
      <c r="G593" s="3"/>
      <c r="K593" s="3"/>
      <c r="O593" s="3"/>
    </row>
    <row r="594">
      <c r="C594" s="3"/>
      <c r="D594" s="25"/>
      <c r="G594" s="3"/>
      <c r="K594" s="3"/>
      <c r="O594" s="3"/>
    </row>
    <row r="595">
      <c r="C595" s="3"/>
      <c r="D595" s="25"/>
      <c r="G595" s="3"/>
      <c r="K595" s="3"/>
      <c r="O595" s="3"/>
    </row>
    <row r="596">
      <c r="C596" s="3"/>
      <c r="D596" s="25"/>
      <c r="G596" s="3"/>
      <c r="K596" s="3"/>
      <c r="O596" s="3"/>
    </row>
    <row r="597">
      <c r="C597" s="3"/>
      <c r="D597" s="25"/>
      <c r="G597" s="3"/>
      <c r="K597" s="3"/>
      <c r="O597" s="3"/>
    </row>
    <row r="598">
      <c r="C598" s="3"/>
      <c r="D598" s="25"/>
      <c r="G598" s="3"/>
      <c r="K598" s="3"/>
      <c r="O598" s="3"/>
    </row>
    <row r="599">
      <c r="C599" s="3"/>
      <c r="D599" s="25"/>
      <c r="G599" s="3"/>
      <c r="K599" s="3"/>
      <c r="O599" s="3"/>
    </row>
    <row r="600">
      <c r="C600" s="3"/>
      <c r="D600" s="25"/>
      <c r="G600" s="3"/>
      <c r="K600" s="3"/>
      <c r="O600" s="3"/>
    </row>
    <row r="601">
      <c r="C601" s="3"/>
      <c r="D601" s="25"/>
      <c r="G601" s="3"/>
      <c r="K601" s="3"/>
      <c r="O601" s="3"/>
    </row>
    <row r="602">
      <c r="C602" s="3"/>
      <c r="D602" s="25"/>
      <c r="G602" s="3"/>
      <c r="K602" s="3"/>
      <c r="O602" s="3"/>
    </row>
    <row r="603">
      <c r="C603" s="3"/>
      <c r="D603" s="25"/>
      <c r="G603" s="3"/>
      <c r="K603" s="3"/>
      <c r="O603" s="3"/>
    </row>
    <row r="604">
      <c r="C604" s="3"/>
      <c r="D604" s="25"/>
      <c r="G604" s="3"/>
      <c r="K604" s="3"/>
      <c r="O604" s="3"/>
    </row>
    <row r="605">
      <c r="C605" s="3"/>
      <c r="D605" s="25"/>
      <c r="G605" s="3"/>
      <c r="K605" s="3"/>
      <c r="O605" s="3"/>
    </row>
    <row r="606">
      <c r="C606" s="3"/>
      <c r="D606" s="25"/>
      <c r="G606" s="3"/>
      <c r="K606" s="3"/>
      <c r="O606" s="3"/>
    </row>
    <row r="607">
      <c r="C607" s="3"/>
      <c r="D607" s="25"/>
      <c r="G607" s="3"/>
      <c r="K607" s="3"/>
      <c r="O607" s="3"/>
    </row>
    <row r="608">
      <c r="C608" s="3"/>
      <c r="D608" s="25"/>
      <c r="G608" s="3"/>
      <c r="K608" s="3"/>
      <c r="O608" s="3"/>
    </row>
    <row r="609">
      <c r="C609" s="3"/>
      <c r="D609" s="25"/>
      <c r="G609" s="3"/>
      <c r="K609" s="3"/>
      <c r="O609" s="3"/>
    </row>
    <row r="610">
      <c r="C610" s="3"/>
      <c r="D610" s="25"/>
      <c r="G610" s="3"/>
      <c r="K610" s="3"/>
      <c r="O610" s="3"/>
    </row>
    <row r="611">
      <c r="C611" s="3"/>
      <c r="D611" s="25"/>
      <c r="G611" s="3"/>
      <c r="K611" s="3"/>
      <c r="O611" s="3"/>
    </row>
    <row r="612">
      <c r="C612" s="3"/>
      <c r="D612" s="25"/>
      <c r="G612" s="3"/>
      <c r="K612" s="3"/>
      <c r="O612" s="3"/>
    </row>
    <row r="613">
      <c r="C613" s="3"/>
      <c r="D613" s="25"/>
      <c r="G613" s="3"/>
      <c r="K613" s="3"/>
      <c r="O613" s="3"/>
    </row>
    <row r="614">
      <c r="C614" s="3"/>
      <c r="D614" s="25"/>
      <c r="G614" s="3"/>
      <c r="K614" s="3"/>
      <c r="O614" s="3"/>
    </row>
    <row r="615">
      <c r="C615" s="3"/>
      <c r="D615" s="25"/>
      <c r="G615" s="3"/>
      <c r="K615" s="3"/>
      <c r="O615" s="3"/>
    </row>
    <row r="616">
      <c r="C616" s="3"/>
      <c r="D616" s="25"/>
      <c r="G616" s="3"/>
      <c r="K616" s="3"/>
      <c r="O616" s="3"/>
    </row>
    <row r="617">
      <c r="C617" s="3"/>
      <c r="D617" s="25"/>
      <c r="G617" s="3"/>
      <c r="K617" s="3"/>
      <c r="O617" s="3"/>
    </row>
    <row r="618">
      <c r="C618" s="3"/>
      <c r="D618" s="25"/>
      <c r="G618" s="3"/>
      <c r="K618" s="3"/>
      <c r="O618" s="3"/>
    </row>
    <row r="619">
      <c r="C619" s="3"/>
      <c r="D619" s="25"/>
      <c r="G619" s="3"/>
      <c r="K619" s="3"/>
      <c r="O619" s="3"/>
    </row>
    <row r="620">
      <c r="C620" s="3"/>
      <c r="D620" s="25"/>
      <c r="G620" s="3"/>
      <c r="K620" s="3"/>
      <c r="O620" s="3"/>
    </row>
    <row r="621">
      <c r="C621" s="3"/>
      <c r="D621" s="25"/>
      <c r="G621" s="3"/>
      <c r="K621" s="3"/>
      <c r="O621" s="3"/>
    </row>
    <row r="622">
      <c r="C622" s="3"/>
      <c r="D622" s="25"/>
      <c r="G622" s="3"/>
      <c r="K622" s="3"/>
      <c r="O622" s="3"/>
    </row>
    <row r="623">
      <c r="C623" s="3"/>
      <c r="D623" s="25"/>
      <c r="G623" s="3"/>
      <c r="K623" s="3"/>
      <c r="O623" s="3"/>
    </row>
    <row r="624">
      <c r="C624" s="3"/>
      <c r="D624" s="25"/>
      <c r="G624" s="3"/>
      <c r="K624" s="3"/>
      <c r="O624" s="3"/>
    </row>
    <row r="625">
      <c r="C625" s="3"/>
      <c r="D625" s="25"/>
      <c r="G625" s="3"/>
      <c r="K625" s="3"/>
      <c r="O625" s="3"/>
    </row>
    <row r="626">
      <c r="C626" s="3"/>
      <c r="D626" s="25"/>
      <c r="G626" s="3"/>
      <c r="K626" s="3"/>
      <c r="O626" s="3"/>
    </row>
    <row r="627">
      <c r="C627" s="3"/>
      <c r="D627" s="25"/>
      <c r="G627" s="3"/>
      <c r="K627" s="3"/>
      <c r="O627" s="3"/>
    </row>
    <row r="628">
      <c r="C628" s="3"/>
      <c r="D628" s="25"/>
      <c r="G628" s="3"/>
      <c r="K628" s="3"/>
      <c r="O628" s="3"/>
    </row>
    <row r="629">
      <c r="C629" s="3"/>
      <c r="D629" s="25"/>
      <c r="G629" s="3"/>
      <c r="K629" s="3"/>
      <c r="O629" s="3"/>
    </row>
    <row r="630">
      <c r="C630" s="3"/>
      <c r="D630" s="25"/>
      <c r="G630" s="3"/>
      <c r="K630" s="3"/>
      <c r="O630" s="3"/>
    </row>
    <row r="631">
      <c r="C631" s="3"/>
      <c r="D631" s="25"/>
      <c r="G631" s="3"/>
      <c r="K631" s="3"/>
      <c r="O631" s="3"/>
    </row>
    <row r="632">
      <c r="C632" s="3"/>
      <c r="D632" s="25"/>
      <c r="G632" s="3"/>
      <c r="K632" s="3"/>
      <c r="O632" s="3"/>
    </row>
    <row r="633">
      <c r="C633" s="3"/>
      <c r="D633" s="25"/>
      <c r="G633" s="3"/>
      <c r="K633" s="3"/>
      <c r="O633" s="3"/>
    </row>
    <row r="634">
      <c r="C634" s="3"/>
      <c r="D634" s="25"/>
      <c r="G634" s="3"/>
      <c r="K634" s="3"/>
      <c r="O634" s="3"/>
    </row>
    <row r="635">
      <c r="C635" s="3"/>
      <c r="D635" s="25"/>
      <c r="G635" s="3"/>
      <c r="K635" s="3"/>
      <c r="O635" s="3"/>
    </row>
    <row r="636">
      <c r="C636" s="3"/>
      <c r="D636" s="25"/>
      <c r="G636" s="3"/>
      <c r="K636" s="3"/>
      <c r="O636" s="3"/>
    </row>
    <row r="637">
      <c r="C637" s="3"/>
      <c r="D637" s="25"/>
      <c r="G637" s="3"/>
      <c r="K637" s="3"/>
      <c r="O637" s="3"/>
    </row>
    <row r="638">
      <c r="C638" s="3"/>
      <c r="D638" s="25"/>
      <c r="G638" s="3"/>
      <c r="K638" s="3"/>
      <c r="O638" s="3"/>
    </row>
    <row r="639">
      <c r="C639" s="3"/>
      <c r="D639" s="25"/>
      <c r="G639" s="3"/>
      <c r="K639" s="3"/>
      <c r="O639" s="3"/>
    </row>
    <row r="640">
      <c r="C640" s="3"/>
      <c r="D640" s="25"/>
      <c r="G640" s="3"/>
      <c r="K640" s="3"/>
      <c r="O640" s="3"/>
    </row>
    <row r="641">
      <c r="C641" s="3"/>
      <c r="D641" s="25"/>
      <c r="G641" s="3"/>
      <c r="K641" s="3"/>
      <c r="O641" s="3"/>
    </row>
    <row r="642">
      <c r="C642" s="3"/>
      <c r="D642" s="25"/>
      <c r="G642" s="3"/>
      <c r="K642" s="3"/>
      <c r="O642" s="3"/>
    </row>
    <row r="643">
      <c r="C643" s="3"/>
      <c r="D643" s="25"/>
      <c r="G643" s="3"/>
      <c r="K643" s="3"/>
      <c r="O643" s="3"/>
    </row>
    <row r="644">
      <c r="C644" s="3"/>
      <c r="D644" s="25"/>
      <c r="G644" s="3"/>
      <c r="K644" s="3"/>
      <c r="O644" s="3"/>
    </row>
    <row r="645">
      <c r="C645" s="3"/>
      <c r="D645" s="25"/>
      <c r="G645" s="3"/>
      <c r="K645" s="3"/>
      <c r="O645" s="3"/>
    </row>
    <row r="646">
      <c r="C646" s="3"/>
      <c r="D646" s="25"/>
      <c r="G646" s="3"/>
      <c r="K646" s="3"/>
      <c r="O646" s="3"/>
    </row>
    <row r="647">
      <c r="C647" s="3"/>
      <c r="D647" s="25"/>
      <c r="G647" s="3"/>
      <c r="K647" s="3"/>
      <c r="O647" s="3"/>
    </row>
    <row r="648">
      <c r="C648" s="3"/>
      <c r="D648" s="25"/>
      <c r="G648" s="3"/>
      <c r="K648" s="3"/>
      <c r="O648" s="3"/>
    </row>
    <row r="649">
      <c r="C649" s="3"/>
      <c r="D649" s="25"/>
      <c r="G649" s="3"/>
      <c r="K649" s="3"/>
      <c r="O649" s="3"/>
    </row>
    <row r="650">
      <c r="C650" s="3"/>
      <c r="D650" s="25"/>
      <c r="G650" s="3"/>
      <c r="K650" s="3"/>
      <c r="O650" s="3"/>
    </row>
    <row r="651">
      <c r="C651" s="3"/>
      <c r="D651" s="25"/>
      <c r="G651" s="3"/>
      <c r="K651" s="3"/>
      <c r="O651" s="3"/>
    </row>
    <row r="652">
      <c r="C652" s="3"/>
      <c r="D652" s="25"/>
      <c r="G652" s="3"/>
      <c r="K652" s="3"/>
      <c r="O652" s="3"/>
    </row>
    <row r="653">
      <c r="C653" s="3"/>
      <c r="D653" s="25"/>
      <c r="G653" s="3"/>
      <c r="K653" s="3"/>
      <c r="O653" s="3"/>
    </row>
    <row r="654">
      <c r="C654" s="3"/>
      <c r="D654" s="25"/>
      <c r="G654" s="3"/>
      <c r="K654" s="3"/>
      <c r="O654" s="3"/>
    </row>
    <row r="655">
      <c r="C655" s="3"/>
      <c r="D655" s="25"/>
      <c r="G655" s="3"/>
      <c r="K655" s="3"/>
      <c r="O655" s="3"/>
    </row>
    <row r="656">
      <c r="C656" s="3"/>
      <c r="D656" s="25"/>
      <c r="G656" s="3"/>
      <c r="K656" s="3"/>
      <c r="O656" s="3"/>
    </row>
    <row r="657">
      <c r="C657" s="3"/>
      <c r="D657" s="25"/>
      <c r="G657" s="3"/>
      <c r="K657" s="3"/>
      <c r="O657" s="3"/>
    </row>
    <row r="658">
      <c r="C658" s="3"/>
      <c r="D658" s="25"/>
      <c r="G658" s="3"/>
      <c r="K658" s="3"/>
      <c r="O658" s="3"/>
    </row>
    <row r="659">
      <c r="C659" s="3"/>
      <c r="D659" s="25"/>
      <c r="G659" s="3"/>
      <c r="K659" s="3"/>
      <c r="O659" s="3"/>
    </row>
    <row r="660">
      <c r="C660" s="3"/>
      <c r="D660" s="25"/>
      <c r="G660" s="3"/>
      <c r="K660" s="3"/>
      <c r="O660" s="3"/>
    </row>
    <row r="661">
      <c r="C661" s="3"/>
      <c r="D661" s="25"/>
      <c r="G661" s="3"/>
      <c r="K661" s="3"/>
      <c r="O661" s="3"/>
    </row>
    <row r="662">
      <c r="C662" s="3"/>
      <c r="D662" s="25"/>
      <c r="G662" s="3"/>
      <c r="K662" s="3"/>
      <c r="O662" s="3"/>
    </row>
    <row r="663">
      <c r="C663" s="3"/>
      <c r="D663" s="25"/>
      <c r="G663" s="3"/>
      <c r="K663" s="3"/>
      <c r="O663" s="3"/>
    </row>
    <row r="664">
      <c r="C664" s="3"/>
      <c r="D664" s="25"/>
      <c r="G664" s="3"/>
      <c r="K664" s="3"/>
      <c r="O664" s="3"/>
    </row>
    <row r="665">
      <c r="C665" s="3"/>
      <c r="D665" s="25"/>
      <c r="G665" s="3"/>
      <c r="K665" s="3"/>
      <c r="O665" s="3"/>
    </row>
    <row r="666">
      <c r="C666" s="3"/>
      <c r="D666" s="25"/>
      <c r="G666" s="3"/>
      <c r="K666" s="3"/>
      <c r="O666" s="3"/>
    </row>
    <row r="667">
      <c r="C667" s="3"/>
      <c r="D667" s="25"/>
      <c r="G667" s="3"/>
      <c r="K667" s="3"/>
      <c r="O667" s="3"/>
    </row>
    <row r="668">
      <c r="C668" s="3"/>
      <c r="D668" s="25"/>
      <c r="G668" s="3"/>
      <c r="K668" s="3"/>
      <c r="O668" s="3"/>
    </row>
    <row r="669">
      <c r="C669" s="3"/>
      <c r="D669" s="25"/>
      <c r="G669" s="3"/>
      <c r="K669" s="3"/>
      <c r="O669" s="3"/>
    </row>
    <row r="670">
      <c r="C670" s="3"/>
      <c r="D670" s="25"/>
      <c r="G670" s="3"/>
      <c r="K670" s="3"/>
      <c r="O670" s="3"/>
    </row>
    <row r="671">
      <c r="C671" s="3"/>
      <c r="D671" s="25"/>
      <c r="G671" s="3"/>
      <c r="K671" s="3"/>
      <c r="O671" s="3"/>
    </row>
    <row r="672">
      <c r="C672" s="3"/>
      <c r="D672" s="25"/>
      <c r="G672" s="3"/>
      <c r="K672" s="3"/>
      <c r="O672" s="3"/>
    </row>
    <row r="673">
      <c r="C673" s="3"/>
      <c r="D673" s="25"/>
      <c r="G673" s="3"/>
      <c r="K673" s="3"/>
      <c r="O673" s="3"/>
    </row>
    <row r="674">
      <c r="C674" s="3"/>
      <c r="D674" s="25"/>
      <c r="G674" s="3"/>
      <c r="K674" s="3"/>
      <c r="O674" s="3"/>
    </row>
    <row r="675">
      <c r="C675" s="3"/>
      <c r="D675" s="25"/>
      <c r="G675" s="3"/>
      <c r="K675" s="3"/>
      <c r="O675" s="3"/>
    </row>
    <row r="676">
      <c r="C676" s="3"/>
      <c r="D676" s="25"/>
      <c r="G676" s="3"/>
      <c r="K676" s="3"/>
      <c r="O676" s="3"/>
    </row>
    <row r="677">
      <c r="C677" s="3"/>
      <c r="D677" s="25"/>
      <c r="G677" s="3"/>
      <c r="K677" s="3"/>
      <c r="O677" s="3"/>
    </row>
    <row r="678">
      <c r="C678" s="3"/>
      <c r="D678" s="25"/>
      <c r="G678" s="3"/>
      <c r="K678" s="3"/>
      <c r="O678" s="3"/>
    </row>
    <row r="679">
      <c r="C679" s="3"/>
      <c r="D679" s="25"/>
      <c r="G679" s="3"/>
      <c r="K679" s="3"/>
      <c r="O679" s="3"/>
    </row>
    <row r="680">
      <c r="C680" s="3"/>
      <c r="D680" s="25"/>
      <c r="G680" s="3"/>
      <c r="K680" s="3"/>
      <c r="O680" s="3"/>
    </row>
    <row r="681">
      <c r="C681" s="3"/>
      <c r="D681" s="25"/>
      <c r="G681" s="3"/>
      <c r="K681" s="3"/>
      <c r="O681" s="3"/>
    </row>
    <row r="682">
      <c r="C682" s="3"/>
      <c r="D682" s="25"/>
      <c r="G682" s="3"/>
      <c r="K682" s="3"/>
      <c r="O682" s="3"/>
    </row>
    <row r="683">
      <c r="C683" s="3"/>
      <c r="D683" s="25"/>
      <c r="G683" s="3"/>
      <c r="K683" s="3"/>
      <c r="O683" s="3"/>
    </row>
    <row r="684">
      <c r="C684" s="3"/>
      <c r="D684" s="25"/>
      <c r="G684" s="3"/>
      <c r="K684" s="3"/>
      <c r="O684" s="3"/>
    </row>
    <row r="685">
      <c r="C685" s="3"/>
      <c r="D685" s="25"/>
      <c r="G685" s="3"/>
      <c r="K685" s="3"/>
      <c r="O685" s="3"/>
    </row>
    <row r="686">
      <c r="C686" s="3"/>
      <c r="D686" s="25"/>
      <c r="G686" s="3"/>
      <c r="K686" s="3"/>
      <c r="O686" s="3"/>
    </row>
    <row r="687">
      <c r="C687" s="3"/>
      <c r="D687" s="25"/>
      <c r="G687" s="3"/>
      <c r="K687" s="3"/>
      <c r="O687" s="3"/>
    </row>
    <row r="688">
      <c r="C688" s="3"/>
      <c r="D688" s="25"/>
      <c r="G688" s="3"/>
      <c r="K688" s="3"/>
      <c r="O688" s="3"/>
    </row>
    <row r="689">
      <c r="C689" s="3"/>
      <c r="D689" s="25"/>
      <c r="G689" s="3"/>
      <c r="K689" s="3"/>
      <c r="O689" s="3"/>
    </row>
    <row r="690">
      <c r="C690" s="3"/>
      <c r="D690" s="25"/>
      <c r="G690" s="3"/>
      <c r="K690" s="3"/>
      <c r="O690" s="3"/>
    </row>
    <row r="691">
      <c r="C691" s="3"/>
      <c r="D691" s="25"/>
      <c r="G691" s="3"/>
      <c r="K691" s="3"/>
      <c r="O691" s="3"/>
    </row>
    <row r="692">
      <c r="C692" s="3"/>
      <c r="D692" s="25"/>
      <c r="G692" s="3"/>
      <c r="K692" s="3"/>
      <c r="O692" s="3"/>
    </row>
    <row r="693">
      <c r="C693" s="3"/>
      <c r="D693" s="25"/>
      <c r="G693" s="3"/>
      <c r="K693" s="3"/>
      <c r="O693" s="3"/>
    </row>
    <row r="694">
      <c r="C694" s="3"/>
      <c r="D694" s="25"/>
      <c r="G694" s="3"/>
      <c r="K694" s="3"/>
      <c r="O694" s="3"/>
    </row>
    <row r="695">
      <c r="C695" s="3"/>
      <c r="D695" s="25"/>
      <c r="G695" s="3"/>
      <c r="K695" s="3"/>
      <c r="O695" s="3"/>
    </row>
    <row r="696">
      <c r="C696" s="3"/>
      <c r="D696" s="25"/>
      <c r="G696" s="3"/>
      <c r="K696" s="3"/>
      <c r="O696" s="3"/>
    </row>
    <row r="697">
      <c r="C697" s="3"/>
      <c r="D697" s="25"/>
      <c r="G697" s="3"/>
      <c r="K697" s="3"/>
      <c r="O697" s="3"/>
    </row>
    <row r="698">
      <c r="C698" s="3"/>
      <c r="D698" s="25"/>
      <c r="G698" s="3"/>
      <c r="K698" s="3"/>
      <c r="O698" s="3"/>
    </row>
    <row r="699">
      <c r="C699" s="3"/>
      <c r="D699" s="25"/>
      <c r="G699" s="3"/>
      <c r="K699" s="3"/>
      <c r="O699" s="3"/>
    </row>
    <row r="700">
      <c r="C700" s="3"/>
      <c r="D700" s="25"/>
      <c r="G700" s="3"/>
      <c r="K700" s="3"/>
      <c r="O700" s="3"/>
    </row>
    <row r="701">
      <c r="C701" s="3"/>
      <c r="D701" s="25"/>
      <c r="G701" s="3"/>
      <c r="K701" s="3"/>
      <c r="O701" s="3"/>
    </row>
    <row r="702">
      <c r="C702" s="3"/>
      <c r="D702" s="25"/>
      <c r="G702" s="3"/>
      <c r="K702" s="3"/>
      <c r="O702" s="3"/>
    </row>
    <row r="703">
      <c r="C703" s="3"/>
      <c r="D703" s="25"/>
      <c r="G703" s="3"/>
      <c r="K703" s="3"/>
      <c r="O703" s="3"/>
    </row>
    <row r="704">
      <c r="C704" s="3"/>
      <c r="D704" s="25"/>
      <c r="G704" s="3"/>
      <c r="K704" s="3"/>
      <c r="O704" s="3"/>
    </row>
    <row r="705">
      <c r="C705" s="3"/>
      <c r="D705" s="25"/>
      <c r="G705" s="3"/>
      <c r="K705" s="3"/>
      <c r="O705" s="3"/>
    </row>
    <row r="706">
      <c r="C706" s="3"/>
      <c r="D706" s="25"/>
      <c r="G706" s="3"/>
      <c r="K706" s="3"/>
      <c r="O706" s="3"/>
    </row>
    <row r="707">
      <c r="C707" s="3"/>
      <c r="D707" s="25"/>
      <c r="G707" s="3"/>
      <c r="K707" s="3"/>
      <c r="O707" s="3"/>
    </row>
    <row r="708">
      <c r="C708" s="3"/>
      <c r="D708" s="25"/>
      <c r="G708" s="3"/>
      <c r="K708" s="3"/>
      <c r="O708" s="3"/>
    </row>
    <row r="709">
      <c r="C709" s="3"/>
      <c r="D709" s="25"/>
      <c r="G709" s="3"/>
      <c r="K709" s="3"/>
      <c r="O709" s="3"/>
    </row>
    <row r="710">
      <c r="C710" s="3"/>
      <c r="D710" s="25"/>
      <c r="G710" s="3"/>
      <c r="K710" s="3"/>
      <c r="O710" s="3"/>
    </row>
    <row r="711">
      <c r="C711" s="3"/>
      <c r="D711" s="25"/>
      <c r="G711" s="3"/>
      <c r="K711" s="3"/>
      <c r="O711" s="3"/>
    </row>
    <row r="712">
      <c r="C712" s="3"/>
      <c r="D712" s="25"/>
      <c r="G712" s="3"/>
      <c r="K712" s="3"/>
      <c r="O712" s="3"/>
    </row>
    <row r="713">
      <c r="C713" s="3"/>
      <c r="D713" s="25"/>
      <c r="G713" s="3"/>
      <c r="K713" s="3"/>
      <c r="O713" s="3"/>
    </row>
    <row r="714">
      <c r="C714" s="3"/>
      <c r="D714" s="25"/>
      <c r="G714" s="3"/>
      <c r="K714" s="3"/>
      <c r="O714" s="3"/>
    </row>
    <row r="715">
      <c r="C715" s="3"/>
      <c r="D715" s="25"/>
      <c r="G715" s="3"/>
      <c r="K715" s="3"/>
      <c r="O715" s="3"/>
    </row>
    <row r="716">
      <c r="C716" s="3"/>
      <c r="D716" s="25"/>
      <c r="G716" s="3"/>
      <c r="K716" s="3"/>
      <c r="O716" s="3"/>
    </row>
    <row r="717">
      <c r="C717" s="3"/>
      <c r="D717" s="25"/>
      <c r="G717" s="3"/>
      <c r="K717" s="3"/>
      <c r="O717" s="3"/>
    </row>
    <row r="718">
      <c r="C718" s="3"/>
      <c r="D718" s="25"/>
      <c r="G718" s="3"/>
      <c r="K718" s="3"/>
      <c r="O718" s="3"/>
    </row>
    <row r="719">
      <c r="C719" s="3"/>
      <c r="D719" s="25"/>
      <c r="G719" s="3"/>
      <c r="K719" s="3"/>
      <c r="O719" s="3"/>
    </row>
    <row r="720">
      <c r="C720" s="3"/>
      <c r="D720" s="25"/>
      <c r="G720" s="3"/>
      <c r="K720" s="3"/>
      <c r="O720" s="3"/>
    </row>
    <row r="721">
      <c r="C721" s="3"/>
      <c r="D721" s="25"/>
      <c r="G721" s="3"/>
      <c r="K721" s="3"/>
      <c r="O721" s="3"/>
    </row>
    <row r="722">
      <c r="C722" s="3"/>
      <c r="D722" s="25"/>
      <c r="G722" s="3"/>
      <c r="K722" s="3"/>
      <c r="O722" s="3"/>
    </row>
    <row r="723">
      <c r="C723" s="3"/>
      <c r="D723" s="25"/>
      <c r="G723" s="3"/>
      <c r="K723" s="3"/>
      <c r="O723" s="3"/>
    </row>
    <row r="724">
      <c r="C724" s="3"/>
      <c r="D724" s="25"/>
      <c r="G724" s="3"/>
      <c r="K724" s="3"/>
      <c r="O724" s="3"/>
    </row>
    <row r="725">
      <c r="C725" s="3"/>
      <c r="D725" s="25"/>
      <c r="G725" s="3"/>
      <c r="K725" s="3"/>
      <c r="O725" s="3"/>
    </row>
    <row r="726">
      <c r="C726" s="3"/>
      <c r="D726" s="25"/>
      <c r="G726" s="3"/>
      <c r="K726" s="3"/>
      <c r="O726" s="3"/>
    </row>
    <row r="727">
      <c r="C727" s="3"/>
      <c r="D727" s="25"/>
      <c r="G727" s="3"/>
      <c r="K727" s="3"/>
      <c r="O727" s="3"/>
    </row>
    <row r="728">
      <c r="C728" s="3"/>
      <c r="D728" s="25"/>
      <c r="G728" s="3"/>
      <c r="K728" s="3"/>
      <c r="O728" s="3"/>
    </row>
    <row r="729">
      <c r="C729" s="3"/>
      <c r="D729" s="25"/>
      <c r="G729" s="3"/>
      <c r="K729" s="3"/>
      <c r="O729" s="3"/>
    </row>
    <row r="730">
      <c r="C730" s="3"/>
      <c r="D730" s="25"/>
      <c r="G730" s="3"/>
      <c r="K730" s="3"/>
      <c r="O730" s="3"/>
    </row>
    <row r="731">
      <c r="C731" s="3"/>
      <c r="D731" s="25"/>
      <c r="G731" s="3"/>
      <c r="K731" s="3"/>
      <c r="O731" s="3"/>
    </row>
    <row r="732">
      <c r="C732" s="3"/>
      <c r="D732" s="25"/>
      <c r="G732" s="3"/>
      <c r="K732" s="3"/>
      <c r="O732" s="3"/>
    </row>
    <row r="733">
      <c r="C733" s="3"/>
      <c r="D733" s="25"/>
      <c r="G733" s="3"/>
      <c r="K733" s="3"/>
      <c r="O733" s="3"/>
    </row>
    <row r="734">
      <c r="C734" s="3"/>
      <c r="D734" s="25"/>
      <c r="G734" s="3"/>
      <c r="K734" s="3"/>
      <c r="O734" s="3"/>
    </row>
    <row r="735">
      <c r="C735" s="3"/>
      <c r="D735" s="25"/>
      <c r="G735" s="3"/>
      <c r="K735" s="3"/>
      <c r="O735" s="3"/>
    </row>
    <row r="736">
      <c r="C736" s="3"/>
      <c r="D736" s="25"/>
      <c r="G736" s="3"/>
      <c r="K736" s="3"/>
      <c r="O736" s="3"/>
    </row>
    <row r="737">
      <c r="C737" s="3"/>
      <c r="D737" s="25"/>
      <c r="G737" s="3"/>
      <c r="K737" s="3"/>
      <c r="O737" s="3"/>
    </row>
    <row r="738">
      <c r="C738" s="3"/>
      <c r="D738" s="25"/>
      <c r="G738" s="3"/>
      <c r="K738" s="3"/>
      <c r="O738" s="3"/>
    </row>
    <row r="739">
      <c r="C739" s="3"/>
      <c r="D739" s="25"/>
      <c r="G739" s="3"/>
      <c r="K739" s="3"/>
      <c r="O739" s="3"/>
    </row>
    <row r="740">
      <c r="C740" s="3"/>
      <c r="D740" s="25"/>
      <c r="G740" s="3"/>
      <c r="K740" s="3"/>
      <c r="O740" s="3"/>
    </row>
    <row r="741">
      <c r="C741" s="3"/>
      <c r="D741" s="25"/>
      <c r="G741" s="3"/>
      <c r="K741" s="3"/>
      <c r="O741" s="3"/>
    </row>
    <row r="742">
      <c r="C742" s="3"/>
      <c r="D742" s="25"/>
      <c r="G742" s="3"/>
      <c r="K742" s="3"/>
      <c r="O742" s="3"/>
    </row>
    <row r="743">
      <c r="C743" s="3"/>
      <c r="D743" s="25"/>
      <c r="G743" s="3"/>
      <c r="K743" s="3"/>
      <c r="O743" s="3"/>
    </row>
    <row r="744">
      <c r="C744" s="3"/>
      <c r="D744" s="25"/>
      <c r="G744" s="3"/>
      <c r="K744" s="3"/>
      <c r="O744" s="3"/>
    </row>
    <row r="745">
      <c r="C745" s="3"/>
      <c r="D745" s="25"/>
      <c r="G745" s="3"/>
      <c r="K745" s="3"/>
      <c r="O745" s="3"/>
    </row>
    <row r="746">
      <c r="C746" s="3"/>
      <c r="D746" s="25"/>
      <c r="G746" s="3"/>
      <c r="K746" s="3"/>
      <c r="O746" s="3"/>
    </row>
    <row r="747">
      <c r="C747" s="3"/>
      <c r="D747" s="25"/>
      <c r="G747" s="3"/>
      <c r="K747" s="3"/>
      <c r="O747" s="3"/>
    </row>
    <row r="748">
      <c r="C748" s="3"/>
      <c r="D748" s="25"/>
      <c r="G748" s="3"/>
      <c r="K748" s="3"/>
      <c r="O748" s="3"/>
    </row>
    <row r="749">
      <c r="C749" s="3"/>
      <c r="D749" s="25"/>
      <c r="G749" s="3"/>
      <c r="K749" s="3"/>
      <c r="O749" s="3"/>
    </row>
    <row r="750">
      <c r="C750" s="3"/>
      <c r="D750" s="25"/>
      <c r="G750" s="3"/>
      <c r="K750" s="3"/>
      <c r="O750" s="3"/>
    </row>
    <row r="751">
      <c r="C751" s="3"/>
      <c r="D751" s="25"/>
      <c r="G751" s="3"/>
      <c r="K751" s="3"/>
      <c r="O751" s="3"/>
    </row>
    <row r="752">
      <c r="C752" s="3"/>
      <c r="D752" s="25"/>
      <c r="G752" s="3"/>
      <c r="K752" s="3"/>
      <c r="O752" s="3"/>
    </row>
    <row r="753">
      <c r="C753" s="3"/>
      <c r="D753" s="25"/>
      <c r="G753" s="3"/>
      <c r="K753" s="3"/>
      <c r="O753" s="3"/>
    </row>
    <row r="754">
      <c r="C754" s="3"/>
      <c r="D754" s="25"/>
      <c r="G754" s="3"/>
      <c r="K754" s="3"/>
      <c r="O754" s="3"/>
    </row>
    <row r="755">
      <c r="C755" s="3"/>
      <c r="D755" s="25"/>
      <c r="G755" s="3"/>
      <c r="K755" s="3"/>
      <c r="O755" s="3"/>
    </row>
    <row r="756">
      <c r="C756" s="3"/>
      <c r="D756" s="25"/>
      <c r="G756" s="3"/>
      <c r="K756" s="3"/>
      <c r="O756" s="3"/>
    </row>
    <row r="757">
      <c r="C757" s="3"/>
      <c r="D757" s="25"/>
      <c r="G757" s="3"/>
      <c r="K757" s="3"/>
      <c r="O757" s="3"/>
    </row>
    <row r="758">
      <c r="C758" s="3"/>
      <c r="D758" s="25"/>
      <c r="G758" s="3"/>
      <c r="K758" s="3"/>
      <c r="O758" s="3"/>
    </row>
    <row r="759">
      <c r="C759" s="3"/>
      <c r="D759" s="25"/>
      <c r="G759" s="3"/>
      <c r="K759" s="3"/>
      <c r="O759" s="3"/>
    </row>
    <row r="760">
      <c r="C760" s="3"/>
      <c r="D760" s="25"/>
      <c r="G760" s="3"/>
      <c r="K760" s="3"/>
      <c r="O760" s="3"/>
    </row>
    <row r="761">
      <c r="C761" s="3"/>
      <c r="D761" s="25"/>
      <c r="G761" s="3"/>
      <c r="K761" s="3"/>
      <c r="O761" s="3"/>
    </row>
    <row r="762">
      <c r="C762" s="3"/>
      <c r="D762" s="25"/>
      <c r="G762" s="3"/>
      <c r="K762" s="3"/>
      <c r="O762" s="3"/>
    </row>
    <row r="763">
      <c r="C763" s="3"/>
      <c r="D763" s="25"/>
      <c r="G763" s="3"/>
      <c r="K763" s="3"/>
      <c r="O763" s="3"/>
    </row>
    <row r="764">
      <c r="C764" s="3"/>
      <c r="D764" s="25"/>
      <c r="G764" s="3"/>
      <c r="K764" s="3"/>
      <c r="O764" s="3"/>
    </row>
    <row r="765">
      <c r="C765" s="3"/>
      <c r="D765" s="25"/>
      <c r="G765" s="3"/>
      <c r="K765" s="3"/>
      <c r="O765" s="3"/>
    </row>
    <row r="766">
      <c r="C766" s="3"/>
      <c r="D766" s="25"/>
      <c r="G766" s="3"/>
      <c r="K766" s="3"/>
      <c r="O766" s="3"/>
    </row>
    <row r="767">
      <c r="C767" s="3"/>
      <c r="D767" s="25"/>
      <c r="G767" s="3"/>
      <c r="K767" s="3"/>
      <c r="O767" s="3"/>
    </row>
    <row r="768">
      <c r="C768" s="3"/>
      <c r="D768" s="25"/>
      <c r="G768" s="3"/>
      <c r="K768" s="3"/>
      <c r="O768" s="3"/>
    </row>
    <row r="769">
      <c r="C769" s="3"/>
      <c r="D769" s="25"/>
      <c r="G769" s="3"/>
      <c r="K769" s="3"/>
      <c r="O769" s="3"/>
    </row>
    <row r="770">
      <c r="C770" s="3"/>
      <c r="D770" s="25"/>
      <c r="G770" s="3"/>
      <c r="K770" s="3"/>
      <c r="O770" s="3"/>
    </row>
    <row r="771">
      <c r="C771" s="3"/>
      <c r="D771" s="25"/>
      <c r="G771" s="3"/>
      <c r="K771" s="3"/>
      <c r="O771" s="3"/>
    </row>
    <row r="772">
      <c r="C772" s="3"/>
      <c r="D772" s="25"/>
      <c r="G772" s="3"/>
      <c r="K772" s="3"/>
      <c r="O772" s="3"/>
    </row>
    <row r="773">
      <c r="C773" s="3"/>
      <c r="D773" s="25"/>
      <c r="G773" s="3"/>
      <c r="K773" s="3"/>
      <c r="O773" s="3"/>
    </row>
    <row r="774">
      <c r="C774" s="3"/>
      <c r="D774" s="25"/>
      <c r="G774" s="3"/>
      <c r="K774" s="3"/>
      <c r="O774" s="3"/>
    </row>
    <row r="775">
      <c r="C775" s="3"/>
      <c r="D775" s="25"/>
      <c r="G775" s="3"/>
      <c r="K775" s="3"/>
      <c r="O775" s="3"/>
    </row>
    <row r="776">
      <c r="C776" s="3"/>
      <c r="D776" s="25"/>
      <c r="G776" s="3"/>
      <c r="K776" s="3"/>
      <c r="O776" s="3"/>
    </row>
    <row r="777">
      <c r="C777" s="3"/>
      <c r="D777" s="25"/>
      <c r="G777" s="3"/>
      <c r="K777" s="3"/>
      <c r="O777" s="3"/>
    </row>
    <row r="778">
      <c r="C778" s="3"/>
      <c r="D778" s="25"/>
      <c r="G778" s="3"/>
      <c r="K778" s="3"/>
      <c r="O778" s="3"/>
    </row>
    <row r="779">
      <c r="C779" s="3"/>
      <c r="D779" s="25"/>
      <c r="G779" s="3"/>
      <c r="K779" s="3"/>
      <c r="O779" s="3"/>
    </row>
    <row r="780">
      <c r="C780" s="3"/>
      <c r="D780" s="25"/>
      <c r="G780" s="3"/>
      <c r="K780" s="3"/>
      <c r="O780" s="3"/>
    </row>
    <row r="781">
      <c r="C781" s="3"/>
      <c r="D781" s="25"/>
      <c r="G781" s="3"/>
      <c r="K781" s="3"/>
      <c r="O781" s="3"/>
    </row>
    <row r="782">
      <c r="C782" s="3"/>
      <c r="D782" s="25"/>
      <c r="G782" s="3"/>
      <c r="K782" s="3"/>
      <c r="O782" s="3"/>
    </row>
    <row r="783">
      <c r="C783" s="3"/>
      <c r="D783" s="25"/>
      <c r="G783" s="3"/>
      <c r="K783" s="3"/>
      <c r="O783" s="3"/>
    </row>
    <row r="784">
      <c r="C784" s="3"/>
      <c r="D784" s="25"/>
      <c r="G784" s="3"/>
      <c r="K784" s="3"/>
      <c r="O784" s="3"/>
    </row>
    <row r="785">
      <c r="C785" s="3"/>
      <c r="D785" s="25"/>
      <c r="G785" s="3"/>
      <c r="K785" s="3"/>
      <c r="O785" s="3"/>
    </row>
    <row r="786">
      <c r="C786" s="3"/>
      <c r="D786" s="25"/>
      <c r="G786" s="3"/>
      <c r="K786" s="3"/>
      <c r="O786" s="3"/>
    </row>
    <row r="787">
      <c r="C787" s="3"/>
      <c r="D787" s="25"/>
      <c r="G787" s="3"/>
      <c r="K787" s="3"/>
      <c r="O787" s="3"/>
    </row>
    <row r="788">
      <c r="C788" s="3"/>
      <c r="D788" s="25"/>
      <c r="G788" s="3"/>
      <c r="K788" s="3"/>
      <c r="O788" s="3"/>
    </row>
    <row r="789">
      <c r="C789" s="3"/>
      <c r="D789" s="25"/>
      <c r="G789" s="3"/>
      <c r="K789" s="3"/>
      <c r="O789" s="3"/>
    </row>
    <row r="790">
      <c r="C790" s="3"/>
      <c r="D790" s="25"/>
      <c r="G790" s="3"/>
      <c r="K790" s="3"/>
      <c r="O790" s="3"/>
    </row>
    <row r="791">
      <c r="C791" s="3"/>
      <c r="D791" s="25"/>
      <c r="G791" s="3"/>
      <c r="K791" s="3"/>
      <c r="O791" s="3"/>
    </row>
    <row r="792">
      <c r="C792" s="3"/>
      <c r="D792" s="25"/>
      <c r="G792" s="3"/>
      <c r="K792" s="3"/>
      <c r="O792" s="3"/>
    </row>
    <row r="793">
      <c r="C793" s="3"/>
      <c r="D793" s="25"/>
      <c r="G793" s="3"/>
      <c r="K793" s="3"/>
      <c r="O793" s="3"/>
    </row>
    <row r="794">
      <c r="C794" s="3"/>
      <c r="D794" s="25"/>
      <c r="G794" s="3"/>
      <c r="K794" s="3"/>
      <c r="O794" s="3"/>
    </row>
    <row r="795">
      <c r="C795" s="3"/>
      <c r="D795" s="25"/>
      <c r="G795" s="3"/>
      <c r="K795" s="3"/>
      <c r="O795" s="3"/>
    </row>
    <row r="796">
      <c r="C796" s="3"/>
      <c r="D796" s="25"/>
      <c r="G796" s="3"/>
      <c r="K796" s="3"/>
      <c r="O796" s="3"/>
    </row>
    <row r="797">
      <c r="C797" s="3"/>
      <c r="D797" s="25"/>
      <c r="G797" s="3"/>
      <c r="K797" s="3"/>
      <c r="O797" s="3"/>
    </row>
    <row r="798">
      <c r="C798" s="3"/>
      <c r="D798" s="25"/>
      <c r="G798" s="3"/>
      <c r="K798" s="3"/>
      <c r="O798" s="3"/>
    </row>
    <row r="799">
      <c r="C799" s="3"/>
      <c r="D799" s="25"/>
      <c r="G799" s="3"/>
      <c r="K799" s="3"/>
      <c r="O799" s="3"/>
    </row>
    <row r="800">
      <c r="C800" s="3"/>
      <c r="D800" s="25"/>
      <c r="G800" s="3"/>
      <c r="K800" s="3"/>
      <c r="O800" s="3"/>
    </row>
    <row r="801">
      <c r="C801" s="3"/>
      <c r="D801" s="25"/>
      <c r="G801" s="3"/>
      <c r="K801" s="3"/>
      <c r="O801" s="3"/>
    </row>
    <row r="802">
      <c r="C802" s="3"/>
      <c r="D802" s="25"/>
      <c r="G802" s="3"/>
      <c r="K802" s="3"/>
      <c r="O802" s="3"/>
    </row>
    <row r="803">
      <c r="C803" s="3"/>
      <c r="D803" s="25"/>
      <c r="G803" s="3"/>
      <c r="K803" s="3"/>
      <c r="O803" s="3"/>
    </row>
    <row r="804">
      <c r="C804" s="3"/>
      <c r="D804" s="25"/>
      <c r="G804" s="3"/>
      <c r="K804" s="3"/>
      <c r="O804" s="3"/>
    </row>
    <row r="805">
      <c r="C805" s="3"/>
      <c r="D805" s="25"/>
      <c r="G805" s="3"/>
      <c r="K805" s="3"/>
      <c r="O805" s="3"/>
    </row>
    <row r="806">
      <c r="C806" s="3"/>
      <c r="D806" s="25"/>
      <c r="G806" s="3"/>
      <c r="K806" s="3"/>
      <c r="O806" s="3"/>
    </row>
    <row r="807">
      <c r="C807" s="3"/>
      <c r="D807" s="25"/>
      <c r="G807" s="3"/>
      <c r="K807" s="3"/>
      <c r="O807" s="3"/>
    </row>
    <row r="808">
      <c r="C808" s="3"/>
      <c r="D808" s="25"/>
      <c r="G808" s="3"/>
      <c r="K808" s="3"/>
      <c r="O808" s="3"/>
    </row>
    <row r="809">
      <c r="C809" s="3"/>
      <c r="D809" s="25"/>
      <c r="G809" s="3"/>
      <c r="K809" s="3"/>
      <c r="O809" s="3"/>
    </row>
    <row r="810">
      <c r="C810" s="3"/>
      <c r="D810" s="25"/>
      <c r="G810" s="3"/>
      <c r="K810" s="3"/>
      <c r="O810" s="3"/>
    </row>
    <row r="811">
      <c r="C811" s="3"/>
      <c r="D811" s="25"/>
      <c r="G811" s="3"/>
      <c r="K811" s="3"/>
      <c r="O811" s="3"/>
    </row>
    <row r="812">
      <c r="C812" s="3"/>
      <c r="D812" s="25"/>
      <c r="G812" s="3"/>
      <c r="K812" s="3"/>
      <c r="O812" s="3"/>
    </row>
    <row r="813">
      <c r="C813" s="3"/>
      <c r="D813" s="25"/>
      <c r="G813" s="3"/>
      <c r="K813" s="3"/>
      <c r="O813" s="3"/>
    </row>
    <row r="814">
      <c r="C814" s="3"/>
      <c r="D814" s="25"/>
      <c r="G814" s="3"/>
      <c r="K814" s="3"/>
      <c r="O814" s="3"/>
    </row>
    <row r="815">
      <c r="C815" s="3"/>
      <c r="D815" s="25"/>
      <c r="G815" s="3"/>
      <c r="K815" s="3"/>
      <c r="O815" s="3"/>
    </row>
    <row r="816">
      <c r="C816" s="3"/>
      <c r="D816" s="25"/>
      <c r="G816" s="3"/>
      <c r="K816" s="3"/>
      <c r="O816" s="3"/>
    </row>
    <row r="817">
      <c r="C817" s="3"/>
      <c r="D817" s="25"/>
      <c r="G817" s="3"/>
      <c r="K817" s="3"/>
      <c r="O817" s="3"/>
    </row>
    <row r="818">
      <c r="C818" s="3"/>
      <c r="D818" s="25"/>
      <c r="G818" s="3"/>
      <c r="K818" s="3"/>
      <c r="O818" s="3"/>
    </row>
    <row r="819">
      <c r="C819" s="3"/>
      <c r="D819" s="25"/>
      <c r="G819" s="3"/>
      <c r="K819" s="3"/>
      <c r="O819" s="3"/>
    </row>
    <row r="820">
      <c r="C820" s="3"/>
      <c r="D820" s="25"/>
      <c r="G820" s="3"/>
      <c r="K820" s="3"/>
      <c r="O820" s="3"/>
    </row>
    <row r="821">
      <c r="C821" s="3"/>
      <c r="D821" s="25"/>
      <c r="G821" s="3"/>
      <c r="K821" s="3"/>
      <c r="O821" s="3"/>
    </row>
    <row r="822">
      <c r="C822" s="3"/>
      <c r="D822" s="25"/>
      <c r="G822" s="3"/>
      <c r="K822" s="3"/>
      <c r="O822" s="3"/>
    </row>
    <row r="823">
      <c r="C823" s="3"/>
      <c r="D823" s="25"/>
      <c r="G823" s="3"/>
      <c r="K823" s="3"/>
      <c r="O823" s="3"/>
    </row>
    <row r="824">
      <c r="C824" s="3"/>
      <c r="D824" s="25"/>
      <c r="G824" s="3"/>
      <c r="K824" s="3"/>
      <c r="O824" s="3"/>
    </row>
    <row r="825">
      <c r="C825" s="3"/>
      <c r="D825" s="25"/>
      <c r="G825" s="3"/>
      <c r="K825" s="3"/>
      <c r="O825" s="3"/>
    </row>
    <row r="826">
      <c r="C826" s="3"/>
      <c r="D826" s="25"/>
      <c r="G826" s="3"/>
      <c r="K826" s="3"/>
      <c r="O826" s="3"/>
    </row>
    <row r="827">
      <c r="C827" s="3"/>
      <c r="D827" s="25"/>
      <c r="G827" s="3"/>
      <c r="K827" s="3"/>
      <c r="O827" s="3"/>
    </row>
    <row r="828">
      <c r="C828" s="3"/>
      <c r="D828" s="25"/>
      <c r="G828" s="3"/>
      <c r="K828" s="3"/>
      <c r="O828" s="3"/>
    </row>
    <row r="829">
      <c r="C829" s="3"/>
      <c r="D829" s="25"/>
      <c r="G829" s="3"/>
      <c r="K829" s="3"/>
      <c r="O829" s="3"/>
    </row>
    <row r="830">
      <c r="C830" s="3"/>
      <c r="D830" s="25"/>
      <c r="G830" s="3"/>
      <c r="K830" s="3"/>
      <c r="O830" s="3"/>
    </row>
    <row r="831">
      <c r="C831" s="3"/>
      <c r="D831" s="25"/>
      <c r="G831" s="3"/>
      <c r="K831" s="3"/>
      <c r="O831" s="3"/>
    </row>
    <row r="832">
      <c r="C832" s="3"/>
      <c r="D832" s="25"/>
      <c r="G832" s="3"/>
      <c r="K832" s="3"/>
      <c r="O832" s="3"/>
    </row>
    <row r="833">
      <c r="C833" s="3"/>
      <c r="D833" s="25"/>
      <c r="G833" s="3"/>
      <c r="K833" s="3"/>
      <c r="O833" s="3"/>
    </row>
    <row r="834">
      <c r="C834" s="3"/>
      <c r="D834" s="25"/>
      <c r="G834" s="3"/>
      <c r="K834" s="3"/>
      <c r="O834" s="3"/>
    </row>
    <row r="835">
      <c r="C835" s="3"/>
      <c r="D835" s="25"/>
      <c r="G835" s="3"/>
      <c r="K835" s="3"/>
      <c r="O835" s="3"/>
    </row>
    <row r="836">
      <c r="C836" s="3"/>
      <c r="D836" s="25"/>
      <c r="G836" s="3"/>
      <c r="K836" s="3"/>
      <c r="O836" s="3"/>
    </row>
    <row r="837">
      <c r="C837" s="3"/>
      <c r="D837" s="25"/>
      <c r="G837" s="3"/>
      <c r="K837" s="3"/>
      <c r="O837" s="3"/>
    </row>
    <row r="838">
      <c r="C838" s="3"/>
      <c r="D838" s="25"/>
      <c r="G838" s="3"/>
      <c r="K838" s="3"/>
      <c r="O838" s="3"/>
    </row>
    <row r="839">
      <c r="C839" s="3"/>
      <c r="D839" s="25"/>
      <c r="G839" s="3"/>
      <c r="K839" s="3"/>
      <c r="O839" s="3"/>
    </row>
    <row r="840">
      <c r="C840" s="3"/>
      <c r="D840" s="25"/>
      <c r="G840" s="3"/>
      <c r="K840" s="3"/>
      <c r="O840" s="3"/>
    </row>
    <row r="841">
      <c r="C841" s="3"/>
      <c r="D841" s="25"/>
      <c r="G841" s="3"/>
      <c r="K841" s="3"/>
      <c r="O841" s="3"/>
    </row>
    <row r="842">
      <c r="C842" s="3"/>
      <c r="D842" s="25"/>
      <c r="G842" s="3"/>
      <c r="K842" s="3"/>
      <c r="O842" s="3"/>
    </row>
    <row r="843">
      <c r="C843" s="3"/>
      <c r="D843" s="25"/>
      <c r="G843" s="3"/>
      <c r="K843" s="3"/>
      <c r="O843" s="3"/>
    </row>
    <row r="844">
      <c r="C844" s="3"/>
      <c r="D844" s="25"/>
      <c r="G844" s="3"/>
      <c r="K844" s="3"/>
      <c r="O844" s="3"/>
    </row>
    <row r="845">
      <c r="C845" s="3"/>
      <c r="D845" s="25"/>
      <c r="G845" s="3"/>
      <c r="K845" s="3"/>
      <c r="O845" s="3"/>
    </row>
    <row r="846">
      <c r="C846" s="3"/>
      <c r="D846" s="25"/>
      <c r="G846" s="3"/>
      <c r="K846" s="3"/>
      <c r="O846" s="3"/>
    </row>
    <row r="847">
      <c r="C847" s="3"/>
      <c r="D847" s="25"/>
      <c r="G847" s="3"/>
      <c r="K847" s="3"/>
      <c r="O847" s="3"/>
    </row>
    <row r="848">
      <c r="C848" s="3"/>
      <c r="D848" s="25"/>
      <c r="G848" s="3"/>
      <c r="K848" s="3"/>
      <c r="O848" s="3"/>
    </row>
    <row r="849">
      <c r="C849" s="3"/>
      <c r="D849" s="25"/>
      <c r="G849" s="3"/>
      <c r="K849" s="3"/>
      <c r="O849" s="3"/>
    </row>
    <row r="850">
      <c r="C850" s="3"/>
      <c r="D850" s="25"/>
      <c r="G850" s="3"/>
      <c r="K850" s="3"/>
      <c r="O850" s="3"/>
    </row>
    <row r="851">
      <c r="C851" s="3"/>
      <c r="D851" s="25"/>
      <c r="G851" s="3"/>
      <c r="K851" s="3"/>
      <c r="O851" s="3"/>
    </row>
    <row r="852">
      <c r="C852" s="3"/>
      <c r="D852" s="25"/>
      <c r="G852" s="3"/>
      <c r="K852" s="3"/>
      <c r="O852" s="3"/>
    </row>
    <row r="853">
      <c r="C853" s="3"/>
      <c r="D853" s="25"/>
      <c r="G853" s="3"/>
      <c r="K853" s="3"/>
      <c r="O853" s="3"/>
    </row>
    <row r="854">
      <c r="C854" s="3"/>
      <c r="D854" s="25"/>
      <c r="G854" s="3"/>
      <c r="K854" s="3"/>
      <c r="O854" s="3"/>
    </row>
    <row r="855">
      <c r="C855" s="3"/>
      <c r="D855" s="25"/>
      <c r="G855" s="3"/>
      <c r="K855" s="3"/>
      <c r="O855" s="3"/>
    </row>
    <row r="856">
      <c r="C856" s="3"/>
      <c r="D856" s="25"/>
      <c r="G856" s="3"/>
      <c r="K856" s="3"/>
      <c r="O856" s="3"/>
    </row>
    <row r="857">
      <c r="C857" s="3"/>
      <c r="D857" s="25"/>
      <c r="G857" s="3"/>
      <c r="K857" s="3"/>
      <c r="O857" s="3"/>
    </row>
    <row r="858">
      <c r="C858" s="3"/>
      <c r="D858" s="25"/>
      <c r="G858" s="3"/>
      <c r="K858" s="3"/>
      <c r="O858" s="3"/>
    </row>
    <row r="859">
      <c r="C859" s="3"/>
      <c r="D859" s="25"/>
      <c r="G859" s="3"/>
      <c r="K859" s="3"/>
      <c r="O859" s="3"/>
    </row>
    <row r="860">
      <c r="C860" s="3"/>
      <c r="D860" s="25"/>
      <c r="G860" s="3"/>
      <c r="K860" s="3"/>
      <c r="O860" s="3"/>
    </row>
    <row r="861">
      <c r="C861" s="3"/>
      <c r="D861" s="25"/>
      <c r="G861" s="3"/>
      <c r="K861" s="3"/>
      <c r="O861" s="3"/>
    </row>
    <row r="862">
      <c r="C862" s="3"/>
      <c r="D862" s="25"/>
      <c r="G862" s="3"/>
      <c r="K862" s="3"/>
      <c r="O862" s="3"/>
    </row>
    <row r="863">
      <c r="C863" s="3"/>
      <c r="D863" s="25"/>
      <c r="G863" s="3"/>
      <c r="K863" s="3"/>
      <c r="O863" s="3"/>
    </row>
    <row r="864">
      <c r="C864" s="3"/>
      <c r="D864" s="25"/>
      <c r="G864" s="3"/>
      <c r="K864" s="3"/>
      <c r="O864" s="3"/>
    </row>
    <row r="865">
      <c r="C865" s="3"/>
      <c r="D865" s="25"/>
      <c r="G865" s="3"/>
      <c r="K865" s="3"/>
      <c r="O865" s="3"/>
    </row>
    <row r="866">
      <c r="C866" s="3"/>
      <c r="D866" s="25"/>
      <c r="G866" s="3"/>
      <c r="K866" s="3"/>
      <c r="O866" s="3"/>
    </row>
    <row r="867">
      <c r="C867" s="3"/>
      <c r="D867" s="25"/>
      <c r="G867" s="3"/>
      <c r="K867" s="3"/>
      <c r="O867" s="3"/>
    </row>
    <row r="868">
      <c r="C868" s="3"/>
      <c r="D868" s="25"/>
      <c r="G868" s="3"/>
      <c r="K868" s="3"/>
      <c r="O868" s="3"/>
    </row>
    <row r="869">
      <c r="C869" s="3"/>
      <c r="D869" s="25"/>
      <c r="G869" s="3"/>
      <c r="K869" s="3"/>
      <c r="O869" s="3"/>
    </row>
    <row r="870">
      <c r="C870" s="3"/>
      <c r="D870" s="25"/>
      <c r="G870" s="3"/>
      <c r="K870" s="3"/>
      <c r="O870" s="3"/>
    </row>
    <row r="871">
      <c r="C871" s="3"/>
      <c r="D871" s="25"/>
      <c r="G871" s="3"/>
      <c r="K871" s="3"/>
      <c r="O871" s="3"/>
    </row>
    <row r="872">
      <c r="C872" s="3"/>
      <c r="D872" s="25"/>
      <c r="G872" s="3"/>
      <c r="K872" s="3"/>
      <c r="O872" s="3"/>
    </row>
    <row r="873">
      <c r="C873" s="3"/>
      <c r="D873" s="25"/>
      <c r="G873" s="3"/>
      <c r="K873" s="3"/>
      <c r="O873" s="3"/>
    </row>
    <row r="874">
      <c r="C874" s="3"/>
      <c r="D874" s="25"/>
      <c r="G874" s="3"/>
      <c r="K874" s="3"/>
      <c r="O874" s="3"/>
    </row>
    <row r="875">
      <c r="C875" s="3"/>
      <c r="D875" s="25"/>
      <c r="G875" s="3"/>
      <c r="K875" s="3"/>
      <c r="O875" s="3"/>
    </row>
    <row r="876">
      <c r="C876" s="3"/>
      <c r="D876" s="25"/>
      <c r="G876" s="3"/>
      <c r="K876" s="3"/>
      <c r="O876" s="3"/>
    </row>
    <row r="877">
      <c r="C877" s="3"/>
      <c r="D877" s="25"/>
      <c r="G877" s="3"/>
      <c r="K877" s="3"/>
      <c r="O877" s="3"/>
    </row>
    <row r="878">
      <c r="C878" s="3"/>
      <c r="D878" s="25"/>
      <c r="G878" s="3"/>
      <c r="K878" s="3"/>
      <c r="O878" s="3"/>
    </row>
    <row r="879">
      <c r="C879" s="3"/>
      <c r="D879" s="25"/>
      <c r="G879" s="3"/>
      <c r="K879" s="3"/>
      <c r="O879" s="3"/>
    </row>
    <row r="880">
      <c r="C880" s="3"/>
      <c r="D880" s="25"/>
      <c r="G880" s="3"/>
      <c r="K880" s="3"/>
      <c r="O880" s="3"/>
    </row>
    <row r="881">
      <c r="C881" s="3"/>
      <c r="D881" s="25"/>
      <c r="G881" s="3"/>
      <c r="K881" s="3"/>
      <c r="O881" s="3"/>
    </row>
    <row r="882">
      <c r="C882" s="3"/>
      <c r="D882" s="25"/>
      <c r="G882" s="3"/>
      <c r="K882" s="3"/>
      <c r="O882" s="3"/>
    </row>
    <row r="883">
      <c r="C883" s="3"/>
      <c r="D883" s="25"/>
      <c r="G883" s="3"/>
      <c r="K883" s="3"/>
      <c r="O883" s="3"/>
    </row>
    <row r="884">
      <c r="C884" s="3"/>
      <c r="D884" s="25"/>
      <c r="G884" s="3"/>
      <c r="K884" s="3"/>
      <c r="O884" s="3"/>
    </row>
    <row r="885">
      <c r="C885" s="3"/>
      <c r="D885" s="25"/>
      <c r="G885" s="3"/>
      <c r="K885" s="3"/>
      <c r="O885" s="3"/>
    </row>
    <row r="886">
      <c r="C886" s="3"/>
      <c r="D886" s="25"/>
      <c r="G886" s="3"/>
      <c r="K886" s="3"/>
      <c r="O886" s="3"/>
    </row>
    <row r="887">
      <c r="C887" s="3"/>
      <c r="D887" s="25"/>
      <c r="G887" s="3"/>
      <c r="K887" s="3"/>
      <c r="O887" s="3"/>
    </row>
    <row r="888">
      <c r="C888" s="3"/>
      <c r="D888" s="25"/>
      <c r="G888" s="3"/>
      <c r="K888" s="3"/>
      <c r="O888" s="3"/>
    </row>
    <row r="889">
      <c r="C889" s="3"/>
      <c r="D889" s="25"/>
      <c r="G889" s="3"/>
      <c r="K889" s="3"/>
      <c r="O889" s="3"/>
    </row>
    <row r="890">
      <c r="C890" s="3"/>
      <c r="D890" s="25"/>
      <c r="G890" s="3"/>
      <c r="K890" s="3"/>
      <c r="O890" s="3"/>
    </row>
    <row r="891">
      <c r="C891" s="3"/>
      <c r="D891" s="25"/>
      <c r="G891" s="3"/>
      <c r="K891" s="3"/>
      <c r="O891" s="3"/>
    </row>
    <row r="892">
      <c r="C892" s="3"/>
      <c r="D892" s="25"/>
      <c r="G892" s="3"/>
      <c r="K892" s="3"/>
      <c r="O892" s="3"/>
    </row>
    <row r="893">
      <c r="C893" s="3"/>
      <c r="D893" s="25"/>
      <c r="G893" s="3"/>
      <c r="K893" s="3"/>
      <c r="O893" s="3"/>
    </row>
    <row r="894">
      <c r="C894" s="3"/>
      <c r="D894" s="25"/>
      <c r="G894" s="3"/>
      <c r="K894" s="3"/>
      <c r="O894" s="3"/>
    </row>
    <row r="895">
      <c r="C895" s="3"/>
      <c r="D895" s="25"/>
      <c r="G895" s="3"/>
      <c r="K895" s="3"/>
      <c r="O895" s="3"/>
    </row>
    <row r="896">
      <c r="C896" s="3"/>
      <c r="D896" s="25"/>
      <c r="G896" s="3"/>
      <c r="K896" s="3"/>
      <c r="O896" s="3"/>
    </row>
    <row r="897">
      <c r="C897" s="3"/>
      <c r="D897" s="25"/>
      <c r="G897" s="3"/>
      <c r="K897" s="3"/>
      <c r="O897" s="3"/>
    </row>
    <row r="898">
      <c r="C898" s="3"/>
      <c r="D898" s="25"/>
      <c r="G898" s="3"/>
      <c r="K898" s="3"/>
      <c r="O898" s="3"/>
    </row>
    <row r="899">
      <c r="C899" s="3"/>
      <c r="D899" s="25"/>
      <c r="G899" s="3"/>
      <c r="K899" s="3"/>
      <c r="O899" s="3"/>
    </row>
    <row r="900">
      <c r="C900" s="3"/>
      <c r="D900" s="25"/>
      <c r="G900" s="3"/>
      <c r="K900" s="3"/>
      <c r="O900" s="3"/>
    </row>
    <row r="901">
      <c r="C901" s="3"/>
      <c r="D901" s="25"/>
      <c r="G901" s="3"/>
      <c r="K901" s="3"/>
      <c r="O901" s="3"/>
    </row>
    <row r="902">
      <c r="C902" s="3"/>
      <c r="D902" s="25"/>
      <c r="G902" s="3"/>
      <c r="K902" s="3"/>
      <c r="O902" s="3"/>
    </row>
    <row r="903">
      <c r="C903" s="3"/>
      <c r="D903" s="25"/>
      <c r="G903" s="3"/>
      <c r="K903" s="3"/>
      <c r="O903" s="3"/>
    </row>
    <row r="904">
      <c r="C904" s="3"/>
      <c r="D904" s="25"/>
      <c r="G904" s="3"/>
      <c r="K904" s="3"/>
      <c r="O904" s="3"/>
    </row>
    <row r="905">
      <c r="C905" s="3"/>
      <c r="D905" s="25"/>
      <c r="G905" s="3"/>
      <c r="K905" s="3"/>
      <c r="O905" s="3"/>
    </row>
    <row r="906">
      <c r="C906" s="3"/>
      <c r="D906" s="25"/>
      <c r="G906" s="3"/>
      <c r="K906" s="3"/>
      <c r="O906" s="3"/>
    </row>
    <row r="907">
      <c r="C907" s="3"/>
      <c r="D907" s="25"/>
      <c r="G907" s="3"/>
      <c r="K907" s="3"/>
      <c r="O907" s="3"/>
    </row>
    <row r="908">
      <c r="C908" s="3"/>
      <c r="D908" s="25"/>
      <c r="G908" s="3"/>
      <c r="K908" s="3"/>
      <c r="O908" s="3"/>
    </row>
    <row r="909">
      <c r="C909" s="3"/>
      <c r="D909" s="25"/>
      <c r="G909" s="3"/>
      <c r="K909" s="3"/>
      <c r="O909" s="3"/>
    </row>
    <row r="910">
      <c r="C910" s="3"/>
      <c r="D910" s="25"/>
      <c r="G910" s="3"/>
      <c r="K910" s="3"/>
      <c r="O910" s="3"/>
    </row>
    <row r="911">
      <c r="C911" s="3"/>
      <c r="D911" s="25"/>
      <c r="G911" s="3"/>
      <c r="K911" s="3"/>
      <c r="O911" s="3"/>
    </row>
    <row r="912">
      <c r="C912" s="3"/>
      <c r="D912" s="25"/>
      <c r="G912" s="3"/>
      <c r="K912" s="3"/>
      <c r="O912" s="3"/>
    </row>
    <row r="913">
      <c r="C913" s="3"/>
      <c r="D913" s="25"/>
      <c r="G913" s="3"/>
      <c r="K913" s="3"/>
      <c r="O913" s="3"/>
    </row>
    <row r="914">
      <c r="C914" s="3"/>
      <c r="D914" s="25"/>
      <c r="G914" s="3"/>
      <c r="K914" s="3"/>
      <c r="O914" s="3"/>
    </row>
    <row r="915">
      <c r="C915" s="3"/>
      <c r="D915" s="25"/>
      <c r="G915" s="3"/>
      <c r="K915" s="3"/>
      <c r="O915" s="3"/>
    </row>
    <row r="916">
      <c r="C916" s="3"/>
      <c r="D916" s="25"/>
      <c r="G916" s="3"/>
      <c r="K916" s="3"/>
      <c r="O916" s="3"/>
    </row>
    <row r="917">
      <c r="C917" s="3"/>
      <c r="D917" s="25"/>
      <c r="G917" s="3"/>
      <c r="K917" s="3"/>
      <c r="O917" s="3"/>
    </row>
    <row r="918">
      <c r="C918" s="3"/>
      <c r="D918" s="25"/>
      <c r="G918" s="3"/>
      <c r="K918" s="3"/>
      <c r="O918" s="3"/>
    </row>
    <row r="919">
      <c r="C919" s="3"/>
      <c r="D919" s="25"/>
      <c r="G919" s="3"/>
      <c r="K919" s="3"/>
      <c r="O919" s="3"/>
    </row>
    <row r="920">
      <c r="C920" s="3"/>
      <c r="D920" s="25"/>
      <c r="G920" s="3"/>
      <c r="K920" s="3"/>
      <c r="O920" s="3"/>
    </row>
    <row r="921">
      <c r="C921" s="3"/>
      <c r="D921" s="25"/>
      <c r="G921" s="3"/>
      <c r="K921" s="3"/>
      <c r="O921" s="3"/>
    </row>
    <row r="922">
      <c r="C922" s="3"/>
      <c r="D922" s="25"/>
      <c r="G922" s="3"/>
      <c r="K922" s="3"/>
      <c r="O922" s="3"/>
    </row>
    <row r="923">
      <c r="C923" s="3"/>
      <c r="D923" s="25"/>
      <c r="G923" s="3"/>
      <c r="K923" s="3"/>
      <c r="O923" s="3"/>
    </row>
    <row r="924">
      <c r="C924" s="3"/>
      <c r="D924" s="25"/>
      <c r="G924" s="3"/>
      <c r="K924" s="3"/>
      <c r="O924" s="3"/>
    </row>
    <row r="925">
      <c r="C925" s="3"/>
      <c r="D925" s="25"/>
      <c r="G925" s="3"/>
      <c r="K925" s="3"/>
      <c r="O925" s="3"/>
    </row>
    <row r="926">
      <c r="C926" s="3"/>
      <c r="D926" s="25"/>
      <c r="G926" s="3"/>
      <c r="K926" s="3"/>
      <c r="O926" s="3"/>
    </row>
    <row r="927">
      <c r="C927" s="3"/>
      <c r="D927" s="25"/>
      <c r="G927" s="3"/>
      <c r="K927" s="3"/>
      <c r="O927" s="3"/>
    </row>
    <row r="928">
      <c r="C928" s="3"/>
      <c r="D928" s="25"/>
      <c r="G928" s="3"/>
      <c r="K928" s="3"/>
      <c r="O928" s="3"/>
    </row>
    <row r="929">
      <c r="C929" s="3"/>
      <c r="D929" s="25"/>
      <c r="G929" s="3"/>
      <c r="K929" s="3"/>
      <c r="O929" s="3"/>
    </row>
    <row r="930">
      <c r="C930" s="3"/>
      <c r="D930" s="25"/>
      <c r="G930" s="3"/>
      <c r="K930" s="3"/>
      <c r="O930" s="3"/>
    </row>
    <row r="931">
      <c r="C931" s="3"/>
      <c r="D931" s="25"/>
      <c r="G931" s="3"/>
      <c r="K931" s="3"/>
      <c r="O931" s="3"/>
    </row>
    <row r="932">
      <c r="C932" s="3"/>
      <c r="D932" s="25"/>
      <c r="G932" s="3"/>
      <c r="K932" s="3"/>
      <c r="O932" s="3"/>
    </row>
    <row r="933">
      <c r="C933" s="3"/>
      <c r="D933" s="25"/>
      <c r="G933" s="3"/>
      <c r="K933" s="3"/>
      <c r="O933" s="3"/>
    </row>
    <row r="934">
      <c r="C934" s="3"/>
      <c r="D934" s="25"/>
      <c r="G934" s="3"/>
      <c r="K934" s="3"/>
      <c r="O934" s="3"/>
    </row>
    <row r="935">
      <c r="C935" s="3"/>
      <c r="D935" s="25"/>
      <c r="G935" s="3"/>
      <c r="K935" s="3"/>
      <c r="O935" s="3"/>
    </row>
    <row r="936">
      <c r="C936" s="3"/>
      <c r="D936" s="25"/>
      <c r="G936" s="3"/>
      <c r="K936" s="3"/>
      <c r="O936" s="3"/>
    </row>
    <row r="937">
      <c r="C937" s="3"/>
      <c r="D937" s="25"/>
      <c r="G937" s="3"/>
      <c r="K937" s="3"/>
      <c r="O937" s="3"/>
    </row>
    <row r="938">
      <c r="C938" s="3"/>
      <c r="D938" s="25"/>
      <c r="G938" s="3"/>
      <c r="K938" s="3"/>
      <c r="O938" s="3"/>
    </row>
    <row r="939">
      <c r="C939" s="3"/>
      <c r="D939" s="25"/>
      <c r="G939" s="3"/>
      <c r="K939" s="3"/>
      <c r="O939" s="3"/>
    </row>
    <row r="940">
      <c r="C940" s="3"/>
      <c r="D940" s="25"/>
      <c r="G940" s="3"/>
      <c r="K940" s="3"/>
      <c r="O940" s="3"/>
    </row>
    <row r="941">
      <c r="C941" s="3"/>
      <c r="D941" s="25"/>
      <c r="G941" s="3"/>
      <c r="K941" s="3"/>
      <c r="O941" s="3"/>
    </row>
    <row r="942">
      <c r="C942" s="3"/>
      <c r="D942" s="25"/>
      <c r="G942" s="3"/>
      <c r="K942" s="3"/>
      <c r="O942" s="3"/>
    </row>
    <row r="943">
      <c r="C943" s="3"/>
      <c r="D943" s="25"/>
      <c r="G943" s="3"/>
      <c r="K943" s="3"/>
      <c r="O943" s="3"/>
    </row>
    <row r="944">
      <c r="C944" s="3"/>
      <c r="D944" s="25"/>
      <c r="G944" s="3"/>
      <c r="K944" s="3"/>
      <c r="O944" s="3"/>
    </row>
    <row r="945">
      <c r="C945" s="3"/>
      <c r="D945" s="25"/>
      <c r="G945" s="3"/>
      <c r="K945" s="3"/>
      <c r="O945" s="3"/>
    </row>
    <row r="946">
      <c r="C946" s="3"/>
      <c r="D946" s="25"/>
      <c r="G946" s="3"/>
      <c r="K946" s="3"/>
      <c r="O946" s="3"/>
    </row>
    <row r="947">
      <c r="C947" s="3"/>
      <c r="D947" s="25"/>
      <c r="G947" s="3"/>
      <c r="K947" s="3"/>
      <c r="O947" s="3"/>
    </row>
    <row r="948">
      <c r="C948" s="3"/>
      <c r="D948" s="25"/>
      <c r="G948" s="3"/>
      <c r="K948" s="3"/>
      <c r="O948" s="3"/>
    </row>
    <row r="949">
      <c r="C949" s="3"/>
      <c r="D949" s="25"/>
      <c r="G949" s="3"/>
      <c r="K949" s="3"/>
      <c r="O949" s="3"/>
    </row>
    <row r="950">
      <c r="C950" s="3"/>
      <c r="D950" s="25"/>
      <c r="G950" s="3"/>
      <c r="K950" s="3"/>
      <c r="O950" s="3"/>
    </row>
    <row r="951">
      <c r="C951" s="3"/>
      <c r="D951" s="25"/>
      <c r="G951" s="3"/>
      <c r="K951" s="3"/>
      <c r="O951" s="3"/>
    </row>
    <row r="952">
      <c r="C952" s="3"/>
      <c r="D952" s="25"/>
      <c r="G952" s="3"/>
      <c r="K952" s="3"/>
      <c r="O952" s="3"/>
    </row>
    <row r="953">
      <c r="C953" s="3"/>
      <c r="D953" s="25"/>
      <c r="G953" s="3"/>
      <c r="K953" s="3"/>
      <c r="O953" s="3"/>
    </row>
    <row r="954">
      <c r="C954" s="3"/>
      <c r="D954" s="25"/>
      <c r="G954" s="3"/>
      <c r="K954" s="3"/>
      <c r="O954" s="3"/>
    </row>
    <row r="955">
      <c r="C955" s="3"/>
      <c r="D955" s="25"/>
      <c r="G955" s="3"/>
      <c r="K955" s="3"/>
      <c r="O955" s="3"/>
    </row>
    <row r="956">
      <c r="C956" s="3"/>
      <c r="D956" s="25"/>
      <c r="G956" s="3"/>
      <c r="K956" s="3"/>
      <c r="O956" s="3"/>
    </row>
    <row r="957">
      <c r="C957" s="3"/>
      <c r="D957" s="25"/>
      <c r="G957" s="3"/>
      <c r="K957" s="3"/>
      <c r="O957" s="3"/>
    </row>
    <row r="958">
      <c r="C958" s="3"/>
      <c r="D958" s="25"/>
      <c r="G958" s="3"/>
      <c r="K958" s="3"/>
      <c r="O958" s="3"/>
    </row>
    <row r="959">
      <c r="C959" s="3"/>
      <c r="D959" s="25"/>
      <c r="G959" s="3"/>
      <c r="K959" s="3"/>
      <c r="O959" s="3"/>
    </row>
    <row r="960">
      <c r="C960" s="3"/>
      <c r="D960" s="25"/>
      <c r="G960" s="3"/>
      <c r="K960" s="3"/>
      <c r="O960" s="3"/>
    </row>
    <row r="961">
      <c r="C961" s="3"/>
      <c r="D961" s="25"/>
      <c r="G961" s="3"/>
      <c r="K961" s="3"/>
      <c r="O961" s="3"/>
    </row>
    <row r="962">
      <c r="C962" s="3"/>
      <c r="D962" s="25"/>
      <c r="G962" s="3"/>
      <c r="K962" s="3"/>
      <c r="O962" s="3"/>
    </row>
    <row r="963">
      <c r="C963" s="3"/>
      <c r="D963" s="25"/>
      <c r="G963" s="3"/>
      <c r="K963" s="3"/>
      <c r="O963" s="3"/>
    </row>
    <row r="964">
      <c r="C964" s="3"/>
      <c r="D964" s="25"/>
      <c r="G964" s="3"/>
      <c r="K964" s="3"/>
      <c r="O964" s="3"/>
    </row>
    <row r="965">
      <c r="C965" s="3"/>
      <c r="D965" s="25"/>
      <c r="G965" s="3"/>
      <c r="K965" s="3"/>
      <c r="O965" s="3"/>
    </row>
    <row r="966">
      <c r="C966" s="3"/>
      <c r="D966" s="25"/>
      <c r="G966" s="3"/>
      <c r="K966" s="3"/>
      <c r="O966" s="3"/>
    </row>
    <row r="967">
      <c r="C967" s="3"/>
      <c r="D967" s="25"/>
      <c r="G967" s="3"/>
      <c r="K967" s="3"/>
      <c r="O967" s="3"/>
    </row>
    <row r="968">
      <c r="C968" s="3"/>
      <c r="D968" s="25"/>
      <c r="G968" s="3"/>
      <c r="K968" s="3"/>
      <c r="O968" s="3"/>
    </row>
    <row r="969">
      <c r="C969" s="3"/>
      <c r="D969" s="25"/>
      <c r="G969" s="3"/>
      <c r="K969" s="3"/>
      <c r="O969" s="3"/>
    </row>
    <row r="970">
      <c r="C970" s="3"/>
      <c r="D970" s="25"/>
      <c r="G970" s="3"/>
      <c r="K970" s="3"/>
      <c r="O970" s="3"/>
    </row>
    <row r="971">
      <c r="C971" s="3"/>
      <c r="D971" s="25"/>
      <c r="G971" s="3"/>
      <c r="K971" s="3"/>
      <c r="O971" s="3"/>
    </row>
    <row r="972">
      <c r="C972" s="3"/>
      <c r="D972" s="25"/>
      <c r="G972" s="3"/>
      <c r="K972" s="3"/>
      <c r="O972" s="3"/>
    </row>
    <row r="973">
      <c r="C973" s="3"/>
      <c r="D973" s="25"/>
      <c r="G973" s="3"/>
      <c r="K973" s="3"/>
      <c r="O973" s="3"/>
    </row>
    <row r="974">
      <c r="C974" s="3"/>
      <c r="D974" s="25"/>
      <c r="G974" s="3"/>
      <c r="K974" s="3"/>
      <c r="O974" s="3"/>
    </row>
    <row r="975">
      <c r="C975" s="3"/>
      <c r="D975" s="25"/>
      <c r="G975" s="3"/>
      <c r="K975" s="3"/>
      <c r="O975" s="3"/>
    </row>
    <row r="976">
      <c r="C976" s="3"/>
      <c r="D976" s="25"/>
      <c r="G976" s="3"/>
      <c r="K976" s="3"/>
      <c r="O976" s="3"/>
    </row>
    <row r="977">
      <c r="C977" s="3"/>
      <c r="D977" s="25"/>
      <c r="G977" s="3"/>
      <c r="K977" s="3"/>
      <c r="O977" s="3"/>
    </row>
    <row r="978">
      <c r="C978" s="3"/>
      <c r="D978" s="25"/>
      <c r="G978" s="3"/>
      <c r="K978" s="3"/>
      <c r="O978" s="3"/>
    </row>
    <row r="979">
      <c r="C979" s="3"/>
      <c r="D979" s="25"/>
      <c r="G979" s="3"/>
      <c r="K979" s="3"/>
      <c r="O979" s="3"/>
    </row>
    <row r="980">
      <c r="C980" s="3"/>
      <c r="D980" s="25"/>
      <c r="G980" s="3"/>
      <c r="K980" s="3"/>
      <c r="O980" s="3"/>
    </row>
    <row r="981">
      <c r="C981" s="3"/>
      <c r="D981" s="25"/>
      <c r="G981" s="3"/>
      <c r="K981" s="3"/>
      <c r="O981" s="3"/>
    </row>
    <row r="982">
      <c r="C982" s="3"/>
      <c r="D982" s="25"/>
      <c r="G982" s="3"/>
      <c r="K982" s="3"/>
      <c r="O982" s="3"/>
    </row>
    <row r="983">
      <c r="C983" s="3"/>
      <c r="D983" s="25"/>
      <c r="G983" s="3"/>
      <c r="K983" s="3"/>
      <c r="O983" s="3"/>
    </row>
    <row r="984">
      <c r="C984" s="3"/>
      <c r="D984" s="25"/>
      <c r="G984" s="3"/>
      <c r="K984" s="3"/>
      <c r="O984" s="3"/>
    </row>
    <row r="985">
      <c r="C985" s="3"/>
      <c r="D985" s="25"/>
      <c r="G985" s="3"/>
      <c r="K985" s="3"/>
      <c r="O985" s="3"/>
    </row>
    <row r="986">
      <c r="C986" s="3"/>
      <c r="D986" s="25"/>
      <c r="G986" s="3"/>
      <c r="K986" s="3"/>
      <c r="O986" s="3"/>
    </row>
    <row r="987">
      <c r="C987" s="3"/>
      <c r="D987" s="25"/>
      <c r="G987" s="3"/>
      <c r="K987" s="3"/>
      <c r="O987" s="3"/>
    </row>
    <row r="988">
      <c r="C988" s="3"/>
      <c r="D988" s="25"/>
      <c r="G988" s="3"/>
      <c r="K988" s="3"/>
      <c r="O988" s="3"/>
    </row>
    <row r="989">
      <c r="C989" s="3"/>
      <c r="D989" s="25"/>
      <c r="G989" s="3"/>
      <c r="K989" s="3"/>
      <c r="O989" s="3"/>
    </row>
    <row r="990">
      <c r="C990" s="3"/>
      <c r="D990" s="25"/>
      <c r="G990" s="3"/>
      <c r="K990" s="3"/>
      <c r="O990" s="3"/>
    </row>
    <row r="991">
      <c r="C991" s="3"/>
      <c r="D991" s="25"/>
      <c r="G991" s="3"/>
      <c r="K991" s="3"/>
      <c r="O991" s="3"/>
    </row>
    <row r="992">
      <c r="C992" s="3"/>
      <c r="D992" s="25"/>
      <c r="G992" s="3"/>
      <c r="K992" s="3"/>
      <c r="O992" s="3"/>
    </row>
    <row r="993">
      <c r="C993" s="3"/>
      <c r="D993" s="25"/>
      <c r="G993" s="3"/>
      <c r="K993" s="3"/>
      <c r="O993" s="3"/>
    </row>
    <row r="994">
      <c r="C994" s="3"/>
      <c r="D994" s="25"/>
      <c r="G994" s="3"/>
      <c r="K994" s="3"/>
      <c r="O994" s="3"/>
    </row>
    <row r="995">
      <c r="C995" s="3"/>
      <c r="D995" s="25"/>
      <c r="G995" s="3"/>
      <c r="K995" s="3"/>
      <c r="O995" s="3"/>
    </row>
    <row r="996">
      <c r="C996" s="3"/>
      <c r="D996" s="25"/>
      <c r="G996" s="3"/>
      <c r="K996" s="3"/>
      <c r="O996" s="3"/>
    </row>
    <row r="997">
      <c r="C997" s="3"/>
      <c r="D997" s="25"/>
      <c r="G997" s="3"/>
      <c r="K997" s="3"/>
      <c r="O997" s="3"/>
    </row>
    <row r="998">
      <c r="C998" s="3"/>
      <c r="D998" s="25"/>
      <c r="G998" s="3"/>
      <c r="K998" s="3"/>
      <c r="O998" s="3"/>
    </row>
    <row r="999">
      <c r="C999" s="3"/>
      <c r="D999" s="25"/>
      <c r="G999" s="3"/>
      <c r="K999" s="3"/>
      <c r="O999" s="3"/>
    </row>
    <row r="1000">
      <c r="C1000" s="3"/>
      <c r="D1000" s="25"/>
      <c r="G1000" s="3"/>
      <c r="K1000" s="3"/>
      <c r="O1000" s="3"/>
    </row>
    <row r="1001">
      <c r="C1001" s="3"/>
      <c r="D1001" s="25"/>
      <c r="G1001" s="3"/>
      <c r="K1001" s="3"/>
      <c r="O1001" s="3"/>
    </row>
  </sheetData>
  <drawing r:id="rId1"/>
</worksheet>
</file>