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nVaAllerAuCanada\Desktop\"/>
    </mc:Choice>
  </mc:AlternateContent>
  <bookViews>
    <workbookView xWindow="0" yWindow="0" windowWidth="28800" windowHeight="12300" tabRatio="318" firstSheet="1" activeTab="1"/>
  </bookViews>
  <sheets>
    <sheet name="Study" sheetId="1" r:id="rId1"/>
    <sheet name="90 Days English Challenge" sheetId="6" r:id="rId2"/>
    <sheet name="مطالعات از 24 اردیبهشت" sheetId="7" r:id="rId3"/>
    <sheet name="Programming Work Sheet" sheetId="5" r:id="rId4"/>
    <sheet name="Politic &amp; Historical Study Shee" sheetId="4"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75" i="6" l="1"/>
  <c r="A175" i="6"/>
  <c r="D172" i="6"/>
  <c r="A173" i="6" s="1"/>
  <c r="A171" i="6"/>
  <c r="E175" i="6"/>
  <c r="D169" i="6"/>
  <c r="D168" i="6"/>
  <c r="D167" i="6"/>
  <c r="D170" i="6"/>
  <c r="A166" i="6"/>
  <c r="D165" i="6" l="1"/>
  <c r="D163" i="6" l="1"/>
  <c r="A164" i="6" s="1"/>
  <c r="D160" i="6" l="1"/>
  <c r="D161" i="6" l="1"/>
  <c r="A162" i="6" s="1"/>
  <c r="D158" i="6" l="1"/>
  <c r="D159" i="6"/>
  <c r="D141" i="6" l="1"/>
  <c r="D139" i="6"/>
  <c r="A157" i="6" l="1"/>
  <c r="D155" i="6"/>
  <c r="D156" i="6"/>
  <c r="D150" i="6"/>
  <c r="D152" i="6"/>
  <c r="D151" i="6"/>
  <c r="D153" i="6"/>
  <c r="D149" i="6"/>
  <c r="D148" i="6"/>
  <c r="D138" i="6"/>
  <c r="D137" i="6"/>
  <c r="D136" i="6"/>
  <c r="D135" i="6"/>
  <c r="D134" i="6"/>
  <c r="D146" i="6"/>
  <c r="D145" i="6"/>
  <c r="D144" i="6"/>
  <c r="D133" i="6"/>
  <c r="D132" i="6"/>
  <c r="D142" i="6"/>
  <c r="A143" i="6" s="1"/>
  <c r="D130" i="6"/>
  <c r="A131" i="6" s="1"/>
  <c r="A140" i="6" l="1"/>
  <c r="A154" i="6"/>
  <c r="A147" i="6"/>
  <c r="D127" i="6"/>
  <c r="D126" i="6"/>
  <c r="D128" i="6"/>
  <c r="D123" i="6"/>
  <c r="D124" i="6"/>
  <c r="A129" i="6" l="1"/>
  <c r="A125" i="6"/>
  <c r="D15" i="7"/>
  <c r="D14" i="7"/>
  <c r="D13" i="7"/>
  <c r="D12" i="7"/>
  <c r="A19" i="7"/>
  <c r="D11" i="7"/>
  <c r="E19" i="7"/>
  <c r="D120" i="6" l="1"/>
  <c r="D121" i="6" l="1"/>
  <c r="A122" i="6" s="1"/>
  <c r="D117" i="6"/>
  <c r="D116" i="6"/>
  <c r="D118" i="6"/>
  <c r="A119" i="6" l="1"/>
  <c r="D113" i="6"/>
  <c r="D112" i="6"/>
  <c r="D111" i="6"/>
  <c r="D114" i="6"/>
  <c r="A115" i="6" l="1"/>
  <c r="D108" i="6"/>
  <c r="D107" i="6"/>
  <c r="D109" i="6"/>
  <c r="A110" i="6" s="1"/>
  <c r="D104" i="6" l="1"/>
  <c r="D103" i="6"/>
  <c r="D105" i="6"/>
  <c r="A106" i="6" l="1"/>
  <c r="D9" i="7"/>
  <c r="D8" i="7"/>
  <c r="D16" i="7"/>
  <c r="A17" i="7" l="1"/>
  <c r="D19" i="7"/>
  <c r="A10" i="7"/>
  <c r="D100" i="6"/>
  <c r="D99" i="6"/>
  <c r="D101" i="6"/>
  <c r="D97" i="6"/>
  <c r="D96" i="6"/>
  <c r="D95" i="6"/>
  <c r="D94" i="6"/>
  <c r="D98" i="6"/>
  <c r="A93" i="6"/>
  <c r="D88" i="6"/>
  <c r="D91" i="6"/>
  <c r="D92" i="6"/>
  <c r="A102" i="6" l="1"/>
  <c r="D87" i="6"/>
  <c r="D89" i="6"/>
  <c r="D85" i="6"/>
  <c r="A86" i="6" s="1"/>
  <c r="D82" i="6"/>
  <c r="D81" i="6"/>
  <c r="D83" i="6"/>
  <c r="A84" i="6" l="1"/>
  <c r="A90" i="6"/>
  <c r="D79" i="6"/>
  <c r="A80" i="6" s="1"/>
  <c r="D6" i="7" l="1"/>
  <c r="D5" i="7"/>
  <c r="D4" i="7"/>
  <c r="A7" i="7" l="1"/>
  <c r="D76" i="6"/>
  <c r="D75" i="6"/>
  <c r="A78" i="6" s="1"/>
  <c r="D77" i="6"/>
  <c r="D2" i="7" l="1"/>
  <c r="D73" i="6"/>
  <c r="D72" i="6"/>
  <c r="D71" i="6"/>
  <c r="D69" i="6"/>
  <c r="D70" i="6"/>
  <c r="D68" i="6"/>
  <c r="D67" i="6"/>
  <c r="A74" i="6" s="1"/>
  <c r="A3" i="7" l="1"/>
  <c r="D58" i="6"/>
  <c r="D50" i="6"/>
  <c r="D49" i="6"/>
  <c r="D65" i="6"/>
  <c r="D64" i="6"/>
  <c r="D62" i="6"/>
  <c r="D61" i="6"/>
  <c r="D57" i="6"/>
  <c r="D56" i="6"/>
  <c r="D55" i="6"/>
  <c r="A66" i="6" l="1"/>
  <c r="A51" i="6"/>
  <c r="D60" i="6"/>
  <c r="A63" i="6" s="1"/>
  <c r="D54" i="6" l="1"/>
  <c r="A59" i="6" s="1"/>
  <c r="D52" i="6"/>
  <c r="A53" i="6" s="1"/>
  <c r="D46" i="6" l="1"/>
  <c r="D47" i="6"/>
  <c r="D45" i="6"/>
  <c r="D44" i="6"/>
  <c r="D43" i="6"/>
  <c r="D42" i="6"/>
  <c r="D41" i="6"/>
  <c r="D40" i="6"/>
  <c r="A48" i="6" l="1"/>
  <c r="D38" i="6"/>
  <c r="D37" i="6"/>
  <c r="D36" i="6"/>
  <c r="D35" i="6"/>
  <c r="D34" i="6"/>
  <c r="D33" i="6"/>
  <c r="D32" i="6"/>
  <c r="D31" i="6"/>
  <c r="D30" i="6" l="1"/>
  <c r="D29" i="6"/>
  <c r="D28" i="6" l="1"/>
  <c r="D27" i="6"/>
  <c r="D25" i="6"/>
  <c r="D24" i="6"/>
  <c r="A39" i="6" l="1"/>
  <c r="D23" i="6"/>
  <c r="D22" i="6"/>
  <c r="D21" i="6"/>
  <c r="D20" i="6"/>
  <c r="D19" i="6"/>
  <c r="D18" i="6"/>
  <c r="D17" i="6" l="1"/>
  <c r="D16" i="6"/>
  <c r="A26" i="6" s="1"/>
  <c r="D14" i="6" l="1"/>
  <c r="D13" i="6"/>
  <c r="D12" i="6"/>
  <c r="D11" i="6"/>
  <c r="D9" i="6"/>
  <c r="D8" i="6"/>
  <c r="D10" i="6"/>
  <c r="A15" i="6" l="1"/>
  <c r="D6" i="6"/>
  <c r="A7" i="6" s="1"/>
  <c r="D4" i="6"/>
  <c r="D2" i="6"/>
  <c r="D3" i="6"/>
  <c r="A5" i="6" l="1"/>
  <c r="D5" i="5"/>
  <c r="D4" i="5"/>
  <c r="A6" i="5" s="1"/>
  <c r="A8" i="5"/>
  <c r="D125" i="1" l="1"/>
  <c r="A126" i="1" s="1"/>
  <c r="A128" i="1" l="1"/>
  <c r="D128" i="1"/>
  <c r="A124" i="1"/>
  <c r="D122" i="1"/>
  <c r="D123" i="1"/>
  <c r="D121" i="1"/>
  <c r="D119" i="1" l="1"/>
  <c r="D118" i="1"/>
  <c r="A120" i="1" l="1"/>
  <c r="D116" i="1"/>
  <c r="D114" i="1"/>
  <c r="D113" i="1"/>
  <c r="D115" i="1"/>
  <c r="A117" i="1" l="1"/>
  <c r="D111" i="1"/>
  <c r="A112" i="1" s="1"/>
  <c r="D109" i="1" l="1"/>
  <c r="D108" i="1"/>
  <c r="D107" i="1"/>
  <c r="A110" i="1" s="1"/>
  <c r="D105" i="1" l="1"/>
  <c r="A106" i="1" s="1"/>
  <c r="D103" i="1"/>
  <c r="A104" i="1" s="1"/>
  <c r="D101" i="1" l="1"/>
  <c r="A102" i="1" s="1"/>
  <c r="D99" i="1" l="1"/>
  <c r="A100" i="1" s="1"/>
  <c r="D96" i="1" l="1"/>
  <c r="D97" i="1"/>
  <c r="A98" i="1" l="1"/>
  <c r="D93" i="1"/>
  <c r="D94" i="1"/>
  <c r="A95" i="1" l="1"/>
  <c r="D91" i="1"/>
  <c r="A92" i="1" s="1"/>
  <c r="D88" i="1" l="1"/>
  <c r="D87" i="1"/>
  <c r="D89" i="1"/>
  <c r="A90" i="1" s="1"/>
  <c r="D2" i="5" l="1"/>
  <c r="D8" i="5" s="1"/>
  <c r="D2" i="1"/>
  <c r="D4" i="1"/>
  <c r="D5" i="1"/>
  <c r="D7" i="1"/>
  <c r="D8" i="1"/>
  <c r="D9" i="1"/>
  <c r="D10" i="1"/>
  <c r="D11" i="1"/>
  <c r="D13" i="1"/>
  <c r="A14" i="1" s="1"/>
  <c r="D15" i="1"/>
  <c r="D16" i="1"/>
  <c r="D17" i="1"/>
  <c r="D18" i="1"/>
  <c r="D20" i="1"/>
  <c r="D21" i="1"/>
  <c r="D23" i="1"/>
  <c r="A24" i="1" s="1"/>
  <c r="D25" i="1"/>
  <c r="A26" i="1" s="1"/>
  <c r="D27" i="1"/>
  <c r="A28" i="1" s="1"/>
  <c r="D29" i="1"/>
  <c r="D30" i="1"/>
  <c r="A31" i="1" s="1"/>
  <c r="D32" i="1"/>
  <c r="D33" i="1"/>
  <c r="D34" i="1"/>
  <c r="D36" i="1"/>
  <c r="D37" i="1"/>
  <c r="D38" i="1"/>
  <c r="D40" i="1"/>
  <c r="D42" i="1"/>
  <c r="D44" i="1"/>
  <c r="D46" i="1"/>
  <c r="D47" i="1"/>
  <c r="D48" i="1"/>
  <c r="D49" i="1"/>
  <c r="D50" i="1"/>
  <c r="D51" i="1"/>
  <c r="D52" i="1"/>
  <c r="D54" i="1"/>
  <c r="D55" i="1"/>
  <c r="D56" i="1"/>
  <c r="D58" i="1"/>
  <c r="D59" i="1"/>
  <c r="D60" i="1"/>
  <c r="D61" i="1"/>
  <c r="D63" i="1"/>
  <c r="D64" i="1"/>
  <c r="D66" i="1"/>
  <c r="D67" i="1"/>
  <c r="D68" i="1"/>
  <c r="D69" i="1"/>
  <c r="D71" i="1"/>
  <c r="D72" i="1"/>
  <c r="D73" i="1"/>
  <c r="D74" i="1"/>
  <c r="D75" i="1"/>
  <c r="D77" i="1"/>
  <c r="A78" i="1" s="1"/>
  <c r="D79" i="1"/>
  <c r="D80" i="1"/>
  <c r="D82" i="1"/>
  <c r="A83" i="1" s="1"/>
  <c r="D84" i="1"/>
  <c r="D85" i="1"/>
  <c r="A86" i="1" s="1"/>
  <c r="A3" i="1" l="1"/>
  <c r="A19" i="1"/>
  <c r="A43" i="1"/>
  <c r="A22" i="1"/>
  <c r="A35" i="1"/>
  <c r="A76" i="1"/>
  <c r="A57" i="1"/>
  <c r="A39" i="1"/>
  <c r="A45" i="1"/>
  <c r="A41" i="1"/>
  <c r="A12" i="1"/>
  <c r="A62" i="1"/>
  <c r="A81" i="1"/>
  <c r="A65" i="1"/>
  <c r="A6" i="1"/>
  <c r="A70" i="1"/>
  <c r="A53" i="1"/>
  <c r="A3" i="5"/>
  <c r="D3" i="4"/>
  <c r="A6" i="4"/>
  <c r="D2" i="4"/>
  <c r="A4" i="4" s="1"/>
  <c r="D6" i="4" l="1"/>
</calcChain>
</file>

<file path=xl/sharedStrings.xml><?xml version="1.0" encoding="utf-8"?>
<sst xmlns="http://schemas.openxmlformats.org/spreadsheetml/2006/main" count="595" uniqueCount="349">
  <si>
    <t>Resource Address</t>
  </si>
  <si>
    <t>Date</t>
  </si>
  <si>
    <t>End Time</t>
  </si>
  <si>
    <t>Total Time</t>
  </si>
  <si>
    <t>Detail</t>
  </si>
  <si>
    <t>1-  Study basic Concept
2- Impelemnt "Product" Sample with a simple Model &amp; Controller)
3- Calling the Web API with Javascript and jQuery
4- Getting a List of Products
5- Getting a Product By ID
6- Running the Application
7- View the HTTP Request and Response in Browser Developer Tools</t>
  </si>
  <si>
    <t>Main Topic</t>
  </si>
  <si>
    <t>Learn About ASP.NET Web API</t>
  </si>
  <si>
    <t>http://www.asp.net/web-api/overview/data/using-web-api-with-entity-framework/part-1</t>
  </si>
  <si>
    <t>http://www.asp.net/web-api/overview/getting-started-with-aspnet-web-api/tutorial-your-first-web-api</t>
  </si>
  <si>
    <t>Using ASP.NET Web API 2 with Entity Framework 6 to create a web application that manipulates a back-end database</t>
  </si>
  <si>
    <t>1- Create the Web API  Template Project with MVC &amp; Web API core references
2- Create the database by using the "Code First" approach to Entity Framework (EF)
3- Using Web API controllers that support CRUD operations</t>
  </si>
  <si>
    <t>http://www.asp.net/web-api/overview/data/using-web-api-with-entity-framework/part-3</t>
  </si>
  <si>
    <t>Use Code First Migrations to Seed the Database</t>
  </si>
  <si>
    <t>"</t>
  </si>
  <si>
    <t>http://www.asp.net/web-api/overview/data/using-web-api-with-entity-framework/part-2</t>
  </si>
  <si>
    <t>4- Review &amp; Learn AuthorsController, BooksController, BookServiceContext About (CRUD) Actions
5- Review &amp; Learn AuthorsController, BooksController, BookServiceContext About (CRUD) Actions</t>
  </si>
  <si>
    <t xml:space="preserve"> 
6- Using Code First Migrations in EF to seed the database with test data
7- Review Configuration.Seed
8- Use  Package Manager Console for Code First Command:
     Enable-Migrations, Add-Migration Initial, Update-Database
     &amp; change Entites properties so update the DB From Code</t>
  </si>
  <si>
    <t>Handling Entity Relations</t>
  </si>
  <si>
    <t>http://www.asp.net/web-api/overview/data/using-web-api-with-entity-framework/part-4</t>
  </si>
  <si>
    <t>A cursory reading</t>
  </si>
  <si>
    <t xml:space="preserve">Study:
1- Eager Loading versus Lazy Loading
2- Explicit Loading
</t>
  </si>
  <si>
    <t>Create Data Transfer Objects (DTOs)</t>
  </si>
  <si>
    <t>http://www.asp.net/web-api/overview/data/using-web-api-with-entity-framework/part-5</t>
  </si>
  <si>
    <t>Create the JavaScript Client</t>
  </si>
  <si>
    <t>http://www.asp.net/web-api/overview/data/using-web-api-with-entity-framework/part-6</t>
  </si>
  <si>
    <t>Start Time</t>
  </si>
  <si>
    <t>9- Add two DTO class for Book &amp; Author and change GetBooks,PostBook Methods in BooksController 
10- Also we can use AutoMapper library that handles the conversion automatically. 
Address: http://automapper.org/</t>
  </si>
  <si>
    <t xml:space="preserve">1- Study the Model-View-ViewModel (MVVM) architectural pattern
     Site: https://en.wikipedia.org/wiki/Model%E2%80%93view%E2%80%93viewmodel
2- Study Mediator Pattern 
    Address: https://en.wikipedia.org/wiki/Mediator_pattern
3-Study Code refactoring:
     Addess: https://en.wikipedia.org/wiki/Code_refactoring
</t>
  </si>
  <si>
    <t>1- Add the Knockout Library
2- Create the View Model
3- Add a Script Bundle
4- Create the View (UI)
5- Display Item Details
6- Study MVVM Knockout.js http://learn.knockoutjs.com/#/?tutorial=intro</t>
  </si>
  <si>
    <t>http://learn.knockoutjs.com/#/?tutorial=loadingsaving</t>
  </si>
  <si>
    <t>Loading and saving data By KnokoutJS</t>
  </si>
  <si>
    <t>Excel</t>
  </si>
  <si>
    <t>http://jsfiddle.net/rniemeyer/lheqz/</t>
  </si>
  <si>
    <t>Mapping in knockoutJS</t>
  </si>
  <si>
    <t>3- Study Mapping in KnokoutJS(2)  by JSFiddle Editor</t>
  </si>
  <si>
    <t>Implemen KnokoutJS Mapping sample in  Visual Studio</t>
  </si>
  <si>
    <t>1- Loading data from the server
2- Study Mapping in KnokoutJS</t>
  </si>
  <si>
    <t>Study Excel (Sum, SUMIF, Cncatenate, Hour)
Format this Sheet</t>
  </si>
  <si>
    <t>4- Create WebAPI Project with WebForms Template
5- Insatall KnockoutJS &amp; jQuery &amp; Knockout.Mapping plugin
6- Create Person Class &amp; Create WebAPI Controller
7- Create Person List &amp; Return IEnumerable&lt;Person&gt; From Get Method
8- Implement KnockoutJS ViewModel in PersonManagerKoJs.aspx Page</t>
  </si>
  <si>
    <t>9- R&amp;D About JSON result and how to read from WebAPI Server</t>
  </si>
  <si>
    <t>Auto Mapping Array</t>
  </si>
  <si>
    <t>9- R&amp;D Auto Mapping Array &amp; Study JSON &amp; JS Object</t>
  </si>
  <si>
    <t>JSON &amp; JS Object &amp; jQuery</t>
  </si>
  <si>
    <t>1-Review JSON &amp; JS Object &amp; Study jQuery</t>
  </si>
  <si>
    <t>Rest Concepts</t>
  </si>
  <si>
    <t>………………..</t>
  </si>
  <si>
    <t>Study (Not well performance)</t>
  </si>
  <si>
    <t>http://rest.elkstein.org/</t>
  </si>
  <si>
    <t>Study (Best performance)</t>
  </si>
  <si>
    <t>https://www.asp.net/web-api/overview/web-api-routing-and-actions/routing-in-aspnet-web-api</t>
  </si>
  <si>
    <t>Routing in Web API</t>
  </si>
  <si>
    <t>Study (Best performance)
1- Routing Tables
2- Routing Variations
3- HTTP Methods
4- Routing by Action Name
5- Non-Actions</t>
  </si>
  <si>
    <t>https://www.asp.net/web-api/overview/web-api-routing-and-actions/routing-and-action-selection</t>
  </si>
  <si>
    <t>Routing and Action Selection in ASP.NET Web API</t>
  </si>
  <si>
    <t>Study  (Best performance)
1- Route Templates
2- Defaults
3- Route Dictionary
4- Selecting a Controller
5- Action Selection
6- Extended Example
7- Route Matching
8- Controller Selection
9- Action Selection
10- Extension Points</t>
  </si>
  <si>
    <t xml:space="preserve">A deeper reading (Eager Loading versus Lazy Loading and Explicitly Loading) 
1- Test Lazy Loading in vs 2015 and SQL Server Profiler Tools
</t>
  </si>
  <si>
    <t>https://msdn.microsoft.com/en-us/data/jj574232#explicit</t>
  </si>
  <si>
    <t>2- Test Explicitly Loading in vs 2015 and SQL Server Profiler Tools
3- StudyEntity Framework  Single() vs First() vs FirstOrDefault() vs  SingleOrDefault()
4- Test Eager Loading in vs 2015 and SQL Server Profiler Tools</t>
  </si>
  <si>
    <t>https://www.asp.net/web-api/overview/data/using-web-api-with-entity-framework/part-4</t>
  </si>
  <si>
    <t>Handling Entity Relations
    Navigation Properties and Circular References</t>
  </si>
  <si>
    <t>5- Fix Circular Reference Error by Newtonsoft.Json Tools [ReferenceLoopHandling.Ignore]
6- By using Data Transfer Objects (DTOs)
7- Familiar with AutoMapper(https://github.com/AutoMapper/AutoMapper/wiki/Getting-started)</t>
  </si>
  <si>
    <t>Local Resource</t>
  </si>
  <si>
    <t>Current Activities\_Learning\Third Party Tools\AutoMapper\dnrTV_0155.wmv</t>
  </si>
  <si>
    <t>https://www.asp.net/web-api/overview/data/using-web-api-with-entity-framework/part-8</t>
  </si>
  <si>
    <t>Display Item Details by Knockout js
(Review after learning js object and json, ...)</t>
  </si>
  <si>
    <t>https://www.asp.net/web-api/overview/formats-and-model-binding/media-formatters</t>
  </si>
  <si>
    <t>Media Formatters in ASP.NET Web API 2</t>
  </si>
  <si>
    <t xml:space="preserve">1- Reiew
</t>
  </si>
  <si>
    <t xml:space="preserve"> 2- Add New Item with POST Method To DB</t>
  </si>
  <si>
    <t>MVC</t>
  </si>
  <si>
    <t>http://www.codeproject.com/Articles/866143/Learn-MVC-Project-in-days-Day#ProblemswithAsp.NetWebForms</t>
  </si>
  <si>
    <t>Choosing the right technology for building the service layer in .NET</t>
  </si>
  <si>
    <t>http://www.infoworld.com/article/2905918/microsoft-net/choosing-the-right-technology-for-building-your-service-layer-in-net.html</t>
  </si>
  <si>
    <t xml:space="preserve">Study in metro
</t>
  </si>
  <si>
    <t xml:space="preserve">Study in metro
Introduction
What do we need for doing Asp.Net MVC ?
1- ASP.NET vs MVC vs WebForms
2- Why ASP.NET Web Forms?
3- Problems with Asp.Net Web Forms
4- What’s the solution ?
5- How Microsoft Asp.Net MVC tackles problems in Web Forms?
6- Understand Controller in Asp.Net MVC?
7- Understand Views in Asp.Net MVC
8- Lab 1 – Demonstrating Controller with a simple hello world
9- Q &amp; A session around Lab 1
10- Lab 2 – Demonstrating Views
</t>
  </si>
  <si>
    <t>http://www.w3schools.com/xml/xpath_intro.asp</t>
  </si>
  <si>
    <t>XML XPath Tutorial</t>
  </si>
  <si>
    <t>http://webcache.googleusercontent.com/search?q=cache:http://www.xmlplease.com/axis</t>
  </si>
  <si>
    <t>13 XPath axes in XML</t>
  </si>
  <si>
    <t>A deeper reading</t>
  </si>
  <si>
    <t>https://www.asp.net/mvc/overview/views</t>
  </si>
  <si>
    <t>The Razor syntax and how to use it in views (the V in MVC) to display information.</t>
  </si>
  <si>
    <t>Study:
1- The Top 8 Programming Tips in Rasor
2- Combining Text, Markup, and Code in Code Blocks
3- Using Page Inspector in ASP.NET MVC
4- Dynamic v. Strongly Typed Views(https://www.asp.net/mvc/overview/views/dynamic-v-strongly-typed-views)</t>
  </si>
  <si>
    <t>http://www.c-sharpcorner.com/UploadFile/xiankaylle/read-data-from-xml-in-Asp-Net-mvc-5/</t>
  </si>
  <si>
    <t>Read Data From XML in ASP.Net MVC 5</t>
  </si>
  <si>
    <t>https://www.usertesting.com/blog/2016/04/27/ui-vs-ux/</t>
  </si>
  <si>
    <t>difference between UI and UX</t>
  </si>
  <si>
    <t>Good Study</t>
  </si>
  <si>
    <t>Oral Study</t>
  </si>
  <si>
    <t>Practice XML Handelin by Axes/Linq To XML and other methods in MVC 5 And lerning and practice MVC 5 too</t>
  </si>
  <si>
    <t>https://msdn.microsoft.com/en-us/library/system.xml.linq.xnode.readfrom.aspx</t>
  </si>
  <si>
    <t>Study</t>
  </si>
  <si>
    <t>Read Data from huge XML without loding whole file in memory in ASP.Net MVC 5
And Yield statement in C#</t>
  </si>
  <si>
    <t>Practice read huge XML file by C# in ASP.Net MVC 5</t>
  </si>
  <si>
    <t>Read/Update Data From XML in ASP.Net MVC 5</t>
  </si>
  <si>
    <t>Handel large XML file</t>
  </si>
  <si>
    <t>Practice</t>
  </si>
  <si>
    <t>http://www.hanselman.com/blog/StrippingOutEmptyXmlElementsInAPerformantWayAndTheBusFactor.aspx</t>
  </si>
  <si>
    <t>ASP.Net MVC 5</t>
  </si>
  <si>
    <t>http://www.codeproject.com/Articles/866143/Learn-MVC-step-by-step-in-days-Day</t>
  </si>
  <si>
    <t xml:space="preserve">Study &amp; practice
Review subjects below:
Why ASP.NET Web Forms?
Problems with Asp.Net Web Forms
How Microsoft Asp.Net MVC tackles problems in Web Forms?
(takes  12 minutes)
1- ViewData vs ViewBag vs TempData
2- Dynamic property (study why we use) don't make practice
3- Start Day 2 practiced
     -Passing Data from Controller to View
     -Problems with ViewData and ViewBag
     -Understand strongly typed Views 
     -Understand View Model in Asp.Net MVC
           Review 2 SOLID Principle: 
           SRP (Single responsibility principle)
           Open closed =&gt; Closed for any new modification but it’s Open for extensions 
     -ViewModel solution
     -
 </t>
  </si>
  <si>
    <t xml:space="preserve"> -continue study &amp; Day 2 practice
   -ViewModel solution
   -Implement View Model
   -View With collection
4- Start Day 3
   -Study concept of Serialization 
   -Study POCO Classes
   -Data Access Layer
What is Entity Framework in simple words?
What is Code First Approach?
Add Data Access layer to the project
Create Data Entry Screen
Get posted data in Server side/Controllers
Reset and Cancel button
   </t>
  </si>
  <si>
    <t>http://www.codeproject.com/Articles/986730/Learn-MVC-Project-in-days-Day#Lab11%E2%80%93ResetandCancelbutton</t>
  </si>
  <si>
    <t xml:space="preserve">4- Continue  Day 3
   -
   </t>
  </si>
  <si>
    <t>http://www.codeproject.com/Articles/996832/Learn-MVC-Project-in-Days-Day</t>
  </si>
  <si>
    <t xml:space="preserve">4- Continue  Day 3
   -if names are not matching with property names of the classes :
      -Inside action method, retrieve posted values using Request.Form syntax and manually construct the Model object
      -Use parameter names and Creates Model object manually
      -Create Custom Model Binder and replace default model binder so override CreateModel Method
   -Save records in database and update Grid
   -Add Server side Validation
      -How Model Binder work with primitive datatypes
      -How Model Binder work with classes
   </t>
  </si>
  <si>
    <t>Unit Test</t>
  </si>
  <si>
    <t>Learn from Jimi
on Nunit Tools</t>
  </si>
  <si>
    <t>http://www.codeproject.com/Articles/996832/Learn-MVC-Project-in-Days-Day#Lab15</t>
  </si>
  <si>
    <t xml:space="preserve">     -Custom Server side validation
1-Day 4
   -Retaining values on Validation Error
   -Adding Client side validation
   -Adding Authentication
   -Has been take 00:37:00 to Here
   -Display UserName in the view
      -employeeListViewModel.UserName = User.Identity.Name; 
   -Study return [Redirect() vs View() vs RedirectToRoute()]
  </t>
  </si>
  <si>
    <t>Review so continue Day 4
  -Implementing validation in Login Page</t>
  </si>
  <si>
    <t>http://www.codeproject.com/Articles/1000435/Learn-MVC-Project-in-days-Day#_Toc421896357</t>
  </si>
  <si>
    <t>Review so continue Day 4
  -Implementing validation in Login Page
   -Add Footer by Partial Views
   -Implementing Role based security</t>
  </si>
  <si>
    <t>Review Day 4 And Continue
   -Assignment Lab – Handle CSRF attack
   -Implement Consistent look across project (Master Pages or Layout Views)
   -Making Header and FooterData code more efficient with Action Filter</t>
  </si>
  <si>
    <t>XML Namespaces</t>
  </si>
  <si>
    <t>Study XML Namespaces</t>
  </si>
  <si>
    <t>ASP.Net MVC VS Web Forms</t>
  </si>
  <si>
    <t xml:space="preserve">http://www.codeproject.com/Articles/528117/WebForms-vs-MVC
http://www.seguetech.com/net-web-forms-vs-mvc/
</t>
  </si>
  <si>
    <t>https://www.asp.net/mvc/overview/older-versions/getting-started-with-ef-5-using-mvc-4/implementing-the-repository-and-unit-of-work-patterns-in-an-asp-net-mvc-application</t>
  </si>
  <si>
    <t>Implementing the Repository and Unit of Work Patterns</t>
  </si>
  <si>
    <t>Bad Performance :-(
Study Repository Pattern</t>
  </si>
  <si>
    <t xml:space="preserve">
Study Repository Pattern</t>
  </si>
  <si>
    <t>http://www.codeproject.com/Articles/526874/Repository-pattern-done-right</t>
  </si>
  <si>
    <t>http://www.codeproject.com/Articles/1002109/Learn-MVC-Project-in-days-Day-6#1</t>
  </si>
  <si>
    <t>Start Day 6
   -How to use File upload control
   -Asynchronous controllers</t>
  </si>
  <si>
    <t>http://www.dofactory.com/net/facade-design-pattern</t>
  </si>
  <si>
    <t>Façade Design Pattern</t>
  </si>
  <si>
    <t>https://msdn.microsoft.com/en-us/library/ee658090.aspx</t>
  </si>
  <si>
    <t>Service Layer Guidelines</t>
  </si>
  <si>
    <t>Façade</t>
  </si>
  <si>
    <t>1- Overview
2- The services layer will usually include the following:
     -Service interfaces
     -Message types</t>
  </si>
  <si>
    <t>https://pecritique.com/2014/07/11/%D9%88%D8%A7%D9%82%D8%B9%DB%8C%D8%AA-%D8%A7%D9%86%D9%82%D9%84%D8%A7%D8%A8-%D9%81%D8%B1%D9%87%D9%86%DA%AF%DB%8C-%DA%86%DB%8C%D9%86-%D8%A7%D9%85%DB%8C%D8%AF-%D8%A8%D9%87%D8%B1%D9%86%DA%AF/</t>
  </si>
  <si>
    <t>واقعیت انقلاب فرهنگی چین</t>
  </si>
  <si>
    <t>Gang of Four</t>
  </si>
  <si>
    <t>https://en.wikipedia.org/wiki/Gang_of_Four</t>
  </si>
  <si>
    <t>http://www.codeproject.com/Articles/526874/Repositorypluspattern-cplusdoneplusright</t>
  </si>
  <si>
    <t>Repository pattern, done right</t>
  </si>
  <si>
    <t xml:space="preserve">1- How to create a repository
2- Do not add anything into the repository class until the very moment that you need it
</t>
  </si>
  <si>
    <t>https://code.tutsplus.com/tutorials/the-repository-design-pattern--net-35804</t>
  </si>
  <si>
    <t>The Repository Design Pattern</t>
  </si>
  <si>
    <t>Second Resources</t>
  </si>
  <si>
    <t>Factory Pattern:
http://www.dotnettips.info/post/1497/%D8%A7%D9%84%DA%AF%D9%88%DB%8C-%D8%B7%D8%B1%D8%A7%D8%AD%DB%8C-factory-method-%D8%A8%D9%87-%D9%87%D9%85%D8%B1%D8%A7%D9%87-%D9%85%D8%AB%D8%A7%D9%84
DIP:
http://www.dotnettips.info/post/1513/%D8%A7%D8%B5%D9%88%D9%84-%D8%B7%D8%B1%D8%A7%D8%AD%DB%8C-%D8%B4%DB%8C-%DA%AF%D8%B1%D8%A7-solid-%D8%A8%D8%AE%D8%B4-%D9%BE%D9%86%D8%AC%D9%85-%D8%A7%D8%B5%D9%84-dip
Repository ها روی UnitOfWork ایده خوبی نیستند :
http://www.dotnettips.info/post/1773/repository-%D9%87%D8%A7-%D8%B1%D9%88%DB%8C-unitofwork-%D8%A7%DB%8C%D8%AF%D9%87-%D8%AE%D9%88%D8%A8%DB%8C-%D9%86%DB%8C%D8%B3%D8%AA%D9%86%D8%AF</t>
  </si>
  <si>
    <t>1- Review Factory, Creational Design Pattern Resource  =&gt;
   -Study DIP from SOLID principles Resource  =&gt;
2- Repository ها روی UnitOfWork ایده خوبی نیستند (35') =&gt;</t>
  </si>
  <si>
    <t>Inheriting Grid Columns</t>
  </si>
  <si>
    <t>Patterns of Enterprise Application Architecture</t>
  </si>
  <si>
    <t>Unit of Work Design Pattern</t>
  </si>
  <si>
    <t xml:space="preserve">    4-4- Where to Put Them</t>
  </si>
  <si>
    <t>1- Figure 11.1. Having the caller register a changed object.(it's going to cause far more confusion than would be
worthwhile. It's better to make an explicit copy for that purpose.)
2- Figure 11.2. Getting the receiver object to register itself.(Aspect-oriented programming will do this more cleanly with source code, and as its tools
become more commonplace I expect to see this strategy being used)
3- Figure 11.3. Using the Unit of Work as the controller for database access. (A hybrid approach is
to take copies only of changed objects. This requires registration, but it supports selective update and greatly
reduces the overhead of the copy if there are many more reads than updates.)
4- Identity Map Design Pattern
    4-1- Choice of Keys
    4-2- Explicit or Generic
    4-3- How Many</t>
  </si>
  <si>
    <t xml:space="preserve">    4-5- deep study again &amp; Conclusion UOW</t>
  </si>
  <si>
    <t>1- Review &amp; Check some implementation of UOW 
2- Expression &amp; Expression Tree</t>
  </si>
  <si>
    <t>https://www.codeproject.com/Articles/581487/Unit-of-Work-Design-Pattern
http://www.tutorialsteacher.com/linq/expression-tree</t>
  </si>
  <si>
    <t>Unit of Work Design Pattern &amp; Linq</t>
  </si>
  <si>
    <t>Unit of Work Design - Repository - Identity Map Pattern</t>
  </si>
  <si>
    <t>1- Review &amp; implementation of UOW - Repository</t>
  </si>
  <si>
    <t>1- Review &amp; implementation of UOW - Identity Map</t>
  </si>
  <si>
    <t>http://www.oodesign.com/design-principles.html</t>
  </si>
  <si>
    <t>OOD - OOP</t>
  </si>
  <si>
    <t>1- SOLID
   1-1- SRP Single Responsibility Principle</t>
  </si>
  <si>
    <t>1- SOLID
   1-2-Implementing real simple Sample</t>
  </si>
  <si>
    <t xml:space="preserve">1- http://stackoverflow.com/questions/3958316/whats-the-difference-between-architectural-patterns-and-architectural-styles/34825057
2- https://en.wikipedia.org/wiki/Representational_state_transfer
3- https://msdn.microsoft.com/en-us/library/ee658117.aspx
</t>
  </si>
  <si>
    <t>Architectural Style
RESTful Web Services (Representational state transfer)</t>
  </si>
  <si>
    <t>REST is an Architectural Style</t>
  </si>
  <si>
    <t>Design Pattern</t>
  </si>
  <si>
    <t>Dependency Injection Design Pattern</t>
  </si>
  <si>
    <t>R&amp;D</t>
  </si>
  <si>
    <t>UOW &amp; Repository</t>
  </si>
  <si>
    <t>Research</t>
  </si>
  <si>
    <t>LINQ</t>
  </si>
  <si>
    <t xml:space="preserve">http://fascinatedwithsoftware.com/blog/post/2012/01/10/More-on-Expression-vs-Func-with-Entity-Framework.aspx
</t>
  </si>
  <si>
    <t>http://www.c-sharpcorner.com/UploadFile/tirthacs/expressionfunc-vs-func/</t>
  </si>
  <si>
    <t xml:space="preserve">Expression&lt;Func&lt;&gt;&gt; vs Func&lt;&gt;
</t>
  </si>
  <si>
    <t>More on Expression vs Func with Entity Framework</t>
  </si>
  <si>
    <t>Repository pattern Implementation</t>
  </si>
  <si>
    <t>IQueryable vs IEnumerable in Repository pattern
Paging</t>
  </si>
  <si>
    <t>Repository Unit Of Work pattern Implementation</t>
  </si>
  <si>
    <t>R &amp; D</t>
  </si>
  <si>
    <t>Managing DbContext the right way with Entity Framework 6: an in-depth guide</t>
  </si>
  <si>
    <t>http://mehdi.me/ambient-dbcontext-in-ef6/</t>
  </si>
  <si>
    <t>HttpContext </t>
  </si>
  <si>
    <t>http://odetocode.com/articles/111.aspx</t>
  </si>
  <si>
    <t>Research
-Server.Transfer vs Response.Redirect(https://www.codeproject.com/Tips/724972/Difference-Between-Response-Redirect-and-Server-Tr)
-HTTP Handlers and HTTP Modules (https://msdn.microsoft.com/en-us/library/bb398986.aspx)</t>
  </si>
  <si>
    <t>Local Resource =&gt;</t>
  </si>
  <si>
    <t>Current Activities\_Learning\Architectural Development Frameworks\MVC\MVC_Day_1_www.mspsoft.com\MVC-Day1.pdf</t>
  </si>
  <si>
    <t>MVC in 7 Day</t>
  </si>
  <si>
    <t>Day 1</t>
  </si>
  <si>
    <t>Day 2</t>
  </si>
  <si>
    <t>Current Activities\_Learning\Architectural Development Frameworks\MVC\MVC_Day_2_www.mspsoft.com\MVC-Day2.pdf</t>
  </si>
  <si>
    <t>Science</t>
  </si>
  <si>
    <t>تعریف علم و دانش</t>
  </si>
  <si>
    <t xml:space="preserve">https://fa.wikipedia.org/wiki/%D8%B9%D9%84%D9%85
--------------------------------------
http://bigbangpage.com/science-content/%D8%B9%D9%84%D9%85-%DA%86%DB%8C%D8%B3%D8%AA%D8%9F/
</t>
  </si>
  <si>
    <t>علوم کامپیوتر</t>
  </si>
  <si>
    <t>http://forum.p30world.com/showthread.php?t=70300
------------------------------------------------------------------------------
http://www.study1000.com/11831/sec_41/p_82.aspx?lang=Fa
------------------------------------------------------------------------------
http://iranestekhdam.ir/%D8%A2%D8%B4%D9%86%D8%A7%DB%8C%DB%8C-%D8%A8%D8%A7-%D8%B1%D8%B4%D8%AA%D9%87-%D8%B9%D9%84%D9%88%D9%85-%D9%83%D8%A7%D9%85%D9%BE%D9%8A%D9%88%D8%AA%D8%B1/
------------------------------------
https://fa.wikipedia.org/wiki/%D8%B9%D9%84%D9%88%D9%85_%D8%B1%D8%A7%DB%8C%D8%A7%D9%86%D9%87#.D8.A8.D8.AE.D8.B4.E2.80.8C.D9.87.D8.A7.DB.8C.DB.8C_.D8.A7.D8.B2_.D8.B9.D9.84.D9.85_.D8.B1.D8.A7.DB.8C.D8.A7.D9.86.D9.87
-----------------------------------
https://fa.wikipedia.org/wiki/%D8%B9%D9%84%D9%88%D9%85_%D8%B1%D8%A7%DB%8C%D8%A7%D9%86%D9%87#.D8.A7.D8.B1.D8.AA.D8.A8.D8.A7.D8.B7_.D8.A8.D8.A7_.D8.B3.D8.A7.DB.8C.D8.B1_.D8.B1.D8.B4.D8.AA.D9.87.E2.80.8C.D9.87.D8.A7</t>
  </si>
  <si>
    <t>http://www.mashreghnews.ir/fa/mobile/198747</t>
  </si>
  <si>
    <t>سایبرنتیک</t>
  </si>
  <si>
    <t>Day 3</t>
  </si>
  <si>
    <t>http://www.mspsoft.com/1394/08/27/%D9%85%D8%B9%D8%B1%D9%81%DB%8C-data-entry-screen-%D8%A7%D8%AA%D8%B5%D8%A7%D9%84-%D8%AF%DB%8C%D8%AA%D8%A7%D8%A8%DB%8C%D8%B3-mvc/</t>
  </si>
  <si>
    <t>Store Locatore Data Entry Form</t>
  </si>
  <si>
    <t xml:space="preserve">1- Memebership Study &amp; Impelementation
   - Forms Authentication Configuration and Advanced Topics
   - </t>
  </si>
  <si>
    <t xml:space="preserve">   - Forms Authentication, Authorization, User Accounts, and Roles :: User-Based Authorization
   -Implementation</t>
  </si>
  <si>
    <t>Introducing Yourself</t>
  </si>
  <si>
    <t>1- Present Perfect Tense
2- Simple Passed Tense</t>
  </si>
  <si>
    <t>1- Write 20 Sentences in Present Perfect Tense 
2- Write 20 Sentences in Simple Passed Tense</t>
  </si>
  <si>
    <t>Correction exercises by teacher</t>
  </si>
  <si>
    <t>Doing exercises</t>
  </si>
  <si>
    <t>1- Present Perfect Tense yet /already/just/for/since/ever/…</t>
  </si>
  <si>
    <t xml:space="preserve">1- Study Present Perfect Tense (I didn't have  good performance)
</t>
  </si>
  <si>
    <t>1- I have done
2- doing exercises</t>
  </si>
  <si>
    <t>1- I've just…/ I've already…/ I haven't yet…</t>
  </si>
  <si>
    <t>1- Have you ever…?</t>
  </si>
  <si>
    <t xml:space="preserve">Study Present Perfect 2 
</t>
  </si>
  <si>
    <t xml:space="preserve"> Study Present Perfect 1 
</t>
  </si>
  <si>
    <t xml:space="preserve">Study Present Perfect 3
</t>
  </si>
  <si>
    <t xml:space="preserve">Study Present Perfect 2
</t>
  </si>
  <si>
    <t xml:space="preserve">Study Present Perfect 3 
</t>
  </si>
  <si>
    <t>Study Present Perfect 4</t>
  </si>
  <si>
    <t>doing exercises</t>
  </si>
  <si>
    <t>Study for, since,  ago</t>
  </si>
  <si>
    <t>I have done and I did</t>
  </si>
  <si>
    <t>Study adjective</t>
  </si>
  <si>
    <t>old/nice/interesting etc.</t>
  </si>
  <si>
    <t>Study adverb</t>
  </si>
  <si>
    <t>quikly/badly/suddenly etc.</t>
  </si>
  <si>
    <t>1- How long have you … ? 
2- Present Perfect Continuous</t>
  </si>
  <si>
    <t>doing home worke exercises</t>
  </si>
  <si>
    <t>Study Present perfect tense</t>
  </si>
  <si>
    <t>Study Present tense</t>
  </si>
  <si>
    <t>am/is/are/where…/what…/who…/how…/why…</t>
  </si>
  <si>
    <t>Study Present continuous tense</t>
  </si>
  <si>
    <t>doing exercises (oral)</t>
  </si>
  <si>
    <t>Study Present continuous tense questions</t>
  </si>
  <si>
    <t>reading and doing exercises(oral)</t>
  </si>
  <si>
    <t>Study Present simple</t>
  </si>
  <si>
    <t>I do/work/like</t>
  </si>
  <si>
    <t>doing exercises (oral/written)</t>
  </si>
  <si>
    <t>I don't…</t>
  </si>
  <si>
    <t>doing exercises (written)</t>
  </si>
  <si>
    <t>Study Present simple questions</t>
  </si>
  <si>
    <t>do you…  
the verbs 'usually' and 'always ' are  coming after subject when we using Do/Does</t>
  </si>
  <si>
    <t>Study Present continuous and Peresent simple</t>
  </si>
  <si>
    <t>I am doing
I do</t>
  </si>
  <si>
    <t>was/were</t>
  </si>
  <si>
    <t>doing exercises (written/oral)</t>
  </si>
  <si>
    <t>was/ware</t>
  </si>
  <si>
    <t>Present simple/continuous</t>
  </si>
  <si>
    <t>start to writting 67 sentences</t>
  </si>
  <si>
    <t>finish writting 67 sentences</t>
  </si>
  <si>
    <t>correction by jimi</t>
  </si>
  <si>
    <t>Present perfect</t>
  </si>
  <si>
    <t>rewritting</t>
  </si>
  <si>
    <t>Study and correction by Jimi</t>
  </si>
  <si>
    <t>Present simple</t>
  </si>
  <si>
    <t xml:space="preserve">rewritting </t>
  </si>
  <si>
    <t>memorize</t>
  </si>
  <si>
    <t>compiling to persian</t>
  </si>
  <si>
    <t>Practice in read persan an answer in English</t>
  </si>
  <si>
    <t xml:space="preserve">Extract common sentences from the book 'English for a passenger from Iran' </t>
  </si>
  <si>
    <t>ASP.Net MVC</t>
  </si>
  <si>
    <t>C:\Users\OnVaAllerAuCanada\Desktop\Current Activities\_Learning\Architectural Development Frameworks\MVC\MVC in 7 Days\MVC_Day_1_www.mspsoft.com\MVC-Day1.pdf</t>
  </si>
  <si>
    <t>1- Introduction</t>
  </si>
  <si>
    <t>Witting Resume</t>
  </si>
  <si>
    <t>Type wote text</t>
  </si>
  <si>
    <t>https://msdn.microsoft.com/en-us/library/a2a4yykt(v=vs.100).aspx#See Also</t>
  </si>
  <si>
    <t>Script Exploits Overview</t>
  </si>
  <si>
    <t>How to: Protect Against Script Exploits in a Web Application by Applying HTML Encoding to Strings</t>
  </si>
  <si>
    <t>Text in Present perfect and Past tense</t>
  </si>
  <si>
    <t>Jamshid teached me</t>
  </si>
  <si>
    <t>Reviewing text by Jamshid</t>
  </si>
  <si>
    <t>Memorize the paragraph text</t>
  </si>
  <si>
    <t>Jamshid teached me on written text</t>
  </si>
  <si>
    <t>Reviewing text</t>
  </si>
  <si>
    <t>Memorize text</t>
  </si>
  <si>
    <t>Simple passed tense</t>
  </si>
  <si>
    <t>Rewrite first part of text for  Memorize</t>
  </si>
  <si>
    <t>Read second part of text for  Memorize</t>
  </si>
  <si>
    <t>Rewrite second part of text for  Memorize</t>
  </si>
  <si>
    <t>Read thrid part of text for  Memorize</t>
  </si>
  <si>
    <t>Say with myself the second part of text for  Memorize 2 times</t>
  </si>
  <si>
    <t>Say with myself the third part of text for  Memorize 2 times</t>
  </si>
  <si>
    <t>Rewrite third part of text for  Memorize</t>
  </si>
  <si>
    <t>Say with myself the all part of text for  Memorize 2  times</t>
  </si>
  <si>
    <t>https://docs.microsoft.com/en-us/aspnet/mvc/overview/getting-started/lifecycle-of-an-aspnet-mvc-5-application/_static/lifecycle-of-an-aspnet-mvc-5-application1.pdf</t>
  </si>
  <si>
    <t>ASP.NET MVC 5 APPLICATION LIFECYCLE</t>
  </si>
  <si>
    <t>https://docs.microsoft.com/en-us/aspnet/mvc/overview/getting-started/introduction/adding-a-controller</t>
  </si>
  <si>
    <t>1- Adding a Controller</t>
  </si>
  <si>
    <t>Some basic grammar</t>
  </si>
  <si>
    <t>Present continues</t>
  </si>
  <si>
    <t>Review Some basic grammar</t>
  </si>
  <si>
    <t xml:space="preserve">Possessive adjectives
Possessive Pronouns
of/'s
be going to
Countable nouns/Uncountable nouns
How much/How many 
Objective pronouns
there + be
that/this
to have
a/an/the
er/est/more/the most
s/es/ies/f/ef/ves
did/did not
will/won't
subject + was/were + verb + ing
</t>
  </si>
  <si>
    <t>can and could</t>
  </si>
  <si>
    <t>shold</t>
  </si>
  <si>
    <t>Review</t>
  </si>
  <si>
    <t>Should</t>
  </si>
  <si>
    <t>Study and practice</t>
  </si>
  <si>
    <t>continue practice</t>
  </si>
  <si>
    <t>One and One's</t>
  </si>
  <si>
    <t>One and One's/Anyone vs Any one</t>
  </si>
  <si>
    <t>Indefinit pronouns</t>
  </si>
  <si>
    <t>Simple past tense</t>
  </si>
  <si>
    <t>Checked with jamshid</t>
  </si>
  <si>
    <t>Learning Some sentenses</t>
  </si>
  <si>
    <t>Practice with mehdi</t>
  </si>
  <si>
    <t>https://stackoverflow.com/questions/31601102/maproute-or-maphttproute-in-mvc-webapi</t>
  </si>
  <si>
    <t>MapRoute VS MapHttpRoute</t>
  </si>
  <si>
    <t>https://docs.microsoft.com/en-us/aspnet/mvc/overview/getting-started/introduction/adding-a-view</t>
  </si>
  <si>
    <t>1- Adding a View</t>
  </si>
  <si>
    <t>1- Adding a View
2- Changing Views and Layout Pages
3- Passing Data from the Controller to the View</t>
  </si>
  <si>
    <t xml:space="preserve">1- Adding a Model
2-  
3-  </t>
  </si>
  <si>
    <t>https://docs.microsoft.com/en-us/aspnet/mvc/overview/getting-started/introduction/adding-a-model</t>
  </si>
  <si>
    <t>https://docs.microsoft.com/en-us/aspnet/mvc/overview/getting-started/introduction/accessing-your-models-data-from-a-controller</t>
  </si>
  <si>
    <t xml:space="preserve">1- Accessing Your Model's Data from a Controller
2- </t>
  </si>
  <si>
    <t>One/Ones</t>
  </si>
  <si>
    <t>Do exercises</t>
  </si>
  <si>
    <t>Active/Passive</t>
  </si>
  <si>
    <t>Learned from Jamshid</t>
  </si>
  <si>
    <t>Transitive/Intransitive</t>
  </si>
  <si>
    <t>Passive 1</t>
  </si>
  <si>
    <t>practice</t>
  </si>
  <si>
    <t>Do extra exercises</t>
  </si>
  <si>
    <t>Convert to passive</t>
  </si>
  <si>
    <t>Passive</t>
  </si>
  <si>
    <t xml:space="preserve">Rewrite </t>
  </si>
  <si>
    <t>conjunctions</t>
  </si>
  <si>
    <t>and / or / so / but / because</t>
  </si>
  <si>
    <t>word order</t>
  </si>
  <si>
    <t>usually/ sometimes/ all/ both/ etc</t>
  </si>
  <si>
    <t>where and when / very well/ very much</t>
  </si>
  <si>
    <t>Study guid Exercises</t>
  </si>
  <si>
    <t>present</t>
  </si>
  <si>
    <t>Used to</t>
  </si>
  <si>
    <t>Used to/ be used to/ get used to</t>
  </si>
  <si>
    <t>Arive</t>
  </si>
  <si>
    <t>Arrive at/ arrive in/ arrive to</t>
  </si>
  <si>
    <t>vegetable garden</t>
  </si>
  <si>
    <t>story analize  grade 2</t>
  </si>
  <si>
    <t>vegetable garden by Jamshid</t>
  </si>
  <si>
    <t>Teach by Jamshid</t>
  </si>
  <si>
    <t>Direct object/ Indirect object /Wish</t>
  </si>
  <si>
    <t>study direct object and Indirect object and wish</t>
  </si>
  <si>
    <t>Direct object/ Indirect object / Object of preposition</t>
  </si>
  <si>
    <t>Study Object of preposition</t>
  </si>
  <si>
    <t>Study Wish</t>
  </si>
  <si>
    <t>Wish/ Past Perfect</t>
  </si>
  <si>
    <t>Wish</t>
  </si>
  <si>
    <t>Memorizing Story of "Vegetale garden"</t>
  </si>
  <si>
    <t>Review last studies</t>
  </si>
  <si>
    <t>Answer to study guid questions</t>
  </si>
  <si>
    <t>Review Study Guide</t>
  </si>
  <si>
    <t>Time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</si>
</sst>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F800]dddd\,\ mmmm\ dd\,\ yyyy"/>
    <numFmt numFmtId="165" formatCode="h:mm:ss;@"/>
    <numFmt numFmtId="166" formatCode="[$-F400]h:mm:ss\ AM/PM"/>
    <numFmt numFmtId="167" formatCode="[h]:mm:ss;@"/>
  </numFmts>
  <fonts count="30" x14ac:knownFonts="1">
    <font>
      <sz val="11"/>
      <color theme="1"/>
      <name val="Calibri"/>
      <family val="2"/>
      <scheme val="minor"/>
    </font>
    <font>
      <sz val="11"/>
      <color theme="1"/>
      <name val="Calibri"/>
      <family val="2"/>
      <scheme val="minor"/>
    </font>
    <font>
      <u/>
      <sz val="11"/>
      <color theme="10"/>
      <name val="Calibri"/>
      <family val="2"/>
      <scheme val="minor"/>
    </font>
    <font>
      <sz val="11"/>
      <color rgb="FF9C6500"/>
      <name val="Calibri"/>
      <family val="2"/>
      <scheme val="minor"/>
    </font>
    <font>
      <sz val="11"/>
      <color theme="0"/>
      <name val="Calibri"/>
      <family val="2"/>
      <scheme val="minor"/>
    </font>
    <font>
      <sz val="11"/>
      <color theme="1"/>
      <name val="Segoe UI Semilight"/>
      <family val="2"/>
    </font>
    <font>
      <sz val="12"/>
      <color rgb="FF2F2F2F"/>
      <name val="Segoe UI Semilight"/>
      <family val="2"/>
    </font>
    <font>
      <sz val="16"/>
      <color theme="1"/>
      <name val="Segoe UI Semilight"/>
      <family val="2"/>
    </font>
    <font>
      <b/>
      <sz val="18"/>
      <color theme="0" tint="-4.9989318521683403E-2"/>
      <name val="Segoe UI Semilight"/>
      <family val="2"/>
    </font>
    <font>
      <u/>
      <sz val="11"/>
      <color theme="1"/>
      <name val="Segoe UI Semilight"/>
      <family val="2"/>
    </font>
    <font>
      <u/>
      <sz val="16"/>
      <color theme="1"/>
      <name val="Segoe UI Semilight"/>
      <family val="2"/>
    </font>
    <font>
      <b/>
      <sz val="11"/>
      <color rgb="FFFA7D00"/>
      <name val="Calibri"/>
      <family val="2"/>
      <scheme val="minor"/>
    </font>
    <font>
      <b/>
      <sz val="11"/>
      <color theme="1"/>
      <name val="Segoe UI Light"/>
      <family val="2"/>
    </font>
    <font>
      <b/>
      <sz val="11"/>
      <color rgb="FF9C6500"/>
      <name val="Segoe UI Light"/>
      <family val="2"/>
    </font>
    <font>
      <b/>
      <sz val="16"/>
      <color rgb="FFFA7D00"/>
      <name val="Calibri"/>
      <family val="2"/>
      <scheme val="minor"/>
    </font>
    <font>
      <b/>
      <sz val="18"/>
      <color theme="1"/>
      <name val="Calibri"/>
      <family val="2"/>
      <scheme val="minor"/>
    </font>
    <font>
      <b/>
      <sz val="18"/>
      <color theme="1"/>
      <name val="Segoe UI Semilight"/>
      <family val="2"/>
    </font>
    <font>
      <b/>
      <sz val="18"/>
      <color rgb="FF9C6500"/>
      <name val="Calibri"/>
      <family val="2"/>
      <scheme val="minor"/>
    </font>
    <font>
      <b/>
      <u/>
      <sz val="18"/>
      <color theme="10"/>
      <name val="Calibri"/>
      <family val="2"/>
      <scheme val="minor"/>
    </font>
    <font>
      <b/>
      <sz val="18"/>
      <color rgb="FFFA7D00"/>
      <name val="Calibri"/>
      <family val="2"/>
      <scheme val="minor"/>
    </font>
    <font>
      <b/>
      <sz val="18"/>
      <color theme="1"/>
      <name val="Segoe UI Light"/>
      <family val="2"/>
    </font>
    <font>
      <b/>
      <sz val="14"/>
      <color theme="0" tint="-4.9989318521683403E-2"/>
      <name val="Segoe UI Semilight"/>
      <family val="2"/>
    </font>
    <font>
      <sz val="14"/>
      <color theme="1"/>
      <name val="Segoe UI Semilight"/>
      <family val="2"/>
    </font>
    <font>
      <b/>
      <sz val="11"/>
      <color theme="1"/>
      <name val="Calibri"/>
      <family val="2"/>
      <scheme val="minor"/>
    </font>
    <font>
      <sz val="12"/>
      <color theme="0" tint="-4.9989318521683403E-2"/>
      <name val="Segoe UI Semilight"/>
      <family val="2"/>
    </font>
    <font>
      <sz val="12"/>
      <color theme="1"/>
      <name val="Calibri"/>
      <family val="2"/>
      <scheme val="minor"/>
    </font>
    <font>
      <sz val="12"/>
      <color theme="1"/>
      <name val="Segoe UI Semilight"/>
      <family val="2"/>
    </font>
    <font>
      <sz val="12"/>
      <color rgb="FFFA7D00"/>
      <name val="Calibri"/>
      <family val="2"/>
      <scheme val="minor"/>
    </font>
    <font>
      <b/>
      <u/>
      <sz val="11"/>
      <color theme="10"/>
      <name val="Calibri"/>
      <family val="2"/>
      <scheme val="minor"/>
    </font>
    <font>
      <b/>
      <u/>
      <sz val="16"/>
      <color theme="1"/>
      <name val="Segoe UI Semilight"/>
      <family val="2"/>
    </font>
  </fonts>
  <fills count="9">
    <fill>
      <patternFill patternType="none"/>
    </fill>
    <fill>
      <patternFill patternType="gray125"/>
    </fill>
    <fill>
      <patternFill patternType="solid">
        <fgColor theme="7" tint="0.79998168889431442"/>
        <bgColor indexed="65"/>
      </patternFill>
    </fill>
    <fill>
      <patternFill patternType="solid">
        <fgColor rgb="FFFFEB9C"/>
      </patternFill>
    </fill>
    <fill>
      <patternFill patternType="solid">
        <fgColor theme="9"/>
      </patternFill>
    </fill>
    <fill>
      <patternFill patternType="solid">
        <fgColor theme="4" tint="0.59999389629810485"/>
        <bgColor indexed="64"/>
      </patternFill>
    </fill>
    <fill>
      <patternFill patternType="solid">
        <fgColor rgb="FF193F61"/>
        <bgColor indexed="64"/>
      </patternFill>
    </fill>
    <fill>
      <patternFill patternType="solid">
        <fgColor rgb="FFFFF7E1"/>
        <bgColor indexed="64"/>
      </patternFill>
    </fill>
    <fill>
      <patternFill patternType="solid">
        <fgColor rgb="FFF2F2F2"/>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6">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3" borderId="0" applyNumberFormat="0" applyBorder="0" applyAlignment="0" applyProtection="0"/>
    <xf numFmtId="0" fontId="4" fillId="4" borderId="0" applyNumberFormat="0" applyBorder="0" applyAlignment="0" applyProtection="0"/>
    <xf numFmtId="0" fontId="11" fillId="8" borderId="6" applyNumberFormat="0" applyAlignment="0" applyProtection="0"/>
  </cellStyleXfs>
  <cellXfs count="71">
    <xf numFmtId="0" fontId="0" fillId="0" borderId="0" xfId="0"/>
    <xf numFmtId="0" fontId="6" fillId="0" borderId="0" xfId="0" applyFont="1" applyAlignment="1">
      <alignment horizontal="left"/>
    </xf>
    <xf numFmtId="0" fontId="5" fillId="0" borderId="2" xfId="0" applyFont="1" applyBorder="1" applyAlignment="1">
      <alignment horizontal="left"/>
    </xf>
    <xf numFmtId="164" fontId="5" fillId="0" borderId="1" xfId="0" applyNumberFormat="1" applyFont="1" applyBorder="1" applyAlignment="1">
      <alignment horizontal="left"/>
    </xf>
    <xf numFmtId="0" fontId="5" fillId="0" borderId="1" xfId="0" applyFont="1" applyBorder="1" applyAlignment="1">
      <alignment horizontal="left"/>
    </xf>
    <xf numFmtId="0" fontId="5" fillId="0" borderId="5" xfId="0" applyFont="1" applyBorder="1" applyAlignment="1">
      <alignment horizontal="left"/>
    </xf>
    <xf numFmtId="166" fontId="5" fillId="0" borderId="5" xfId="0" applyNumberFormat="1" applyFont="1" applyBorder="1" applyAlignment="1">
      <alignment horizontal="left"/>
    </xf>
    <xf numFmtId="164" fontId="5" fillId="0" borderId="2" xfId="0" applyNumberFormat="1" applyFont="1" applyBorder="1" applyAlignment="1">
      <alignment horizontal="left"/>
    </xf>
    <xf numFmtId="0" fontId="9" fillId="0" borderId="5" xfId="0" applyFont="1" applyBorder="1" applyAlignment="1">
      <alignment horizontal="left"/>
    </xf>
    <xf numFmtId="0" fontId="9" fillId="0" borderId="1" xfId="0" applyFont="1" applyBorder="1" applyAlignment="1">
      <alignment horizontal="left"/>
    </xf>
    <xf numFmtId="0" fontId="8" fillId="6" borderId="4" xfId="4" applyNumberFormat="1" applyFont="1" applyFill="1" applyBorder="1" applyAlignment="1">
      <alignment horizontal="center"/>
    </xf>
    <xf numFmtId="0" fontId="8" fillId="6" borderId="4" xfId="4" applyFont="1" applyFill="1" applyBorder="1" applyAlignment="1">
      <alignment horizontal="center"/>
    </xf>
    <xf numFmtId="164" fontId="1" fillId="7" borderId="3" xfId="1" applyNumberFormat="1" applyFill="1" applyBorder="1" applyAlignment="1">
      <alignment horizontal="left" vertical="center" wrapText="1"/>
    </xf>
    <xf numFmtId="165" fontId="1" fillId="7" borderId="3" xfId="1" applyNumberFormat="1" applyFill="1" applyBorder="1" applyAlignment="1">
      <alignment horizontal="left" vertical="center" wrapText="1"/>
    </xf>
    <xf numFmtId="0" fontId="1" fillId="7" borderId="3" xfId="1" applyFill="1" applyBorder="1" applyAlignment="1">
      <alignment horizontal="left" vertical="top" wrapText="1"/>
    </xf>
    <xf numFmtId="0" fontId="1" fillId="7" borderId="3" xfId="1" applyFill="1" applyBorder="1" applyAlignment="1">
      <alignment horizontal="left"/>
    </xf>
    <xf numFmtId="0" fontId="7" fillId="5" borderId="4" xfId="4" applyNumberFormat="1" applyFont="1" applyFill="1" applyBorder="1" applyAlignment="1">
      <alignment horizontal="left"/>
    </xf>
    <xf numFmtId="0" fontId="7" fillId="5" borderId="4" xfId="4" applyFont="1" applyFill="1" applyBorder="1" applyAlignment="1">
      <alignment horizontal="left"/>
    </xf>
    <xf numFmtId="0" fontId="10" fillId="5" borderId="4" xfId="4" applyFont="1" applyFill="1" applyBorder="1" applyAlignment="1">
      <alignment horizontal="left"/>
    </xf>
    <xf numFmtId="0" fontId="0" fillId="7" borderId="3" xfId="1" applyFont="1" applyFill="1" applyBorder="1" applyAlignment="1">
      <alignment horizontal="left" vertical="top" wrapText="1"/>
    </xf>
    <xf numFmtId="0" fontId="2" fillId="7" borderId="3" xfId="2" applyFill="1" applyBorder="1" applyAlignment="1">
      <alignment horizontal="left" vertical="center" wrapText="1"/>
    </xf>
    <xf numFmtId="164" fontId="3" fillId="3" borderId="3" xfId="3" applyNumberFormat="1" applyBorder="1" applyAlignment="1">
      <alignment horizontal="left" vertical="center" wrapText="1"/>
    </xf>
    <xf numFmtId="165" fontId="3" fillId="3" borderId="3" xfId="3" applyNumberFormat="1" applyBorder="1" applyAlignment="1">
      <alignment horizontal="left" vertical="center" wrapText="1"/>
    </xf>
    <xf numFmtId="0" fontId="3" fillId="3" borderId="3" xfId="3" applyBorder="1" applyAlignment="1">
      <alignment horizontal="left" vertical="top" wrapText="1"/>
    </xf>
    <xf numFmtId="0" fontId="3" fillId="3" borderId="3" xfId="3" applyBorder="1" applyAlignment="1">
      <alignment horizontal="left"/>
    </xf>
    <xf numFmtId="165" fontId="0" fillId="7" borderId="3" xfId="1" applyNumberFormat="1" applyFont="1" applyFill="1" applyBorder="1" applyAlignment="1">
      <alignment horizontal="left" vertical="center" wrapText="1"/>
    </xf>
    <xf numFmtId="0" fontId="12" fillId="7" borderId="3" xfId="1" applyFont="1" applyFill="1" applyBorder="1" applyAlignment="1">
      <alignment horizontal="left" vertical="center" wrapText="1"/>
    </xf>
    <xf numFmtId="0" fontId="12" fillId="5" borderId="4" xfId="4" applyFont="1" applyFill="1" applyBorder="1" applyAlignment="1">
      <alignment horizontal="left"/>
    </xf>
    <xf numFmtId="0" fontId="13" fillId="3" borderId="3" xfId="3" applyFont="1" applyBorder="1" applyAlignment="1">
      <alignment horizontal="left" vertical="center" wrapText="1"/>
    </xf>
    <xf numFmtId="0" fontId="1" fillId="7" borderId="3" xfId="1" applyFill="1" applyBorder="1" applyAlignment="1">
      <alignment horizontal="left" vertical="center"/>
    </xf>
    <xf numFmtId="0" fontId="7" fillId="5" borderId="4" xfId="4" applyFont="1" applyFill="1" applyBorder="1" applyAlignment="1">
      <alignment horizontal="left" vertical="center"/>
    </xf>
    <xf numFmtId="0" fontId="5" fillId="0" borderId="5" xfId="0" applyFont="1" applyBorder="1" applyAlignment="1">
      <alignment horizontal="left" vertical="center"/>
    </xf>
    <xf numFmtId="0" fontId="5" fillId="0" borderId="1" xfId="0" applyFont="1" applyBorder="1" applyAlignment="1">
      <alignment horizontal="left" vertical="center"/>
    </xf>
    <xf numFmtId="164" fontId="14" fillId="8" borderId="9" xfId="5" applyNumberFormat="1" applyFont="1" applyBorder="1" applyAlignment="1">
      <alignment horizontal="left"/>
    </xf>
    <xf numFmtId="0" fontId="14" fillId="8" borderId="10" xfId="5" applyFont="1" applyBorder="1" applyAlignment="1">
      <alignment horizontal="left"/>
    </xf>
    <xf numFmtId="0" fontId="14" fillId="8" borderId="11" xfId="5" applyFont="1" applyBorder="1" applyAlignment="1">
      <alignment horizontal="left"/>
    </xf>
    <xf numFmtId="167" fontId="14" fillId="8" borderId="8" xfId="5" applyNumberFormat="1" applyFont="1" applyBorder="1" applyAlignment="1">
      <alignment horizontal="left"/>
    </xf>
    <xf numFmtId="167" fontId="14" fillId="8" borderId="7" xfId="5" applyNumberFormat="1" applyFont="1" applyBorder="1" applyAlignment="1">
      <alignment horizontal="left"/>
    </xf>
    <xf numFmtId="0" fontId="14" fillId="8" borderId="6" xfId="5" applyFont="1" applyAlignment="1">
      <alignment horizontal="left"/>
    </xf>
    <xf numFmtId="0" fontId="14" fillId="8" borderId="6" xfId="5" applyFont="1" applyAlignment="1">
      <alignment horizontal="left" vertical="center"/>
    </xf>
    <xf numFmtId="0" fontId="0" fillId="7" borderId="3" xfId="1" applyFont="1" applyFill="1" applyBorder="1" applyAlignment="1">
      <alignment horizontal="left" vertical="center" wrapText="1"/>
    </xf>
    <xf numFmtId="164" fontId="0" fillId="7" borderId="3" xfId="1" applyNumberFormat="1" applyFont="1" applyFill="1" applyBorder="1" applyAlignment="1">
      <alignment horizontal="left" vertical="center" wrapText="1"/>
    </xf>
    <xf numFmtId="0" fontId="2" fillId="0" borderId="0" xfId="2" applyAlignment="1">
      <alignment vertical="center" wrapText="1"/>
    </xf>
    <xf numFmtId="0" fontId="15" fillId="7" borderId="3" xfId="1" applyFont="1" applyFill="1" applyBorder="1" applyAlignment="1">
      <alignment horizontal="left" vertical="center" wrapText="1"/>
    </xf>
    <xf numFmtId="0" fontId="8" fillId="6" borderId="4" xfId="4" applyFont="1" applyFill="1" applyBorder="1" applyAlignment="1">
      <alignment horizontal="left" wrapText="1"/>
    </xf>
    <xf numFmtId="0" fontId="16" fillId="5" borderId="4" xfId="4" applyFont="1" applyFill="1" applyBorder="1" applyAlignment="1">
      <alignment horizontal="left" vertical="center" wrapText="1"/>
    </xf>
    <xf numFmtId="0" fontId="17" fillId="3" borderId="3" xfId="3" applyFont="1" applyBorder="1" applyAlignment="1">
      <alignment horizontal="left" vertical="center" wrapText="1"/>
    </xf>
    <xf numFmtId="0" fontId="18" fillId="0" borderId="0" xfId="2" applyFont="1" applyAlignment="1">
      <alignment horizontal="left" wrapText="1"/>
    </xf>
    <xf numFmtId="0" fontId="16" fillId="0" borderId="5" xfId="0" applyFont="1" applyBorder="1" applyAlignment="1">
      <alignment horizontal="left" vertical="center" wrapText="1"/>
    </xf>
    <xf numFmtId="0" fontId="19" fillId="8" borderId="6" xfId="5" applyFont="1" applyAlignment="1">
      <alignment horizontal="left" vertical="center" wrapText="1"/>
    </xf>
    <xf numFmtId="0" fontId="16" fillId="0" borderId="1" xfId="0" applyFont="1" applyBorder="1" applyAlignment="1">
      <alignment horizontal="left" vertical="center" wrapText="1"/>
    </xf>
    <xf numFmtId="0" fontId="20" fillId="7" borderId="3" xfId="1" applyFont="1" applyFill="1" applyBorder="1" applyAlignment="1">
      <alignment horizontal="left" vertical="center" wrapText="1"/>
    </xf>
    <xf numFmtId="0" fontId="8" fillId="6" borderId="4" xfId="4" applyFont="1" applyFill="1" applyBorder="1" applyAlignment="1">
      <alignment horizontal="center" vertical="top"/>
    </xf>
    <xf numFmtId="0" fontId="10" fillId="5" borderId="4" xfId="4" applyFont="1" applyFill="1" applyBorder="1" applyAlignment="1">
      <alignment horizontal="left" vertical="top"/>
    </xf>
    <xf numFmtId="0" fontId="2" fillId="7" borderId="3" xfId="2" applyFill="1" applyBorder="1" applyAlignment="1">
      <alignment horizontal="left" vertical="top" wrapText="1"/>
    </xf>
    <xf numFmtId="0" fontId="9" fillId="0" borderId="5" xfId="0" applyFont="1" applyBorder="1" applyAlignment="1">
      <alignment horizontal="left" vertical="top"/>
    </xf>
    <xf numFmtId="167" fontId="14" fillId="8" borderId="7" xfId="5" applyNumberFormat="1" applyFont="1" applyBorder="1" applyAlignment="1">
      <alignment horizontal="left" vertical="top"/>
    </xf>
    <xf numFmtId="0" fontId="9" fillId="0" borderId="1" xfId="0" applyFont="1" applyBorder="1" applyAlignment="1">
      <alignment horizontal="left" vertical="top"/>
    </xf>
    <xf numFmtId="0" fontId="21" fillId="6" borderId="4" xfId="4" applyNumberFormat="1" applyFont="1" applyFill="1" applyBorder="1" applyAlignment="1">
      <alignment horizontal="center"/>
    </xf>
    <xf numFmtId="0" fontId="21" fillId="6" borderId="4" xfId="4" applyFont="1" applyFill="1" applyBorder="1" applyAlignment="1">
      <alignment horizontal="center"/>
    </xf>
    <xf numFmtId="0" fontId="22" fillId="5" borderId="4" xfId="4" applyNumberFormat="1" applyFont="1" applyFill="1" applyBorder="1" applyAlignment="1">
      <alignment horizontal="left"/>
    </xf>
    <xf numFmtId="0" fontId="22" fillId="5" borderId="4" xfId="4" applyFont="1" applyFill="1" applyBorder="1" applyAlignment="1">
      <alignment horizontal="left"/>
    </xf>
    <xf numFmtId="0" fontId="22" fillId="5" borderId="4" xfId="4" applyFont="1" applyFill="1" applyBorder="1" applyAlignment="1">
      <alignment horizontal="left" vertical="center"/>
    </xf>
    <xf numFmtId="0" fontId="23" fillId="0" borderId="0" xfId="0" applyFont="1"/>
    <xf numFmtId="0" fontId="24" fillId="6" borderId="4" xfId="4" applyFont="1" applyFill="1" applyBorder="1" applyAlignment="1">
      <alignment horizontal="center"/>
    </xf>
    <xf numFmtId="0" fontId="25" fillId="7" borderId="3" xfId="1" applyFont="1" applyFill="1" applyBorder="1" applyAlignment="1">
      <alignment horizontal="left" vertical="top" wrapText="1"/>
    </xf>
    <xf numFmtId="0" fontId="26" fillId="5" borderId="4" xfId="4" applyFont="1" applyFill="1" applyBorder="1" applyAlignment="1">
      <alignment horizontal="left"/>
    </xf>
    <xf numFmtId="0" fontId="25" fillId="0" borderId="0" xfId="0" applyFont="1"/>
    <xf numFmtId="0" fontId="27" fillId="8" borderId="6" xfId="5" applyFont="1" applyAlignment="1">
      <alignment horizontal="left"/>
    </xf>
    <xf numFmtId="0" fontId="28" fillId="7" borderId="3" xfId="2" applyFont="1" applyFill="1" applyBorder="1" applyAlignment="1">
      <alignment horizontal="left" vertical="top" wrapText="1"/>
    </xf>
    <xf numFmtId="0" fontId="29" fillId="5" borderId="4" xfId="4" applyFont="1" applyFill="1" applyBorder="1" applyAlignment="1">
      <alignment horizontal="left" vertical="top"/>
    </xf>
  </cellXfs>
  <cellStyles count="6">
    <cellStyle name="20% - Accent4" xfId="1" builtinId="42"/>
    <cellStyle name="Accent6" xfId="4" builtinId="49"/>
    <cellStyle name="Calculation" xfId="5" builtinId="22"/>
    <cellStyle name="Hyperlink" xfId="2" builtinId="8"/>
    <cellStyle name="Neutral" xfId="3" builtinId="28"/>
    <cellStyle name="Normal" xfId="0" builtinId="0"/>
  </cellStyles>
  <dxfs count="0"/>
  <tableStyles count="0" defaultTableStyle="TableStyleMedium2" defaultPivotStyle="PivotStyleLight16"/>
  <colors>
    <mruColors>
      <color rgb="FFF5B893"/>
      <color rgb="FFFFF7E1"/>
      <color rgb="FF193F61"/>
      <color rgb="FF1E38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w3schools.com/xml/xpath_intro.asp" TargetMode="External"/><Relationship Id="rId21" Type="http://schemas.openxmlformats.org/officeDocument/2006/relationships/hyperlink" Target="https://www.usertesting.com/blog/2016/04/27/ui-vs-ux/" TargetMode="External"/><Relationship Id="rId34" Type="http://schemas.openxmlformats.org/officeDocument/2006/relationships/hyperlink" Target="https://msdn.microsoft.com/en-us/data/jj574232" TargetMode="External"/><Relationship Id="rId42" Type="http://schemas.openxmlformats.org/officeDocument/2006/relationships/hyperlink" Target="http://www.asp.net/web-api/overview/data/using-web-api-with-entity-framework/part-5" TargetMode="External"/><Relationship Id="rId47" Type="http://schemas.openxmlformats.org/officeDocument/2006/relationships/hyperlink" Target="http://www.asp.net/web-api/overview/getting-started-with-aspnet-web-api/tutorial-your-first-web-api" TargetMode="External"/><Relationship Id="rId50" Type="http://schemas.openxmlformats.org/officeDocument/2006/relationships/hyperlink" Target="Current%20Activities\_Learning\Software%20Concepts\Design%20Pattern\03-%20Patterns%20of%20Enterprise%20Application%20Architecture.pdf" TargetMode="External"/><Relationship Id="rId55" Type="http://schemas.openxmlformats.org/officeDocument/2006/relationships/hyperlink" Target="http://www.oodesign.com/design-principles.html" TargetMode="External"/><Relationship Id="rId63" Type="http://schemas.openxmlformats.org/officeDocument/2006/relationships/hyperlink" Target="http://mehdi.me/ambient-dbcontext-in-ef6/" TargetMode="External"/><Relationship Id="rId7" Type="http://schemas.openxmlformats.org/officeDocument/2006/relationships/hyperlink" Target="http://www.codeproject.com/Articles/528117/WebForms-vs-MVC" TargetMode="External"/><Relationship Id="rId2" Type="http://schemas.openxmlformats.org/officeDocument/2006/relationships/hyperlink" Target="http://www.codeproject.com/Articles/526874/Repositorypluspattern-cplusdoneplusright" TargetMode="External"/><Relationship Id="rId16" Type="http://schemas.openxmlformats.org/officeDocument/2006/relationships/hyperlink" Target="http://www.codeproject.com/Articles/866143/Learn-MVC-step-by-step-in-days-Day" TargetMode="External"/><Relationship Id="rId29" Type="http://schemas.openxmlformats.org/officeDocument/2006/relationships/hyperlink" Target="https://www.asp.net/web-api/overview/formats-and-model-binding/media-formatters" TargetMode="External"/><Relationship Id="rId11" Type="http://schemas.openxmlformats.org/officeDocument/2006/relationships/hyperlink" Target="http://www.codeproject.com/Articles/996832/Learn-MVC-Project-in-Days-Day" TargetMode="External"/><Relationship Id="rId24" Type="http://schemas.openxmlformats.org/officeDocument/2006/relationships/hyperlink" Target="http://www.c-sharpcorner.com/UploadFile/xiankaylle/read-data-from-xml-in-Asp-Net-mvc-5/" TargetMode="External"/><Relationship Id="rId32" Type="http://schemas.openxmlformats.org/officeDocument/2006/relationships/hyperlink" Target="Current%20Activities\_Learning\Third%20Party%20Tools\AutoMapper\dnrTV_0155.wmv" TargetMode="External"/><Relationship Id="rId37" Type="http://schemas.openxmlformats.org/officeDocument/2006/relationships/hyperlink" Target="https://www.asp.net/web-api/overview/web-api-routing-and-actions/routing-and-action-selection" TargetMode="External"/><Relationship Id="rId40" Type="http://schemas.openxmlformats.org/officeDocument/2006/relationships/hyperlink" Target="http://www.asp.net/web-api/overview/data/using-web-api-with-entity-framework/part-6" TargetMode="External"/><Relationship Id="rId45" Type="http://schemas.openxmlformats.org/officeDocument/2006/relationships/hyperlink" Target="http://www.asp.net/web-api/overview/data/using-web-api-with-entity-framework/part-2" TargetMode="External"/><Relationship Id="rId53" Type="http://schemas.openxmlformats.org/officeDocument/2006/relationships/hyperlink" Target="Current%20Activities\_Learning\Software%20Concepts\Design%20Pattern\03-%20Patterns%20of%20Enterprise%20Application%20Architecture.pdf" TargetMode="External"/><Relationship Id="rId58" Type="http://schemas.openxmlformats.org/officeDocument/2006/relationships/hyperlink" Target="http://fascinatedwithsoftware.com/blog/post/2012/01/10/More-on-Expression-vs-Func-with-Entity-Framework.aspx" TargetMode="External"/><Relationship Id="rId66" Type="http://schemas.openxmlformats.org/officeDocument/2006/relationships/printerSettings" Target="../printerSettings/printerSettings1.bin"/><Relationship Id="rId5" Type="http://schemas.openxmlformats.org/officeDocument/2006/relationships/hyperlink" Target="https://www.asp.net/mvc/overview/older-versions/getting-started-with-ef-5-using-mvc-4/implementing-the-repository-and-unit-of-work-patterns-in-an-asp-net-mvc-application" TargetMode="External"/><Relationship Id="rId61" Type="http://schemas.openxmlformats.org/officeDocument/2006/relationships/hyperlink" Target="http://mehdi.me/ambient-dbcontext-in-ef6/" TargetMode="External"/><Relationship Id="rId19" Type="http://schemas.openxmlformats.org/officeDocument/2006/relationships/hyperlink" Target="https://msdn.microsoft.com/en-us/library/system.xml.linq.xnode.readfrom.aspx" TargetMode="External"/><Relationship Id="rId14" Type="http://schemas.openxmlformats.org/officeDocument/2006/relationships/hyperlink" Target="http://www.codeproject.com/Articles/986730/Learn-MVC-Project-in-days-Day" TargetMode="External"/><Relationship Id="rId22" Type="http://schemas.openxmlformats.org/officeDocument/2006/relationships/hyperlink" Target="https://www.usertesting.com/blog/2016/04/27/ui-vs-ux/" TargetMode="External"/><Relationship Id="rId27" Type="http://schemas.openxmlformats.org/officeDocument/2006/relationships/hyperlink" Target="http://www.infoworld.com/article/2905918/microsoft-net/choosing-the-right-technology-for-building-your-service-layer-in-net.html" TargetMode="External"/><Relationship Id="rId30" Type="http://schemas.openxmlformats.org/officeDocument/2006/relationships/hyperlink" Target="https://www.asp.net/web-api/overview/data/using-web-api-with-entity-framework/part-8" TargetMode="External"/><Relationship Id="rId35" Type="http://schemas.openxmlformats.org/officeDocument/2006/relationships/hyperlink" Target="http://www.asp.net/web-api/overview/data/using-web-api-with-entity-framework/part-4" TargetMode="External"/><Relationship Id="rId43" Type="http://schemas.openxmlformats.org/officeDocument/2006/relationships/hyperlink" Target="http://www.asp.net/web-api/overview/data/using-web-api-with-entity-framework/part-4" TargetMode="External"/><Relationship Id="rId48" Type="http://schemas.openxmlformats.org/officeDocument/2006/relationships/hyperlink" Target="Current%20Activities\_Learning\Software%20Concepts\Design%20Pattern\03-%20Patterns%20of%20Enterprise%20Application%20Architecture.pdf" TargetMode="External"/><Relationship Id="rId56" Type="http://schemas.openxmlformats.org/officeDocument/2006/relationships/hyperlink" Target="http://fascinatedwithsoftware.com/blog/post/2012/01/10/More-on-Expression-vs-Func-with-Entity-Framework.aspx" TargetMode="External"/><Relationship Id="rId64" Type="http://schemas.openxmlformats.org/officeDocument/2006/relationships/hyperlink" Target="Current%20Activities\_Learning\Architectural%20Development%20Frameworks\MVC\MVC_Day_1_www.mspsoft.com\MVC-Day1.pdf" TargetMode="External"/><Relationship Id="rId8" Type="http://schemas.openxmlformats.org/officeDocument/2006/relationships/hyperlink" Target="http://www.codeproject.com/Articles/1000435/Learn-MVC-Project-in-days-Day" TargetMode="External"/><Relationship Id="rId51" Type="http://schemas.openxmlformats.org/officeDocument/2006/relationships/hyperlink" Target="https://www.codeproject.com/Articles/581487/Unit-of-Work-Design-Pattern" TargetMode="External"/><Relationship Id="rId3" Type="http://schemas.openxmlformats.org/officeDocument/2006/relationships/hyperlink" Target="http://www.codeproject.com/Articles/1002109/Learn-MVC-Project-in-days-Day-6" TargetMode="External"/><Relationship Id="rId12" Type="http://schemas.openxmlformats.org/officeDocument/2006/relationships/hyperlink" Target="http://www.codeproject.com/Articles/996832/Learn-MVC-Project-in-Days-Day" TargetMode="External"/><Relationship Id="rId17" Type="http://schemas.openxmlformats.org/officeDocument/2006/relationships/hyperlink" Target="http://www.hanselman.com/blog/StrippingOutEmptyXmlElementsInAPerformantWayAndTheBusFactor.aspx" TargetMode="External"/><Relationship Id="rId25" Type="http://schemas.openxmlformats.org/officeDocument/2006/relationships/hyperlink" Target="https://www.asp.net/mvc/overview/views" TargetMode="External"/><Relationship Id="rId33" Type="http://schemas.openxmlformats.org/officeDocument/2006/relationships/hyperlink" Target="https://www.asp.net/web-api/overview/data/using-web-api-with-entity-framework/part-4" TargetMode="External"/><Relationship Id="rId38" Type="http://schemas.openxmlformats.org/officeDocument/2006/relationships/hyperlink" Target="http://jsfiddle.net/rniemeyer/lheqz/" TargetMode="External"/><Relationship Id="rId46" Type="http://schemas.openxmlformats.org/officeDocument/2006/relationships/hyperlink" Target="http://www.asp.net/web-api/overview/data/using-web-api-with-entity-framework/part-1" TargetMode="External"/><Relationship Id="rId59" Type="http://schemas.openxmlformats.org/officeDocument/2006/relationships/hyperlink" Target="http://www.c-sharpcorner.com/UploadFile/tirthacs/expressionfunc-vs-func/" TargetMode="External"/><Relationship Id="rId20" Type="http://schemas.openxmlformats.org/officeDocument/2006/relationships/hyperlink" Target="https://www.usertesting.com/blog/2016/04/27/ui-vs-ux/" TargetMode="External"/><Relationship Id="rId41" Type="http://schemas.openxmlformats.org/officeDocument/2006/relationships/hyperlink" Target="http://www.asp.net/web-api/overview/data/using-web-api-with-entity-framework/part-6" TargetMode="External"/><Relationship Id="rId54" Type="http://schemas.openxmlformats.org/officeDocument/2006/relationships/hyperlink" Target="http://www.oodesign.com/design-principles.html" TargetMode="External"/><Relationship Id="rId62" Type="http://schemas.openxmlformats.org/officeDocument/2006/relationships/hyperlink" Target="http://odetocode.com/articles/111.aspx" TargetMode="External"/><Relationship Id="rId1" Type="http://schemas.openxmlformats.org/officeDocument/2006/relationships/hyperlink" Target="https://code.tutsplus.com/tutorials/the-repository-design-pattern--net-35804" TargetMode="External"/><Relationship Id="rId6" Type="http://schemas.openxmlformats.org/officeDocument/2006/relationships/hyperlink" Target="https://www.asp.net/mvc/overview/older-versions/getting-started-with-ef-5-using-mvc-4/implementing-the-repository-and-unit-of-work-patterns-in-an-asp-net-mvc-application" TargetMode="External"/><Relationship Id="rId15" Type="http://schemas.openxmlformats.org/officeDocument/2006/relationships/hyperlink" Target="http://www.codeproject.com/Articles/866143/Learn-MVC-step-by-step-in-days-Day" TargetMode="External"/><Relationship Id="rId23" Type="http://schemas.openxmlformats.org/officeDocument/2006/relationships/hyperlink" Target="http://www.infoworld.com/article/2905918/microsoft-net/choosing-the-right-technology-for-building-your-service-layer-in-net.html" TargetMode="External"/><Relationship Id="rId28" Type="http://schemas.openxmlformats.org/officeDocument/2006/relationships/hyperlink" Target="http://www.codeproject.com/Articles/866143/Learn-MVC-Project-in-days-Day" TargetMode="External"/><Relationship Id="rId36" Type="http://schemas.openxmlformats.org/officeDocument/2006/relationships/hyperlink" Target="https://www.asp.net/web-api/overview/web-api-routing-and-actions/routing-in-aspnet-web-api" TargetMode="External"/><Relationship Id="rId49" Type="http://schemas.openxmlformats.org/officeDocument/2006/relationships/hyperlink" Target="Current%20Activities\_Learning\Software%20Concepts\Design%20Pattern\03-%20Patterns%20of%20Enterprise%20Application%20Architecture.pdf" TargetMode="External"/><Relationship Id="rId57" Type="http://schemas.openxmlformats.org/officeDocument/2006/relationships/hyperlink" Target="http://www.c-sharpcorner.com/UploadFile/tirthacs/expressionfunc-vs-func/" TargetMode="External"/><Relationship Id="rId10" Type="http://schemas.openxmlformats.org/officeDocument/2006/relationships/hyperlink" Target="http://www.codeproject.com/Articles/1000435/Learn-MVC-Project-in-days-Day" TargetMode="External"/><Relationship Id="rId31" Type="http://schemas.openxmlformats.org/officeDocument/2006/relationships/hyperlink" Target="https://www.asp.net/web-api/overview/data/using-web-api-with-entity-framework/part-8" TargetMode="External"/><Relationship Id="rId44" Type="http://schemas.openxmlformats.org/officeDocument/2006/relationships/hyperlink" Target="http://www.asp.net/web-api/overview/data/using-web-api-with-entity-framework/part-4" TargetMode="External"/><Relationship Id="rId52" Type="http://schemas.openxmlformats.org/officeDocument/2006/relationships/hyperlink" Target="Current%20Activities\_Learning\Software%20Concepts\Design%20Pattern\03-%20Patterns%20of%20Enterprise%20Application%20Architecture.pdf" TargetMode="External"/><Relationship Id="rId60" Type="http://schemas.openxmlformats.org/officeDocument/2006/relationships/hyperlink" Target="http://mehdi.me/ambient-dbcontext-in-ef6/" TargetMode="External"/><Relationship Id="rId65" Type="http://schemas.openxmlformats.org/officeDocument/2006/relationships/hyperlink" Target="http://www.mspsoft.com/1394/08/27/%D9%85%D8%B9%D8%B1%D9%81%DB%8C-data-entry-screen-%D8%A7%D8%AA%D8%B5%D8%A7%D9%84-%D8%AF%DB%8C%D8%AA%D8%A7%D8%A8%DB%8C%D8%B3-mvc/" TargetMode="External"/><Relationship Id="rId4" Type="http://schemas.openxmlformats.org/officeDocument/2006/relationships/hyperlink" Target="http://www.codeproject.com/Articles/526874/Repository-pattern-done-right" TargetMode="External"/><Relationship Id="rId9" Type="http://schemas.openxmlformats.org/officeDocument/2006/relationships/hyperlink" Target="http://www.codeproject.com/Articles/1000435/Learn-MVC-Project-in-days-Day" TargetMode="External"/><Relationship Id="rId13" Type="http://schemas.openxmlformats.org/officeDocument/2006/relationships/hyperlink" Target="http://www.codeproject.com/Articles/986730/Learn-MVC-Project-in-days-Day" TargetMode="External"/><Relationship Id="rId18" Type="http://schemas.openxmlformats.org/officeDocument/2006/relationships/hyperlink" Target="https://msdn.microsoft.com/en-us/library/system.xml.linq.xnode.readfrom.aspx" TargetMode="External"/><Relationship Id="rId39" Type="http://schemas.openxmlformats.org/officeDocument/2006/relationships/hyperlink" Target="http://learn.knockoutjs.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stackoverflow.com/questions/31601102/maproute-or-maphttproute-in-mvc-webapi" TargetMode="External"/><Relationship Id="rId13" Type="http://schemas.openxmlformats.org/officeDocument/2006/relationships/hyperlink" Target="https://docs.microsoft.com/en-us/aspnet/mvc/overview/getting-started/introduction/accessing-your-models-data-from-a-controller" TargetMode="External"/><Relationship Id="rId3" Type="http://schemas.openxmlformats.org/officeDocument/2006/relationships/hyperlink" Target="https://msdn.microsoft.com/en-us/library/a2a4yykt(v=vs.100).aspx" TargetMode="External"/><Relationship Id="rId7" Type="http://schemas.openxmlformats.org/officeDocument/2006/relationships/hyperlink" Target="https://docs.microsoft.com/en-us/aspnet/mvc/overview/getting-started/introduction/adding-a-controller" TargetMode="External"/><Relationship Id="rId12" Type="http://schemas.openxmlformats.org/officeDocument/2006/relationships/hyperlink" Target="https://docs.microsoft.com/en-us/aspnet/mvc/overview/getting-started/introduction/adding-a-model" TargetMode="External"/><Relationship Id="rId2" Type="http://schemas.openxmlformats.org/officeDocument/2006/relationships/hyperlink" Target="Current%20Activities\_Learning\Architectural%20Development%20Frameworks\MVC\MVC%20in%207%20Days\MVC_Day_1_www.mspsoft.com\MVC-Day1.pdf" TargetMode="External"/><Relationship Id="rId1" Type="http://schemas.openxmlformats.org/officeDocument/2006/relationships/hyperlink" Target="Current%20Activities\_Learning\Architectural%20Development%20Frameworks\MVC\MVC%20in%207%20Days\MVC_Day_1_www.mspsoft.com\MVC-Day1.pdf" TargetMode="External"/><Relationship Id="rId6" Type="http://schemas.openxmlformats.org/officeDocument/2006/relationships/hyperlink" Target="https://docs.microsoft.com/en-us/aspnet/mvc/overview/getting-started/lifecycle-of-an-aspnet-mvc-5-application/_static/lifecycle-of-an-aspnet-mvc-5-application1.pdf" TargetMode="External"/><Relationship Id="rId11" Type="http://schemas.openxmlformats.org/officeDocument/2006/relationships/hyperlink" Target="https://docs.microsoft.com/en-us/aspnet/mvc/overview/getting-started/introduction/adding-a-view" TargetMode="External"/><Relationship Id="rId5" Type="http://schemas.openxmlformats.org/officeDocument/2006/relationships/hyperlink" Target="Current%20Activities\_Learning\Architectural%20Development%20Frameworks\MVC\MVC%20in%207%20Days\MVC_Day_1_www.mspsoft.com\MVC-Day1.pdf" TargetMode="External"/><Relationship Id="rId10" Type="http://schemas.openxmlformats.org/officeDocument/2006/relationships/hyperlink" Target="https://docs.microsoft.com/en-us/aspnet/mvc/overview/getting-started/introduction/adding-a-view" TargetMode="External"/><Relationship Id="rId4" Type="http://schemas.openxmlformats.org/officeDocument/2006/relationships/hyperlink" Target="https://msdn.microsoft.com/en-us/library/a2a4yykt(v=vs.100).aspx" TargetMode="External"/><Relationship Id="rId9" Type="http://schemas.openxmlformats.org/officeDocument/2006/relationships/hyperlink" Target="https://docs.microsoft.com/en-us/aspnet/mvc/overview/getting-started/introduction/adding-a-view" TargetMode="External"/><Relationship Id="rId1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en.wikipedia.org/wiki/Gang_of_Four" TargetMode="External"/><Relationship Id="rId1" Type="http://schemas.openxmlformats.org/officeDocument/2006/relationships/hyperlink" Target="https://pecritique.com/2014/07/11/%D9%88%D8%A7%D9%82%D8%B9%DB%8C%D8%AA-%D8%A7%D9%86%D9%82%D9%84%D8%A7%D8%A8-%D9%81%D8%B1%D9%87%D9%86%DA%AF%DB%8C-%DA%86%DB%8C%D9%86-%D8%A7%D9%85%DB%8C%D8%AF-%D8%A8%D9%87%D8%B1%D9%86%DA%A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4"/>
  <sheetViews>
    <sheetView topLeftCell="A121" zoomScale="85" zoomScaleNormal="85" workbookViewId="0">
      <selection activeCell="A128" sqref="A128"/>
    </sheetView>
  </sheetViews>
  <sheetFormatPr defaultColWidth="9" defaultRowHeight="26.25" x14ac:dyDescent="0.3"/>
  <cols>
    <col min="1" max="1" width="41.7109375" style="3" bestFit="1" customWidth="1"/>
    <col min="2" max="2" width="10.7109375" style="4" customWidth="1"/>
    <col min="3" max="3" width="8.7109375" style="4" customWidth="1"/>
    <col min="4" max="4" width="18.5703125" style="4" customWidth="1"/>
    <col min="5" max="5" width="118.7109375" style="57" customWidth="1"/>
    <col min="6" max="6" width="57.42578125" style="4" bestFit="1" customWidth="1"/>
    <col min="7" max="7" width="105.42578125" style="4" customWidth="1"/>
    <col min="8" max="8" width="66.140625" style="50" customWidth="1"/>
    <col min="9" max="16384" width="9" style="4"/>
  </cols>
  <sheetData>
    <row r="1" spans="1:8" s="11" customFormat="1" x14ac:dyDescent="0.45">
      <c r="A1" s="10" t="s">
        <v>1</v>
      </c>
      <c r="B1" s="11" t="s">
        <v>26</v>
      </c>
      <c r="C1" s="11" t="s">
        <v>2</v>
      </c>
      <c r="D1" s="10" t="s">
        <v>3</v>
      </c>
      <c r="E1" s="52" t="s">
        <v>0</v>
      </c>
      <c r="F1" s="11" t="s">
        <v>6</v>
      </c>
      <c r="G1" s="11" t="s">
        <v>4</v>
      </c>
      <c r="H1" s="44" t="s">
        <v>141</v>
      </c>
    </row>
    <row r="2" spans="1:8" s="15" customFormat="1" ht="105" x14ac:dyDescent="0.25">
      <c r="A2" s="12">
        <v>42630</v>
      </c>
      <c r="B2" s="13">
        <v>0.73958333333333337</v>
      </c>
      <c r="C2" s="13">
        <v>0.7680555555555556</v>
      </c>
      <c r="D2" s="13">
        <f t="shared" ref="D2:D11" si="0">C2-B2</f>
        <v>2.8472222222222232E-2</v>
      </c>
      <c r="E2" s="14" t="s">
        <v>9</v>
      </c>
      <c r="F2" s="26" t="s">
        <v>7</v>
      </c>
      <c r="G2" s="14" t="s">
        <v>5</v>
      </c>
      <c r="H2" s="43"/>
    </row>
    <row r="3" spans="1:8" s="17" customFormat="1" x14ac:dyDescent="0.5">
      <c r="A3" s="16" t="str">
        <f>"Study Time in this day:  " &amp; HOUR(SUM(D1:D2)) &amp; ":" &amp; MINUTE(SUM(D1:D2))&amp; ":" &amp; SECOND(SUM(D1:D2))</f>
        <v>Study Time in this day:  0:41:0</v>
      </c>
      <c r="D3" s="16"/>
      <c r="E3" s="53"/>
      <c r="F3" s="27"/>
      <c r="H3" s="45"/>
    </row>
    <row r="4" spans="1:8" s="15" customFormat="1" ht="23.25" x14ac:dyDescent="0.25">
      <c r="A4" s="12">
        <v>42631</v>
      </c>
      <c r="B4" s="13">
        <v>0.625</v>
      </c>
      <c r="C4" s="13">
        <v>0.65625</v>
      </c>
      <c r="D4" s="13">
        <f t="shared" si="0"/>
        <v>3.125E-2</v>
      </c>
      <c r="E4" s="14" t="s">
        <v>19</v>
      </c>
      <c r="F4" s="26" t="s">
        <v>18</v>
      </c>
      <c r="G4" s="14" t="s">
        <v>20</v>
      </c>
      <c r="H4" s="43"/>
    </row>
    <row r="5" spans="1:8" s="15" customFormat="1" ht="75" x14ac:dyDescent="0.25">
      <c r="A5" s="12">
        <v>42631</v>
      </c>
      <c r="B5" s="13">
        <v>2.7777777777777776E-2</v>
      </c>
      <c r="C5" s="13">
        <v>7.2916666666666671E-2</v>
      </c>
      <c r="D5" s="13">
        <f t="shared" si="0"/>
        <v>4.5138888888888895E-2</v>
      </c>
      <c r="E5" s="14" t="s">
        <v>19</v>
      </c>
      <c r="F5" s="26" t="s">
        <v>18</v>
      </c>
      <c r="G5" s="14" t="s">
        <v>21</v>
      </c>
      <c r="H5" s="43"/>
    </row>
    <row r="6" spans="1:8" s="17" customFormat="1" x14ac:dyDescent="0.5">
      <c r="A6" s="16" t="str">
        <f>"Study Time in this day:  " &amp; HOUR(SUM(D4:D5)) &amp; ":" &amp; MINUTE(SUM(D4:D5))&amp; ":" &amp; SECOND(SUM(D4:D5))</f>
        <v>Study Time in this day:  1:50:0</v>
      </c>
      <c r="D6" s="16"/>
      <c r="E6" s="53"/>
      <c r="F6" s="27"/>
      <c r="H6" s="45"/>
    </row>
    <row r="7" spans="1:8" s="15" customFormat="1" ht="49.5" x14ac:dyDescent="0.25">
      <c r="A7" s="12">
        <v>42632</v>
      </c>
      <c r="B7" s="13">
        <v>0.56527777777777777</v>
      </c>
      <c r="C7" s="13">
        <v>0.58333333333333337</v>
      </c>
      <c r="D7" s="13">
        <f t="shared" si="0"/>
        <v>1.8055555555555602E-2</v>
      </c>
      <c r="E7" s="14" t="s">
        <v>8</v>
      </c>
      <c r="F7" s="26" t="s">
        <v>10</v>
      </c>
      <c r="G7" s="14" t="s">
        <v>11</v>
      </c>
      <c r="H7" s="43"/>
    </row>
    <row r="8" spans="1:8" s="15" customFormat="1" ht="30" x14ac:dyDescent="0.25">
      <c r="A8" s="12">
        <v>42632</v>
      </c>
      <c r="B8" s="13">
        <v>0.60277777777777775</v>
      </c>
      <c r="C8" s="13">
        <v>0.6118055555555556</v>
      </c>
      <c r="D8" s="13">
        <f t="shared" si="0"/>
        <v>9.0277777777778567E-3</v>
      </c>
      <c r="E8" s="14" t="s">
        <v>15</v>
      </c>
      <c r="F8" s="26" t="s">
        <v>14</v>
      </c>
      <c r="G8" s="14" t="s">
        <v>16</v>
      </c>
      <c r="H8" s="43"/>
    </row>
    <row r="9" spans="1:8" s="15" customFormat="1" ht="90" x14ac:dyDescent="0.25">
      <c r="A9" s="12">
        <v>42632</v>
      </c>
      <c r="B9" s="13">
        <v>0.61805555555555558</v>
      </c>
      <c r="C9" s="13">
        <v>0.64930555555555558</v>
      </c>
      <c r="D9" s="13">
        <f t="shared" si="0"/>
        <v>3.125E-2</v>
      </c>
      <c r="E9" s="14" t="s">
        <v>12</v>
      </c>
      <c r="F9" s="26" t="s">
        <v>13</v>
      </c>
      <c r="G9" s="14" t="s">
        <v>17</v>
      </c>
      <c r="H9" s="43"/>
    </row>
    <row r="10" spans="1:8" s="15" customFormat="1" ht="45" x14ac:dyDescent="0.25">
      <c r="A10" s="12">
        <v>42632</v>
      </c>
      <c r="B10" s="13">
        <v>0.75</v>
      </c>
      <c r="C10" s="13">
        <v>0.76874999999999993</v>
      </c>
      <c r="D10" s="13">
        <f t="shared" si="0"/>
        <v>1.8749999999999933E-2</v>
      </c>
      <c r="E10" s="14" t="s">
        <v>23</v>
      </c>
      <c r="F10" s="26" t="s">
        <v>22</v>
      </c>
      <c r="G10" s="14" t="s">
        <v>27</v>
      </c>
      <c r="H10" s="43"/>
    </row>
    <row r="11" spans="1:8" s="15" customFormat="1" ht="105" x14ac:dyDescent="0.25">
      <c r="A11" s="12">
        <v>42632</v>
      </c>
      <c r="B11" s="13">
        <v>0.77430555555555547</v>
      </c>
      <c r="C11" s="13">
        <v>0.83333333333333337</v>
      </c>
      <c r="D11" s="13">
        <f t="shared" si="0"/>
        <v>5.9027777777777901E-2</v>
      </c>
      <c r="E11" s="14" t="s">
        <v>25</v>
      </c>
      <c r="F11" s="26" t="s">
        <v>24</v>
      </c>
      <c r="G11" s="14" t="s">
        <v>28</v>
      </c>
      <c r="H11" s="43"/>
    </row>
    <row r="12" spans="1:8" s="17" customFormat="1" x14ac:dyDescent="0.5">
      <c r="A12" s="16" t="str">
        <f>"Study Time in this day:  " &amp; HOUR(SUM(D7:D11)) &amp; ":" &amp; MINUTE(SUM(D7:D11))&amp; ":" &amp; SECOND(SUM(D7:D11))</f>
        <v>Study Time in this day:  3:16:0</v>
      </c>
      <c r="D12" s="16"/>
      <c r="E12" s="53"/>
      <c r="F12" s="27"/>
      <c r="H12" s="45"/>
    </row>
    <row r="13" spans="1:8" s="15" customFormat="1" ht="90" x14ac:dyDescent="0.25">
      <c r="A13" s="12">
        <v>42637</v>
      </c>
      <c r="B13" s="13">
        <v>0.65972222222222221</v>
      </c>
      <c r="C13" s="13">
        <v>0.78125</v>
      </c>
      <c r="D13" s="13">
        <f t="shared" ref="D13:D15" si="1">C13-B13</f>
        <v>0.12152777777777779</v>
      </c>
      <c r="E13" s="14" t="s">
        <v>25</v>
      </c>
      <c r="F13" s="26" t="s">
        <v>24</v>
      </c>
      <c r="G13" s="14" t="s">
        <v>29</v>
      </c>
      <c r="H13" s="43"/>
    </row>
    <row r="14" spans="1:8" s="17" customFormat="1" x14ac:dyDescent="0.5">
      <c r="A14" s="16" t="str">
        <f>"Study Time in this day:  " &amp; HOUR(SUM(D13:D13)) &amp; ":" &amp; MINUTE(SUM(D13:D13))&amp; ":" &amp; SECOND(SUM(D13:D13))</f>
        <v>Study Time in this day:  2:55:0</v>
      </c>
      <c r="D14" s="16"/>
      <c r="E14" s="53"/>
      <c r="F14" s="27"/>
      <c r="H14" s="45"/>
    </row>
    <row r="15" spans="1:8" s="15" customFormat="1" ht="30" x14ac:dyDescent="0.25">
      <c r="A15" s="12">
        <v>42648</v>
      </c>
      <c r="B15" s="13">
        <v>0.68611111111111101</v>
      </c>
      <c r="C15" s="13">
        <v>0.71736111111111101</v>
      </c>
      <c r="D15" s="13">
        <f t="shared" si="1"/>
        <v>3.125E-2</v>
      </c>
      <c r="E15" s="54" t="s">
        <v>30</v>
      </c>
      <c r="F15" s="26" t="s">
        <v>31</v>
      </c>
      <c r="G15" s="14" t="s">
        <v>37</v>
      </c>
      <c r="H15" s="43"/>
    </row>
    <row r="16" spans="1:8" s="24" customFormat="1" ht="30" x14ac:dyDescent="0.25">
      <c r="A16" s="21">
        <v>42648</v>
      </c>
      <c r="B16" s="22">
        <v>0.73263888888888884</v>
      </c>
      <c r="C16" s="22">
        <v>0.79583333333333339</v>
      </c>
      <c r="D16" s="22">
        <f>C16-B16</f>
        <v>6.3194444444444553E-2</v>
      </c>
      <c r="E16" s="23"/>
      <c r="F16" s="28" t="s">
        <v>32</v>
      </c>
      <c r="G16" s="23" t="s">
        <v>38</v>
      </c>
      <c r="H16" s="46"/>
    </row>
    <row r="17" spans="1:8" s="15" customFormat="1" ht="23.25" x14ac:dyDescent="0.25">
      <c r="A17" s="12">
        <v>42648</v>
      </c>
      <c r="B17" s="13">
        <v>0.81944444444444453</v>
      </c>
      <c r="C17" s="13">
        <v>0.91180555555555554</v>
      </c>
      <c r="D17" s="13">
        <f t="shared" ref="D17:D18" si="2">C17-B17</f>
        <v>9.2361111111111005E-2</v>
      </c>
      <c r="E17" s="54" t="s">
        <v>33</v>
      </c>
      <c r="F17" s="26" t="s">
        <v>34</v>
      </c>
      <c r="G17" s="19" t="s">
        <v>35</v>
      </c>
      <c r="H17" s="43"/>
    </row>
    <row r="18" spans="1:8" s="15" customFormat="1" ht="75" x14ac:dyDescent="0.25">
      <c r="A18" s="12">
        <v>42648</v>
      </c>
      <c r="B18" s="13">
        <v>0.92361111111111116</v>
      </c>
      <c r="C18" s="13">
        <v>0.9916666666666667</v>
      </c>
      <c r="D18" s="13">
        <f t="shared" si="2"/>
        <v>6.8055555555555536E-2</v>
      </c>
      <c r="E18" s="14"/>
      <c r="F18" s="26" t="s">
        <v>36</v>
      </c>
      <c r="G18" s="14" t="s">
        <v>39</v>
      </c>
      <c r="H18" s="43"/>
    </row>
    <row r="19" spans="1:8" s="17" customFormat="1" x14ac:dyDescent="0.5">
      <c r="A19" s="16" t="str">
        <f>"Study Time in this day:  " &amp; HOUR(SUM(D15:D18)) &amp; ":" &amp; MINUTE(SUM(D15:D18))&amp; ":" &amp; SECOND(SUM(D15:D18))</f>
        <v>Study Time in this day:  6:7:0</v>
      </c>
      <c r="D19" s="16"/>
      <c r="E19" s="53"/>
      <c r="F19" s="27"/>
      <c r="H19" s="45"/>
    </row>
    <row r="20" spans="1:8" s="15" customFormat="1" ht="33" x14ac:dyDescent="0.25">
      <c r="A20" s="12">
        <v>42649</v>
      </c>
      <c r="B20" s="13">
        <v>9.0277777777777776E-2</v>
      </c>
      <c r="C20" s="13">
        <v>0.1277777777777778</v>
      </c>
      <c r="D20" s="13">
        <f t="shared" ref="D20" si="3">C20-B20</f>
        <v>3.7500000000000019E-2</v>
      </c>
      <c r="E20" s="54"/>
      <c r="F20" s="26" t="s">
        <v>36</v>
      </c>
      <c r="G20" s="19" t="s">
        <v>40</v>
      </c>
      <c r="H20" s="43"/>
    </row>
    <row r="21" spans="1:8" s="15" customFormat="1" ht="23.25" x14ac:dyDescent="0.25">
      <c r="A21" s="12">
        <v>42649</v>
      </c>
      <c r="B21" s="13">
        <v>0.45833333333333331</v>
      </c>
      <c r="C21" s="13">
        <v>0.54166666666666663</v>
      </c>
      <c r="D21" s="13">
        <f t="shared" ref="D21" si="4">C21-B21</f>
        <v>8.3333333333333315E-2</v>
      </c>
      <c r="E21" s="54"/>
      <c r="F21" s="26" t="s">
        <v>41</v>
      </c>
      <c r="G21" s="19" t="s">
        <v>42</v>
      </c>
      <c r="H21" s="43"/>
    </row>
    <row r="22" spans="1:8" s="17" customFormat="1" x14ac:dyDescent="0.5">
      <c r="A22" s="16" t="str">
        <f>"Study Time in this day:  " &amp; HOUR(SUM(D20:D21)) &amp; ":" &amp; MINUTE(SUM(D20:D21))&amp; ":" &amp; SECOND(SUM(D20:D21))</f>
        <v>Study Time in this day:  2:54:0</v>
      </c>
      <c r="D22" s="16"/>
      <c r="E22" s="53"/>
      <c r="F22" s="27"/>
      <c r="H22" s="45"/>
    </row>
    <row r="23" spans="1:8" s="15" customFormat="1" ht="23.25" x14ac:dyDescent="0.25">
      <c r="A23" s="12">
        <v>42650</v>
      </c>
      <c r="B23" s="13">
        <v>0.56458333333333333</v>
      </c>
      <c r="C23" s="13">
        <v>0.6</v>
      </c>
      <c r="D23" s="13">
        <f t="shared" ref="D23" si="5">C23-B23</f>
        <v>3.5416666666666652E-2</v>
      </c>
      <c r="E23" s="54"/>
      <c r="F23" s="26" t="s">
        <v>43</v>
      </c>
      <c r="G23" s="19" t="s">
        <v>44</v>
      </c>
      <c r="H23" s="43"/>
    </row>
    <row r="24" spans="1:8" s="17" customFormat="1" x14ac:dyDescent="0.5">
      <c r="A24" s="16" t="str">
        <f>"Study Time in this day:  " &amp; HOUR(SUM(D23:D23)) &amp; ":" &amp; MINUTE(SUM(D23:D23))&amp; ":" &amp; SECOND(SUM(D23:D23))</f>
        <v>Study Time in this day:  0:51:0</v>
      </c>
      <c r="D24" s="16"/>
      <c r="E24" s="53"/>
      <c r="F24" s="27"/>
      <c r="H24" s="45"/>
    </row>
    <row r="25" spans="1:8" s="15" customFormat="1" ht="23.25" x14ac:dyDescent="0.25">
      <c r="A25" s="12">
        <v>42652</v>
      </c>
      <c r="B25" s="13">
        <v>0.22916666666666666</v>
      </c>
      <c r="C25" s="13">
        <v>0.3125</v>
      </c>
      <c r="D25" s="13">
        <f t="shared" ref="D25" si="6">C25-B25</f>
        <v>8.3333333333333343E-2</v>
      </c>
      <c r="E25" s="54" t="s">
        <v>46</v>
      </c>
      <c r="F25" s="26" t="s">
        <v>45</v>
      </c>
      <c r="G25" s="19" t="s">
        <v>47</v>
      </c>
      <c r="H25" s="43"/>
    </row>
    <row r="26" spans="1:8" s="17" customFormat="1" x14ac:dyDescent="0.5">
      <c r="A26" s="16" t="str">
        <f>"Study Time in this day:  " &amp; HOUR(SUM(D25:D25)) &amp; ":" &amp; MINUTE(SUM(D25:D25))&amp; ":" &amp; SECOND(SUM(D25:D25))</f>
        <v>Study Time in this day:  2:0:0</v>
      </c>
      <c r="D26" s="16"/>
      <c r="E26" s="53"/>
      <c r="F26" s="27"/>
      <c r="H26" s="45"/>
    </row>
    <row r="27" spans="1:8" s="15" customFormat="1" ht="23.25" x14ac:dyDescent="0.25">
      <c r="A27" s="12">
        <v>42653</v>
      </c>
      <c r="B27" s="25">
        <v>0.55902777777777779</v>
      </c>
      <c r="C27" s="25">
        <v>0.64583333333333337</v>
      </c>
      <c r="D27" s="13">
        <f t="shared" ref="D27" si="7">C27-B27</f>
        <v>8.680555555555558E-2</v>
      </c>
      <c r="E27" s="54" t="s">
        <v>48</v>
      </c>
      <c r="F27" s="26" t="s">
        <v>45</v>
      </c>
      <c r="G27" s="19" t="s">
        <v>49</v>
      </c>
      <c r="H27" s="43"/>
    </row>
    <row r="28" spans="1:8" s="17" customFormat="1" x14ac:dyDescent="0.5">
      <c r="A28" s="16" t="str">
        <f>"Study Time in this day:  " &amp; HOUR(SUM(D27:D27)) &amp; ":" &amp; MINUTE(SUM(D27:D27))&amp; ":" &amp; SECOND(SUM(D27:D27))</f>
        <v>Study Time in this day:  2:5:0</v>
      </c>
      <c r="D28" s="16"/>
      <c r="E28" s="53"/>
      <c r="F28" s="27"/>
      <c r="H28" s="45"/>
    </row>
    <row r="29" spans="1:8" s="15" customFormat="1" ht="90" x14ac:dyDescent="0.25">
      <c r="A29" s="12">
        <v>42654</v>
      </c>
      <c r="B29" s="13">
        <v>0.3888888888888889</v>
      </c>
      <c r="C29" s="13">
        <v>0.46527777777777773</v>
      </c>
      <c r="D29" s="13">
        <f t="shared" ref="D29" si="8">C29-B29</f>
        <v>7.638888888888884E-2</v>
      </c>
      <c r="E29" s="14" t="s">
        <v>50</v>
      </c>
      <c r="F29" s="26" t="s">
        <v>51</v>
      </c>
      <c r="G29" s="14" t="s">
        <v>52</v>
      </c>
      <c r="H29" s="43"/>
    </row>
    <row r="30" spans="1:8" s="15" customFormat="1" ht="165" x14ac:dyDescent="0.25">
      <c r="A30" s="12">
        <v>42654</v>
      </c>
      <c r="B30" s="13">
        <v>0.55694444444444446</v>
      </c>
      <c r="C30" s="13">
        <v>0.6118055555555556</v>
      </c>
      <c r="D30" s="13">
        <f t="shared" ref="D30" si="9">C30-B30</f>
        <v>5.4861111111111138E-2</v>
      </c>
      <c r="E30" s="14" t="s">
        <v>53</v>
      </c>
      <c r="F30" s="26" t="s">
        <v>54</v>
      </c>
      <c r="G30" s="14" t="s">
        <v>55</v>
      </c>
      <c r="H30" s="43"/>
    </row>
    <row r="31" spans="1:8" s="17" customFormat="1" x14ac:dyDescent="0.5">
      <c r="A31" s="16" t="str">
        <f>"Study Time in this day:  " &amp; HOUR(SUM(D29:D30)) &amp; ":" &amp; MINUTE(SUM(D29:D30))&amp; ":" &amp; SECOND(SUM(D29:D30))</f>
        <v>Study Time in this day:  3:9:0</v>
      </c>
      <c r="D31" s="16"/>
      <c r="E31" s="53"/>
      <c r="F31" s="27"/>
      <c r="H31" s="45"/>
    </row>
    <row r="32" spans="1:8" s="15" customFormat="1" ht="45" x14ac:dyDescent="0.25">
      <c r="A32" s="12">
        <v>42657</v>
      </c>
      <c r="B32" s="13">
        <v>0.61944444444444446</v>
      </c>
      <c r="C32" s="13">
        <v>0.6743055555555556</v>
      </c>
      <c r="D32" s="13">
        <f t="shared" ref="D32:D33" si="10">C32-B32</f>
        <v>5.4861111111111138E-2</v>
      </c>
      <c r="E32" s="14" t="s">
        <v>19</v>
      </c>
      <c r="F32" s="26" t="s">
        <v>18</v>
      </c>
      <c r="G32" s="14" t="s">
        <v>56</v>
      </c>
      <c r="H32" s="43"/>
    </row>
    <row r="33" spans="1:8" s="15" customFormat="1" ht="45" x14ac:dyDescent="0.25">
      <c r="A33" s="12">
        <v>42657</v>
      </c>
      <c r="B33" s="13">
        <v>0.71527777777777779</v>
      </c>
      <c r="C33" s="13">
        <v>0.7729166666666667</v>
      </c>
      <c r="D33" s="13">
        <f t="shared" si="10"/>
        <v>5.7638888888888906E-2</v>
      </c>
      <c r="E33" s="14" t="s">
        <v>57</v>
      </c>
      <c r="F33" s="26" t="s">
        <v>18</v>
      </c>
      <c r="G33" s="14" t="s">
        <v>58</v>
      </c>
      <c r="H33" s="43"/>
    </row>
    <row r="34" spans="1:8" s="15" customFormat="1" ht="46.5" x14ac:dyDescent="0.25">
      <c r="A34" s="12">
        <v>42657</v>
      </c>
      <c r="B34" s="13">
        <v>0.92361111111111116</v>
      </c>
      <c r="C34" s="13">
        <v>0.99930555555555556</v>
      </c>
      <c r="D34" s="13">
        <f t="shared" ref="D34" si="11">C34-B34</f>
        <v>7.5694444444444398E-2</v>
      </c>
      <c r="E34" s="14" t="s">
        <v>59</v>
      </c>
      <c r="F34" s="26" t="s">
        <v>60</v>
      </c>
      <c r="G34" s="14" t="s">
        <v>61</v>
      </c>
      <c r="H34" s="43" t="s">
        <v>63</v>
      </c>
    </row>
    <row r="35" spans="1:8" s="17" customFormat="1" x14ac:dyDescent="0.5">
      <c r="A35" s="16" t="str">
        <f>"Study Time in this day:  " &amp; HOUR(SUM(D31:D34)) &amp; ":" &amp; MINUTE(SUM(D31:D34))&amp; ":" &amp; SECOND(SUM(D31:D34))</f>
        <v>Study Time in this day:  4:31:0</v>
      </c>
      <c r="D35" s="16"/>
      <c r="E35" s="53"/>
      <c r="H35" s="45"/>
    </row>
    <row r="36" spans="1:8" s="15" customFormat="1" ht="33" x14ac:dyDescent="0.25">
      <c r="A36" s="12">
        <v>42658</v>
      </c>
      <c r="B36" s="13">
        <v>0.58194444444444449</v>
      </c>
      <c r="C36" s="13">
        <v>0.64374999999999993</v>
      </c>
      <c r="D36" s="13">
        <f>C36-B36</f>
        <v>6.1805555555555447E-2</v>
      </c>
      <c r="E36" s="14" t="s">
        <v>64</v>
      </c>
      <c r="F36" s="26" t="s">
        <v>65</v>
      </c>
      <c r="G36" s="14" t="s">
        <v>68</v>
      </c>
      <c r="H36" s="43"/>
    </row>
    <row r="37" spans="1:8" s="15" customFormat="1" ht="33" x14ac:dyDescent="0.25">
      <c r="A37" s="12">
        <v>42658</v>
      </c>
      <c r="B37" s="13">
        <v>0.6875</v>
      </c>
      <c r="C37" s="13">
        <v>0.74097222222222225</v>
      </c>
      <c r="D37" s="13">
        <f>C37-B37</f>
        <v>5.3472222222222254E-2</v>
      </c>
      <c r="E37" s="14" t="s">
        <v>64</v>
      </c>
      <c r="F37" s="26" t="s">
        <v>65</v>
      </c>
      <c r="G37" s="14" t="s">
        <v>69</v>
      </c>
      <c r="H37" s="43"/>
    </row>
    <row r="38" spans="1:8" s="15" customFormat="1" ht="23.25" x14ac:dyDescent="0.25">
      <c r="A38" s="12">
        <v>42658</v>
      </c>
      <c r="B38" s="13">
        <v>0.75347222222222221</v>
      </c>
      <c r="C38" s="13">
        <v>0.76458333333333339</v>
      </c>
      <c r="D38" s="13">
        <f>C38-B38</f>
        <v>1.1111111111111183E-2</v>
      </c>
      <c r="E38" s="14" t="s">
        <v>66</v>
      </c>
      <c r="F38" s="26" t="s">
        <v>67</v>
      </c>
      <c r="G38" s="14" t="s">
        <v>20</v>
      </c>
      <c r="H38" s="43"/>
    </row>
    <row r="39" spans="1:8" s="17" customFormat="1" x14ac:dyDescent="0.5">
      <c r="A39" s="16" t="str">
        <f>"Study Time in this day:  " &amp; HOUR(SUM(D36:D38)) &amp; ":" &amp; MINUTE(SUM(D36:D38))&amp; ":" &amp; SECOND(SUM(D36:D38))</f>
        <v>Study Time in this day:  3:2:0</v>
      </c>
      <c r="D39" s="16"/>
      <c r="E39" s="53"/>
      <c r="H39" s="45"/>
    </row>
    <row r="40" spans="1:8" s="15" customFormat="1" ht="225" x14ac:dyDescent="0.25">
      <c r="A40" s="12">
        <v>42659</v>
      </c>
      <c r="B40" s="13">
        <v>0.83333333333333337</v>
      </c>
      <c r="C40" s="13">
        <v>0.88541666666666663</v>
      </c>
      <c r="D40" s="13">
        <f>C40-B40</f>
        <v>5.2083333333333259E-2</v>
      </c>
      <c r="E40" s="14" t="s">
        <v>71</v>
      </c>
      <c r="F40" s="26" t="s">
        <v>70</v>
      </c>
      <c r="G40" s="14" t="s">
        <v>75</v>
      </c>
      <c r="H40" s="43"/>
    </row>
    <row r="41" spans="1:8" s="17" customFormat="1" x14ac:dyDescent="0.5">
      <c r="A41" s="16" t="str">
        <f>"Study Time in this day:  " &amp; HOUR(SUM(D40:D40)) &amp; ":" &amp; MINUTE(SUM(D40:D40))&amp; ":" &amp; SECOND(SUM(D38:D40))</f>
        <v>Study Time in this day:  1:15:0</v>
      </c>
      <c r="D41" s="16"/>
      <c r="E41" s="53"/>
      <c r="H41" s="45"/>
    </row>
    <row r="42" spans="1:8" s="15" customFormat="1" ht="45" x14ac:dyDescent="0.25">
      <c r="A42" s="12">
        <v>42660</v>
      </c>
      <c r="B42" s="13">
        <v>0.39583333333333331</v>
      </c>
      <c r="C42" s="13">
        <v>0.4368055555555555</v>
      </c>
      <c r="D42" s="13">
        <f>C42-B42</f>
        <v>4.0972222222222188E-2</v>
      </c>
      <c r="E42" s="14" t="s">
        <v>73</v>
      </c>
      <c r="F42" s="26" t="s">
        <v>72</v>
      </c>
      <c r="G42" s="14" t="s">
        <v>74</v>
      </c>
      <c r="H42" s="43"/>
    </row>
    <row r="43" spans="1:8" s="17" customFormat="1" x14ac:dyDescent="0.5">
      <c r="A43" s="16" t="str">
        <f>"Study Time in this day:  " &amp; HOUR(SUM(D42:D42)) &amp; ":" &amp; MINUTE(SUM(D42:D42))&amp; ":" &amp; SECOND(SUM(D38:D42))</f>
        <v>Study Time in this day:  0:59:0</v>
      </c>
      <c r="D43" s="16"/>
      <c r="E43" s="53"/>
      <c r="H43" s="45"/>
    </row>
    <row r="44" spans="1:8" s="15" customFormat="1" ht="45" x14ac:dyDescent="0.25">
      <c r="A44" s="12">
        <v>42660</v>
      </c>
      <c r="B44" s="13">
        <v>0.39583333333333331</v>
      </c>
      <c r="C44" s="13">
        <v>0.4368055555555555</v>
      </c>
      <c r="D44" s="13">
        <f>C44-B44</f>
        <v>4.0972222222222188E-2</v>
      </c>
      <c r="E44" s="14" t="s">
        <v>73</v>
      </c>
      <c r="F44" s="26" t="s">
        <v>72</v>
      </c>
      <c r="G44" s="14" t="s">
        <v>74</v>
      </c>
      <c r="H44" s="43"/>
    </row>
    <row r="45" spans="1:8" s="17" customFormat="1" x14ac:dyDescent="0.5">
      <c r="A45" s="16" t="str">
        <f>"Study Time in this day:  " &amp; HOUR(SUM(D44:D44)) &amp; ":" &amp; MINUTE(SUM(D44:D44))&amp; ":" &amp; SECOND(SUM(D40:D44))</f>
        <v>Study Time in this day:  0:59:0</v>
      </c>
      <c r="D45" s="16"/>
      <c r="E45" s="53"/>
      <c r="H45" s="45"/>
    </row>
    <row r="46" spans="1:8" s="15" customFormat="1" ht="23.25" x14ac:dyDescent="0.25">
      <c r="A46" s="12">
        <v>42662</v>
      </c>
      <c r="B46" s="13">
        <v>0.41666666666666669</v>
      </c>
      <c r="C46" s="13">
        <v>0.45833333333333331</v>
      </c>
      <c r="D46" s="13">
        <f t="shared" ref="D46:D52" si="12">C46-B46</f>
        <v>4.166666666666663E-2</v>
      </c>
      <c r="E46" s="14" t="s">
        <v>76</v>
      </c>
      <c r="F46" s="26" t="s">
        <v>77</v>
      </c>
      <c r="G46" s="14" t="s">
        <v>20</v>
      </c>
      <c r="H46" s="43"/>
    </row>
    <row r="47" spans="1:8" s="15" customFormat="1" ht="23.25" x14ac:dyDescent="0.25">
      <c r="A47" s="12">
        <v>42662</v>
      </c>
      <c r="B47" s="13">
        <v>0.45833333333333331</v>
      </c>
      <c r="C47" s="13">
        <v>0.5</v>
      </c>
      <c r="D47" s="13">
        <f t="shared" si="12"/>
        <v>4.1666666666666685E-2</v>
      </c>
      <c r="E47" s="14" t="s">
        <v>78</v>
      </c>
      <c r="F47" s="26" t="s">
        <v>79</v>
      </c>
      <c r="G47" s="14" t="s">
        <v>80</v>
      </c>
      <c r="H47" s="43"/>
    </row>
    <row r="48" spans="1:8" s="15" customFormat="1" ht="75" x14ac:dyDescent="0.25">
      <c r="A48" s="12">
        <v>42662</v>
      </c>
      <c r="B48" s="13">
        <v>0.54166666666666663</v>
      </c>
      <c r="C48" s="13">
        <v>0.59375</v>
      </c>
      <c r="D48" s="13">
        <f t="shared" si="12"/>
        <v>5.208333333333337E-2</v>
      </c>
      <c r="E48" s="14" t="s">
        <v>81</v>
      </c>
      <c r="F48" s="26" t="s">
        <v>82</v>
      </c>
      <c r="G48" s="14" t="s">
        <v>83</v>
      </c>
      <c r="H48" s="43"/>
    </row>
    <row r="49" spans="1:8" s="15" customFormat="1" ht="23.25" x14ac:dyDescent="0.25">
      <c r="A49" s="12">
        <v>42662</v>
      </c>
      <c r="B49" s="13">
        <v>0.61805555555555558</v>
      </c>
      <c r="C49" s="13">
        <v>0.61805555555555558</v>
      </c>
      <c r="D49" s="13">
        <f t="shared" si="12"/>
        <v>0</v>
      </c>
      <c r="E49" s="14" t="s">
        <v>84</v>
      </c>
      <c r="F49" s="26" t="s">
        <v>85</v>
      </c>
      <c r="G49" s="14" t="s">
        <v>89</v>
      </c>
      <c r="H49" s="43"/>
    </row>
    <row r="50" spans="1:8" s="15" customFormat="1" ht="23.25" x14ac:dyDescent="0.25">
      <c r="A50" s="12">
        <v>42662</v>
      </c>
      <c r="B50" s="13">
        <v>0.64236111111111105</v>
      </c>
      <c r="C50" s="13">
        <v>0.6743055555555556</v>
      </c>
      <c r="D50" s="13">
        <f t="shared" si="12"/>
        <v>3.1944444444444553E-2</v>
      </c>
      <c r="E50" s="14" t="s">
        <v>86</v>
      </c>
      <c r="F50" s="26" t="s">
        <v>87</v>
      </c>
      <c r="G50" s="14" t="s">
        <v>88</v>
      </c>
      <c r="H50" s="43"/>
    </row>
    <row r="51" spans="1:8" s="15" customFormat="1" ht="23.25" x14ac:dyDescent="0.25">
      <c r="A51" s="12">
        <v>42662</v>
      </c>
      <c r="B51" s="13">
        <v>0.72291666666666676</v>
      </c>
      <c r="C51" s="13">
        <v>0.81388888888888899</v>
      </c>
      <c r="D51" s="13">
        <f t="shared" si="12"/>
        <v>9.0972222222222232E-2</v>
      </c>
      <c r="E51" s="14" t="s">
        <v>86</v>
      </c>
      <c r="F51" s="26" t="s">
        <v>85</v>
      </c>
      <c r="G51" s="14" t="s">
        <v>90</v>
      </c>
      <c r="H51" s="43"/>
    </row>
    <row r="52" spans="1:8" s="15" customFormat="1" ht="23.25" x14ac:dyDescent="0.25">
      <c r="A52" s="12">
        <v>42662</v>
      </c>
      <c r="B52" s="13">
        <v>0.81944444444444453</v>
      </c>
      <c r="C52" s="13">
        <v>0.90347222222222223</v>
      </c>
      <c r="D52" s="13">
        <f t="shared" si="12"/>
        <v>8.4027777777777701E-2</v>
      </c>
      <c r="E52" s="14" t="s">
        <v>86</v>
      </c>
      <c r="F52" s="26" t="s">
        <v>95</v>
      </c>
      <c r="G52" s="14" t="s">
        <v>90</v>
      </c>
      <c r="H52" s="43"/>
    </row>
    <row r="53" spans="1:8" s="17" customFormat="1" x14ac:dyDescent="0.5">
      <c r="A53" s="16" t="str">
        <f>"Study Time in this day:  " &amp; HOUR(SUM(D46:D52)) &amp; ":" &amp; MINUTE(SUM(D46:D52))&amp; ":" &amp; SECOND(SUM(D46:D52))</f>
        <v>Study Time in this day:  8:13:0</v>
      </c>
      <c r="D53" s="16"/>
      <c r="E53" s="53"/>
      <c r="F53" s="16"/>
      <c r="H53" s="45"/>
    </row>
    <row r="54" spans="1:8" s="15" customFormat="1" ht="49.5" x14ac:dyDescent="0.25">
      <c r="A54" s="12">
        <v>42663</v>
      </c>
      <c r="B54" s="13">
        <v>0.21875</v>
      </c>
      <c r="C54" s="13">
        <v>0.25</v>
      </c>
      <c r="D54" s="13">
        <f t="shared" ref="D54:D55" si="13">C54-B54</f>
        <v>3.125E-2</v>
      </c>
      <c r="E54" s="14" t="s">
        <v>91</v>
      </c>
      <c r="F54" s="26" t="s">
        <v>93</v>
      </c>
      <c r="G54" s="14" t="s">
        <v>92</v>
      </c>
      <c r="H54" s="43"/>
    </row>
    <row r="55" spans="1:8" s="15" customFormat="1" ht="49.5" x14ac:dyDescent="0.25">
      <c r="A55" s="12">
        <v>42663</v>
      </c>
      <c r="B55" s="13">
        <v>0.54583333333333328</v>
      </c>
      <c r="C55" s="13">
        <v>0.56458333333333333</v>
      </c>
      <c r="D55" s="13">
        <f t="shared" si="13"/>
        <v>1.8750000000000044E-2</v>
      </c>
      <c r="E55" s="14" t="s">
        <v>91</v>
      </c>
      <c r="F55" s="26" t="s">
        <v>93</v>
      </c>
      <c r="G55" s="14" t="s">
        <v>94</v>
      </c>
      <c r="H55" s="43"/>
    </row>
    <row r="56" spans="1:8" s="15" customFormat="1" ht="23.25" x14ac:dyDescent="0.25">
      <c r="A56" s="12">
        <v>42663</v>
      </c>
      <c r="B56" s="13">
        <v>0.76597222222222217</v>
      </c>
      <c r="C56" s="13">
        <v>0.99930555555555556</v>
      </c>
      <c r="D56" s="13">
        <f t="shared" ref="D56" si="14">C56-B56</f>
        <v>0.23333333333333339</v>
      </c>
      <c r="E56" s="14" t="s">
        <v>98</v>
      </c>
      <c r="F56" s="26" t="s">
        <v>96</v>
      </c>
      <c r="G56" s="14" t="s">
        <v>97</v>
      </c>
      <c r="H56" s="43"/>
    </row>
    <row r="57" spans="1:8" s="17" customFormat="1" x14ac:dyDescent="0.5">
      <c r="A57" s="16" t="str">
        <f>"Study Time in this day:  " &amp; HOUR(SUM(D54:D56)) &amp; ":" &amp; MINUTE(SUM(D54:D56))&amp; ":" &amp; SECOND(SUM(D54:D56))</f>
        <v>Study Time in this day:  6:48:0</v>
      </c>
      <c r="D57" s="16"/>
      <c r="E57" s="53"/>
      <c r="F57" s="16"/>
      <c r="H57" s="45"/>
    </row>
    <row r="58" spans="1:8" s="15" customFormat="1" ht="300" x14ac:dyDescent="0.25">
      <c r="A58" s="12">
        <v>42664</v>
      </c>
      <c r="B58" s="13">
        <v>0.52777777777777779</v>
      </c>
      <c r="C58" s="13">
        <v>0.59583333333333333</v>
      </c>
      <c r="D58" s="13">
        <f t="shared" ref="D58" si="15">C58-B58</f>
        <v>6.8055555555555536E-2</v>
      </c>
      <c r="E58" s="14" t="s">
        <v>100</v>
      </c>
      <c r="F58" s="26" t="s">
        <v>99</v>
      </c>
      <c r="G58" s="14" t="s">
        <v>101</v>
      </c>
      <c r="H58" s="43"/>
    </row>
    <row r="59" spans="1:8" s="15" customFormat="1" ht="225" x14ac:dyDescent="0.25">
      <c r="A59" s="12">
        <v>42664</v>
      </c>
      <c r="B59" s="13">
        <v>0.73263888888888884</v>
      </c>
      <c r="C59" s="13">
        <v>0.82152777777777775</v>
      </c>
      <c r="D59" s="13">
        <f t="shared" ref="D59" si="16">C59-B59</f>
        <v>8.8888888888888906E-2</v>
      </c>
      <c r="E59" s="14" t="s">
        <v>100</v>
      </c>
      <c r="F59" s="26" t="s">
        <v>99</v>
      </c>
      <c r="G59" s="14" t="s">
        <v>102</v>
      </c>
      <c r="H59" s="43"/>
    </row>
    <row r="60" spans="1:8" s="15" customFormat="1" ht="60" x14ac:dyDescent="0.25">
      <c r="A60" s="12">
        <v>42664</v>
      </c>
      <c r="B60" s="13">
        <v>0.73263888888888884</v>
      </c>
      <c r="C60" s="13">
        <v>0.82152777777777775</v>
      </c>
      <c r="D60" s="13">
        <f t="shared" ref="D60" si="17">C60-B60</f>
        <v>8.8888888888888906E-2</v>
      </c>
      <c r="E60" s="14" t="s">
        <v>103</v>
      </c>
      <c r="F60" s="26" t="s">
        <v>99</v>
      </c>
      <c r="G60" s="14" t="s">
        <v>104</v>
      </c>
      <c r="H60" s="43"/>
    </row>
    <row r="61" spans="1:8" s="15" customFormat="1" ht="210" x14ac:dyDescent="0.25">
      <c r="A61" s="12">
        <v>42664</v>
      </c>
      <c r="B61" s="13">
        <v>0.94166666666666676</v>
      </c>
      <c r="C61" s="13">
        <v>0.99652777777777779</v>
      </c>
      <c r="D61" s="13">
        <f t="shared" ref="D61" si="18">C61-B61</f>
        <v>5.4861111111111027E-2</v>
      </c>
      <c r="E61" s="14" t="s">
        <v>103</v>
      </c>
      <c r="F61" s="26" t="s">
        <v>99</v>
      </c>
      <c r="G61" s="14" t="s">
        <v>106</v>
      </c>
      <c r="H61" s="43"/>
    </row>
    <row r="62" spans="1:8" s="17" customFormat="1" x14ac:dyDescent="0.5">
      <c r="A62" s="16" t="str">
        <f>"Study Time in this day:  " &amp; HOUR(SUM(D58:D61)) &amp; ":" &amp; MINUTE(SUM(D58:D61))&amp; ":" &amp; SECOND(SUM(D58:D61))</f>
        <v>Study Time in this day:  7:13:0</v>
      </c>
      <c r="D62" s="16"/>
      <c r="E62" s="53"/>
      <c r="F62" s="16"/>
      <c r="H62" s="45"/>
    </row>
    <row r="63" spans="1:8" s="15" customFormat="1" ht="150" x14ac:dyDescent="0.25">
      <c r="A63" s="12">
        <v>42665</v>
      </c>
      <c r="B63" s="13">
        <v>0.77013888888888893</v>
      </c>
      <c r="C63" s="13">
        <v>0.85972222222222217</v>
      </c>
      <c r="D63" s="13">
        <f t="shared" ref="D63" si="19">C63-B63</f>
        <v>8.9583333333333237E-2</v>
      </c>
      <c r="E63" s="14" t="s">
        <v>105</v>
      </c>
      <c r="F63" s="26" t="s">
        <v>99</v>
      </c>
      <c r="G63" s="14" t="s">
        <v>110</v>
      </c>
      <c r="H63" s="43"/>
    </row>
    <row r="64" spans="1:8" s="15" customFormat="1" ht="30" x14ac:dyDescent="0.25">
      <c r="A64" s="12">
        <v>42665</v>
      </c>
      <c r="B64" s="13">
        <v>0.41666666666666669</v>
      </c>
      <c r="C64" s="13">
        <v>0.4375</v>
      </c>
      <c r="D64" s="13">
        <f t="shared" ref="D64" si="20">C64-B64</f>
        <v>2.0833333333333315E-2</v>
      </c>
      <c r="E64" s="14"/>
      <c r="F64" s="26" t="s">
        <v>107</v>
      </c>
      <c r="G64" s="14" t="s">
        <v>108</v>
      </c>
      <c r="H64" s="43"/>
    </row>
    <row r="65" spans="1:8" s="17" customFormat="1" x14ac:dyDescent="0.5">
      <c r="A65" s="16" t="str">
        <f>"Study Time in this day:  " &amp; HOUR(SUM(D63:D64)) &amp; ":" &amp; MINUTE(SUM(D63:D64))&amp; ":" &amp; SECOND(SUM(D63:D64))</f>
        <v>Study Time in this day:  2:39:0</v>
      </c>
      <c r="D65" s="16"/>
      <c r="E65" s="53"/>
      <c r="F65" s="16"/>
      <c r="H65" s="45"/>
    </row>
    <row r="66" spans="1:8" s="15" customFormat="1" ht="30" x14ac:dyDescent="0.25">
      <c r="A66" s="12">
        <v>42666</v>
      </c>
      <c r="B66" s="13">
        <v>0.55833333333333335</v>
      </c>
      <c r="C66" s="13">
        <v>0.6166666666666667</v>
      </c>
      <c r="D66" s="13">
        <f t="shared" ref="D66" si="21">C66-B66</f>
        <v>5.8333333333333348E-2</v>
      </c>
      <c r="E66" s="14" t="s">
        <v>109</v>
      </c>
      <c r="F66" s="26" t="s">
        <v>99</v>
      </c>
      <c r="G66" s="14" t="s">
        <v>111</v>
      </c>
      <c r="H66" s="43"/>
    </row>
    <row r="67" spans="1:8" s="15" customFormat="1" ht="60" x14ac:dyDescent="0.25">
      <c r="A67" s="12">
        <v>42666</v>
      </c>
      <c r="B67" s="13">
        <v>0.81527777777777777</v>
      </c>
      <c r="C67" s="13">
        <v>0.86388888888888893</v>
      </c>
      <c r="D67" s="13">
        <f t="shared" ref="D67" si="22">C67-B67</f>
        <v>4.861111111111116E-2</v>
      </c>
      <c r="E67" s="14" t="s">
        <v>112</v>
      </c>
      <c r="F67" s="26" t="s">
        <v>99</v>
      </c>
      <c r="G67" s="14" t="s">
        <v>113</v>
      </c>
      <c r="H67" s="43"/>
    </row>
    <row r="68" spans="1:8" s="15" customFormat="1" ht="60" x14ac:dyDescent="0.25">
      <c r="A68" s="12">
        <v>42666</v>
      </c>
      <c r="B68" s="13">
        <v>0.81527777777777777</v>
      </c>
      <c r="C68" s="13">
        <v>0.86388888888888893</v>
      </c>
      <c r="D68" s="13">
        <f t="shared" ref="D68" si="23">C68-B68</f>
        <v>4.861111111111116E-2</v>
      </c>
      <c r="E68" s="14" t="s">
        <v>112</v>
      </c>
      <c r="F68" s="26" t="s">
        <v>99</v>
      </c>
      <c r="G68" s="14" t="s">
        <v>113</v>
      </c>
      <c r="H68" s="43"/>
    </row>
    <row r="69" spans="1:8" s="15" customFormat="1" ht="60" x14ac:dyDescent="0.25">
      <c r="A69" s="12">
        <v>42667</v>
      </c>
      <c r="B69" s="13">
        <v>6.6666666666666666E-2</v>
      </c>
      <c r="C69" s="13">
        <v>0.12430555555555556</v>
      </c>
      <c r="D69" s="13">
        <f t="shared" ref="D69" si="24">C69-B69</f>
        <v>5.7638888888888892E-2</v>
      </c>
      <c r="E69" s="14" t="s">
        <v>112</v>
      </c>
      <c r="F69" s="26" t="s">
        <v>99</v>
      </c>
      <c r="G69" s="14" t="s">
        <v>114</v>
      </c>
      <c r="H69" s="43"/>
    </row>
    <row r="70" spans="1:8" s="17" customFormat="1" x14ac:dyDescent="0.5">
      <c r="A70" s="16" t="str">
        <f>"Study Time in this day:  " &amp; HOUR(SUM(D66:D69)) &amp; ":" &amp; MINUTE(SUM(D66:D69))&amp; ":" &amp; SECOND(SUM(D66:D69))</f>
        <v>Study Time in this day:  5:7:0</v>
      </c>
      <c r="D70" s="16"/>
      <c r="E70" s="53"/>
      <c r="F70" s="16"/>
      <c r="H70" s="45"/>
    </row>
    <row r="71" spans="1:8" s="15" customFormat="1" ht="23.25" x14ac:dyDescent="0.25">
      <c r="A71" s="12">
        <v>42667</v>
      </c>
      <c r="B71" s="13">
        <v>0.54236111111111118</v>
      </c>
      <c r="C71" s="13">
        <v>0.58402777777777781</v>
      </c>
      <c r="D71" s="13">
        <f t="shared" ref="D71" si="25">C71-B71</f>
        <v>4.166666666666663E-2</v>
      </c>
      <c r="E71" s="14"/>
      <c r="F71" s="26" t="s">
        <v>115</v>
      </c>
      <c r="G71" s="14" t="s">
        <v>116</v>
      </c>
      <c r="H71" s="43"/>
    </row>
    <row r="72" spans="1:8" s="15" customFormat="1" ht="60" x14ac:dyDescent="0.25">
      <c r="A72" s="12">
        <v>42667</v>
      </c>
      <c r="B72" s="13">
        <v>0.59027777777777779</v>
      </c>
      <c r="C72" s="13">
        <v>0.62152777777777779</v>
      </c>
      <c r="D72" s="13">
        <f t="shared" ref="D72" si="26">C72-B72</f>
        <v>3.125E-2</v>
      </c>
      <c r="E72" s="14" t="s">
        <v>118</v>
      </c>
      <c r="F72" s="26" t="s">
        <v>117</v>
      </c>
      <c r="G72" s="14" t="s">
        <v>117</v>
      </c>
      <c r="H72" s="43"/>
    </row>
    <row r="73" spans="1:8" s="15" customFormat="1" ht="30" x14ac:dyDescent="0.25">
      <c r="A73" s="12">
        <v>42667</v>
      </c>
      <c r="B73" s="13">
        <v>0.70833333333333337</v>
      </c>
      <c r="C73" s="13">
        <v>0.75</v>
      </c>
      <c r="D73" s="13">
        <f t="shared" ref="D73" si="27">C73-B73</f>
        <v>4.166666666666663E-2</v>
      </c>
      <c r="E73" s="14" t="s">
        <v>119</v>
      </c>
      <c r="F73" s="26" t="s">
        <v>117</v>
      </c>
      <c r="G73" s="14" t="s">
        <v>117</v>
      </c>
      <c r="H73" s="43"/>
    </row>
    <row r="74" spans="1:8" s="15" customFormat="1" ht="33" x14ac:dyDescent="0.25">
      <c r="A74" s="12">
        <v>42667</v>
      </c>
      <c r="B74" s="13">
        <v>0.70833333333333337</v>
      </c>
      <c r="C74" s="13">
        <v>0.75</v>
      </c>
      <c r="D74" s="13">
        <f t="shared" ref="D74" si="28">C74-B74</f>
        <v>4.166666666666663E-2</v>
      </c>
      <c r="E74" s="14" t="s">
        <v>123</v>
      </c>
      <c r="F74" s="26" t="s">
        <v>120</v>
      </c>
      <c r="G74" s="14" t="s">
        <v>121</v>
      </c>
      <c r="H74" s="43"/>
    </row>
    <row r="75" spans="1:8" s="15" customFormat="1" ht="33" x14ac:dyDescent="0.25">
      <c r="A75" s="12">
        <v>42667</v>
      </c>
      <c r="B75" s="13">
        <v>0.87986111111111109</v>
      </c>
      <c r="C75" s="13">
        <v>0.98541666666666661</v>
      </c>
      <c r="D75" s="13">
        <f t="shared" ref="D75" si="29">C75-B75</f>
        <v>0.10555555555555551</v>
      </c>
      <c r="E75" s="14" t="s">
        <v>119</v>
      </c>
      <c r="F75" s="26" t="s">
        <v>120</v>
      </c>
      <c r="G75" s="14" t="s">
        <v>122</v>
      </c>
      <c r="H75" s="43"/>
    </row>
    <row r="76" spans="1:8" s="17" customFormat="1" x14ac:dyDescent="0.5">
      <c r="A76" s="16" t="str">
        <f>"Study Time in this day:  " &amp; HOUR(SUM(D71:D75)) &amp; ":" &amp; MINUTE(SUM(D71:D75))&amp; ":" &amp; SECOND(SUM(D71:D75))</f>
        <v>Study Time in this day:  6:17:0</v>
      </c>
      <c r="D76" s="16"/>
      <c r="E76" s="53"/>
      <c r="F76" s="16"/>
      <c r="H76" s="45"/>
    </row>
    <row r="77" spans="1:8" s="15" customFormat="1" ht="45" x14ac:dyDescent="0.25">
      <c r="A77" s="12">
        <v>42668</v>
      </c>
      <c r="B77" s="13">
        <v>4.027777777777778E-2</v>
      </c>
      <c r="C77" s="13">
        <v>4.027777777777778E-2</v>
      </c>
      <c r="D77" s="13">
        <f t="shared" ref="D77" si="30">C77-B77</f>
        <v>0</v>
      </c>
      <c r="E77" s="14" t="s">
        <v>124</v>
      </c>
      <c r="F77" s="26" t="s">
        <v>99</v>
      </c>
      <c r="G77" s="14" t="s">
        <v>125</v>
      </c>
      <c r="H77" s="43"/>
    </row>
    <row r="78" spans="1:8" s="17" customFormat="1" x14ac:dyDescent="0.5">
      <c r="A78" s="16" t="str">
        <f>"Study Time in this day:  " &amp; HOUR(SUM(D77:D77)) &amp; ":" &amp; MINUTE(SUM(D77:D77))&amp; ":" &amp; SECOND(SUM(D77:D77))</f>
        <v>Study Time in this day:  0:0:0</v>
      </c>
      <c r="D78" s="16"/>
      <c r="E78" s="53"/>
      <c r="F78" s="16"/>
      <c r="H78" s="45"/>
    </row>
    <row r="79" spans="1:8" s="15" customFormat="1" ht="23.25" x14ac:dyDescent="0.25">
      <c r="A79" s="12">
        <v>42677</v>
      </c>
      <c r="B79" s="13">
        <v>0.36458333333333331</v>
      </c>
      <c r="C79" s="13">
        <v>0.37847222222222227</v>
      </c>
      <c r="D79" s="13">
        <f t="shared" ref="D79" si="31">C79-B79</f>
        <v>1.3888888888888951E-2</v>
      </c>
      <c r="E79" s="14" t="s">
        <v>126</v>
      </c>
      <c r="F79" s="26" t="s">
        <v>127</v>
      </c>
      <c r="G79" s="19" t="s">
        <v>130</v>
      </c>
      <c r="H79" s="43"/>
    </row>
    <row r="80" spans="1:8" s="15" customFormat="1" ht="60" x14ac:dyDescent="0.25">
      <c r="A80" s="12">
        <v>42677</v>
      </c>
      <c r="B80" s="13">
        <v>0.39583333333333331</v>
      </c>
      <c r="C80" s="13">
        <v>0.42708333333333331</v>
      </c>
      <c r="D80" s="13">
        <f t="shared" ref="D80" si="32">C80-B80</f>
        <v>3.125E-2</v>
      </c>
      <c r="E80" s="14" t="s">
        <v>128</v>
      </c>
      <c r="F80" s="26" t="s">
        <v>129</v>
      </c>
      <c r="G80" s="19" t="s">
        <v>131</v>
      </c>
      <c r="H80" s="43"/>
    </row>
    <row r="81" spans="1:8" s="17" customFormat="1" x14ac:dyDescent="0.5">
      <c r="A81" s="16" t="str">
        <f>"Study Time in this day:  " &amp; HOUR(SUM(D79:D80)) &amp; ":" &amp; MINUTE(SUM(D79:D80))&amp; ":" &amp; SECOND(SUM(D79:D80))</f>
        <v>Study Time in this day:  1:5:0</v>
      </c>
      <c r="D81" s="16"/>
      <c r="E81" s="53"/>
      <c r="F81" s="16"/>
      <c r="H81" s="45"/>
    </row>
    <row r="82" spans="1:8" s="15" customFormat="1" ht="60" x14ac:dyDescent="0.25">
      <c r="A82" s="12">
        <v>42677</v>
      </c>
      <c r="B82" s="13">
        <v>0.39583333333333331</v>
      </c>
      <c r="C82" s="13">
        <v>0.42708333333333331</v>
      </c>
      <c r="D82" s="13">
        <f t="shared" ref="D82" si="33">C82-B82</f>
        <v>3.125E-2</v>
      </c>
      <c r="E82" s="14" t="s">
        <v>128</v>
      </c>
      <c r="F82" s="26" t="s">
        <v>129</v>
      </c>
      <c r="G82" s="19" t="s">
        <v>131</v>
      </c>
      <c r="H82" s="43"/>
    </row>
    <row r="83" spans="1:8" s="17" customFormat="1" x14ac:dyDescent="0.5">
      <c r="A83" s="16" t="str">
        <f>"Study Time in this day:  " &amp; HOUR(SUM(D82:D82)) &amp; ":" &amp; MINUTE(SUM(D82:D82))&amp; ":" &amp; SECOND(SUM(D82:D82))</f>
        <v>Study Time in this day:  0:45:0</v>
      </c>
      <c r="D83" s="16"/>
      <c r="E83" s="53"/>
      <c r="F83" s="16"/>
      <c r="H83" s="45"/>
    </row>
    <row r="84" spans="1:8" s="15" customFormat="1" ht="45" x14ac:dyDescent="0.25">
      <c r="A84" s="12">
        <v>42679</v>
      </c>
      <c r="B84" s="13">
        <v>6.6666666666666666E-2</v>
      </c>
      <c r="C84" s="13">
        <v>0.11319444444444444</v>
      </c>
      <c r="D84" s="13">
        <f t="shared" ref="D84" si="34">C84-B84</f>
        <v>4.6527777777777779E-2</v>
      </c>
      <c r="E84" s="54" t="s">
        <v>136</v>
      </c>
      <c r="F84" s="26" t="s">
        <v>137</v>
      </c>
      <c r="G84" s="19" t="s">
        <v>138</v>
      </c>
      <c r="H84" s="43"/>
    </row>
    <row r="85" spans="1:8" s="15" customFormat="1" ht="409.5" x14ac:dyDescent="0.25">
      <c r="A85" s="12">
        <v>42679</v>
      </c>
      <c r="B85" s="13">
        <v>0.13055555555555556</v>
      </c>
      <c r="C85" s="13">
        <v>0.22222222222222221</v>
      </c>
      <c r="D85" s="13">
        <f t="shared" ref="D85" si="35">C85-B85</f>
        <v>9.1666666666666646E-2</v>
      </c>
      <c r="E85" s="54" t="s">
        <v>139</v>
      </c>
      <c r="F85" s="26" t="s">
        <v>140</v>
      </c>
      <c r="G85" s="19" t="s">
        <v>143</v>
      </c>
      <c r="H85" s="43" t="s">
        <v>142</v>
      </c>
    </row>
    <row r="86" spans="1:8" s="17" customFormat="1" x14ac:dyDescent="0.5">
      <c r="A86" s="16" t="str">
        <f>"Study Time in this day:  " &amp; HOUR(SUM(D84:D85)) &amp; ":" &amp; MINUTE(SUM(D84:D85))&amp; ":" &amp; SECOND(SUM(D84:D85))</f>
        <v>Study Time in this day:  3:19:0</v>
      </c>
      <c r="D86" s="16"/>
      <c r="E86" s="53"/>
      <c r="F86" s="16"/>
      <c r="H86" s="45"/>
    </row>
    <row r="87" spans="1:8" s="15" customFormat="1" ht="210" x14ac:dyDescent="0.25">
      <c r="A87" s="12">
        <v>42722</v>
      </c>
      <c r="B87" s="13">
        <v>0.50972222222222219</v>
      </c>
      <c r="C87" s="13">
        <v>0.55902777777777779</v>
      </c>
      <c r="D87" s="13">
        <f t="shared" ref="D87:D88" si="36">C87-B87</f>
        <v>4.9305555555555602E-2</v>
      </c>
      <c r="E87" s="54" t="s">
        <v>145</v>
      </c>
      <c r="F87" s="26" t="s">
        <v>146</v>
      </c>
      <c r="G87" s="19" t="s">
        <v>148</v>
      </c>
      <c r="H87" s="43"/>
    </row>
    <row r="88" spans="1:8" s="15" customFormat="1" ht="23.25" x14ac:dyDescent="0.25">
      <c r="A88" s="12">
        <v>42722</v>
      </c>
      <c r="B88" s="13">
        <v>0.61388888888888882</v>
      </c>
      <c r="C88" s="13">
        <v>0.63750000000000007</v>
      </c>
      <c r="D88" s="13">
        <f t="shared" si="36"/>
        <v>2.3611111111111249E-2</v>
      </c>
      <c r="E88" s="54" t="s">
        <v>145</v>
      </c>
      <c r="F88" s="26" t="s">
        <v>146</v>
      </c>
      <c r="G88" s="19" t="s">
        <v>147</v>
      </c>
      <c r="H88" s="43"/>
    </row>
    <row r="89" spans="1:8" s="15" customFormat="1" ht="23.25" x14ac:dyDescent="0.25">
      <c r="A89" s="12">
        <v>42722</v>
      </c>
      <c r="B89" s="13">
        <v>0.68194444444444446</v>
      </c>
      <c r="C89" s="13">
        <v>0.77222222222222225</v>
      </c>
      <c r="D89" s="13">
        <f t="shared" ref="D89" si="37">C89-B89</f>
        <v>9.027777777777779E-2</v>
      </c>
      <c r="E89" s="54" t="s">
        <v>145</v>
      </c>
      <c r="F89" s="26" t="s">
        <v>146</v>
      </c>
      <c r="G89" s="19" t="s">
        <v>149</v>
      </c>
      <c r="H89" s="43"/>
    </row>
    <row r="90" spans="1:8" s="17" customFormat="1" x14ac:dyDescent="0.5">
      <c r="A90" s="16" t="str">
        <f>"Study Time in this day:  " &amp; HOUR(SUM(D87:D89)) &amp; ":" &amp; MINUTE(SUM(D87:D89))&amp; ":" &amp; SECOND(SUM(D87:D89))</f>
        <v>Study Time in this day:  3:55:0</v>
      </c>
      <c r="D90" s="16"/>
      <c r="E90" s="53"/>
      <c r="F90" s="16"/>
      <c r="H90" s="45"/>
    </row>
    <row r="91" spans="1:8" s="15" customFormat="1" ht="45" x14ac:dyDescent="0.25">
      <c r="A91" s="12">
        <v>42724</v>
      </c>
      <c r="B91" s="13">
        <v>0.85</v>
      </c>
      <c r="C91" s="13">
        <v>0.95138888888888884</v>
      </c>
      <c r="D91" s="13">
        <f t="shared" ref="D91" si="38">C91-B91</f>
        <v>0.10138888888888886</v>
      </c>
      <c r="E91" s="54" t="s">
        <v>151</v>
      </c>
      <c r="F91" s="26" t="s">
        <v>152</v>
      </c>
      <c r="G91" s="19" t="s">
        <v>150</v>
      </c>
      <c r="H91" s="43"/>
    </row>
    <row r="92" spans="1:8" s="17" customFormat="1" x14ac:dyDescent="0.5">
      <c r="A92" s="16" t="str">
        <f>"Study Time in this day:  " &amp; HOUR(SUM(D91:D91)) &amp; ":" &amp; MINUTE(SUM(D91:D91))&amp; ":" &amp; SECOND(SUM(D91:D91))</f>
        <v>Study Time in this day:  2:26:0</v>
      </c>
      <c r="D92" s="16"/>
      <c r="E92" s="53"/>
      <c r="F92" s="16"/>
      <c r="H92" s="45"/>
    </row>
    <row r="93" spans="1:8" s="15" customFormat="1" ht="33" x14ac:dyDescent="0.25">
      <c r="A93" s="12">
        <v>42724</v>
      </c>
      <c r="B93" s="13">
        <v>0.52569444444444446</v>
      </c>
      <c r="C93" s="13">
        <v>0.6479166666666667</v>
      </c>
      <c r="D93" s="13">
        <f t="shared" ref="D93" si="39">C93-B93</f>
        <v>0.12222222222222223</v>
      </c>
      <c r="E93" s="54" t="s">
        <v>145</v>
      </c>
      <c r="F93" s="26" t="s">
        <v>153</v>
      </c>
      <c r="G93" s="19" t="s">
        <v>155</v>
      </c>
      <c r="H93" s="43"/>
    </row>
    <row r="94" spans="1:8" s="15" customFormat="1" ht="33" x14ac:dyDescent="0.25">
      <c r="A94" s="12">
        <v>42724</v>
      </c>
      <c r="B94" s="13">
        <v>0.69027777777777777</v>
      </c>
      <c r="C94" s="13">
        <v>0.69444444444444453</v>
      </c>
      <c r="D94" s="13">
        <f t="shared" ref="D94" si="40">C94-B94</f>
        <v>4.1666666666667629E-3</v>
      </c>
      <c r="E94" s="54" t="s">
        <v>145</v>
      </c>
      <c r="F94" s="26" t="s">
        <v>153</v>
      </c>
      <c r="G94" s="19" t="s">
        <v>154</v>
      </c>
      <c r="H94" s="43"/>
    </row>
    <row r="95" spans="1:8" s="17" customFormat="1" x14ac:dyDescent="0.5">
      <c r="A95" s="16" t="str">
        <f>"Study Time in this day:  " &amp; HOUR(SUM(D93:D94)) &amp; ":" &amp; MINUTE(SUM(D93:D94))&amp; ":" &amp; SECOND(SUM(D93:D94))</f>
        <v>Study Time in this day:  3:2:0</v>
      </c>
      <c r="D95" s="16"/>
      <c r="E95" s="53"/>
      <c r="F95" s="16"/>
      <c r="H95" s="45"/>
    </row>
    <row r="96" spans="1:8" s="15" customFormat="1" ht="30" x14ac:dyDescent="0.25">
      <c r="A96" s="12">
        <v>42727</v>
      </c>
      <c r="B96" s="13">
        <v>0.56458333333333333</v>
      </c>
      <c r="C96" s="13">
        <v>0.625</v>
      </c>
      <c r="D96" s="13">
        <f t="shared" ref="D96" si="41">C96-B96</f>
        <v>6.0416666666666674E-2</v>
      </c>
      <c r="E96" s="54" t="s">
        <v>156</v>
      </c>
      <c r="F96" s="26" t="s">
        <v>157</v>
      </c>
      <c r="G96" s="19" t="s">
        <v>158</v>
      </c>
      <c r="H96" s="43"/>
    </row>
    <row r="97" spans="1:8" s="15" customFormat="1" ht="30" x14ac:dyDescent="0.25">
      <c r="A97" s="12">
        <v>42727</v>
      </c>
      <c r="B97" s="13">
        <v>0.66111111111111109</v>
      </c>
      <c r="C97" s="25">
        <v>0.70833333333333337</v>
      </c>
      <c r="D97" s="13">
        <f t="shared" ref="D97" si="42">C97-B97</f>
        <v>4.7222222222222276E-2</v>
      </c>
      <c r="E97" s="54" t="s">
        <v>156</v>
      </c>
      <c r="F97" s="26" t="s">
        <v>157</v>
      </c>
      <c r="G97" s="19" t="s">
        <v>159</v>
      </c>
      <c r="H97" s="43"/>
    </row>
    <row r="98" spans="1:8" s="17" customFormat="1" x14ac:dyDescent="0.5">
      <c r="A98" s="16" t="str">
        <f>"Study Time in this day:  " &amp; HOUR(SUM(D96:D97)) &amp; ":" &amp; MINUTE(SUM(D96:D97))&amp; ":" &amp; SECOND(SUM(D96:D97))</f>
        <v>Study Time in this day:  2:35:0</v>
      </c>
      <c r="D98" s="16"/>
      <c r="E98" s="53"/>
      <c r="F98" s="16"/>
      <c r="H98" s="45"/>
    </row>
    <row r="99" spans="1:8" s="15" customFormat="1" ht="105" x14ac:dyDescent="0.25">
      <c r="A99" s="12">
        <v>42728</v>
      </c>
      <c r="B99" s="13">
        <v>0.6875</v>
      </c>
      <c r="C99" s="13">
        <v>0.75486111111111109</v>
      </c>
      <c r="D99" s="13">
        <f t="shared" ref="D99" si="43">C99-B99</f>
        <v>6.7361111111111094E-2</v>
      </c>
      <c r="E99" s="54" t="s">
        <v>160</v>
      </c>
      <c r="F99" s="26" t="s">
        <v>161</v>
      </c>
      <c r="G99" s="19" t="s">
        <v>162</v>
      </c>
      <c r="H99" s="43"/>
    </row>
    <row r="100" spans="1:8" s="17" customFormat="1" x14ac:dyDescent="0.5">
      <c r="A100" s="16" t="str">
        <f>"Study Time in this day:  " &amp; HOUR(SUM(D99:D99)) &amp; ":" &amp; MINUTE(SUM(D99:D99))&amp; ":" &amp; SECOND(SUM(D99:D99))</f>
        <v>Study Time in this day:  1:37:0</v>
      </c>
      <c r="D100" s="16"/>
      <c r="E100" s="53"/>
      <c r="F100" s="16"/>
      <c r="H100" s="45"/>
    </row>
    <row r="101" spans="1:8" s="15" customFormat="1" ht="23.25" x14ac:dyDescent="0.25">
      <c r="A101" s="12">
        <v>42735</v>
      </c>
      <c r="B101" s="13">
        <v>0.78888888888888886</v>
      </c>
      <c r="C101" s="13">
        <v>0.87430555555555556</v>
      </c>
      <c r="D101" s="13">
        <f t="shared" ref="D101" si="44">C101-B101</f>
        <v>8.5416666666666696E-2</v>
      </c>
      <c r="E101" s="54" t="s">
        <v>163</v>
      </c>
      <c r="F101" s="26" t="s">
        <v>164</v>
      </c>
      <c r="G101" s="19" t="s">
        <v>167</v>
      </c>
      <c r="H101" s="43"/>
    </row>
    <row r="102" spans="1:8" s="17" customFormat="1" x14ac:dyDescent="0.5">
      <c r="A102" s="16" t="str">
        <f>"Study Time in this day:  " &amp; HOUR(SUM(D101:D101)) &amp; ":" &amp; MINUTE(SUM(D101:D101))&amp; ":" &amp; SECOND(SUM(D101:D101))</f>
        <v>Study Time in this day:  2:3:0</v>
      </c>
      <c r="D102" s="16"/>
      <c r="E102" s="53"/>
      <c r="F102" s="16"/>
      <c r="H102" s="45"/>
    </row>
    <row r="103" spans="1:8" s="15" customFormat="1" ht="23.25" x14ac:dyDescent="0.25">
      <c r="A103" s="12">
        <v>42736</v>
      </c>
      <c r="B103" s="13">
        <v>0.60416666666666663</v>
      </c>
      <c r="C103" s="13">
        <v>0.85416666666666663</v>
      </c>
      <c r="D103" s="13">
        <f t="shared" ref="D103" si="45">C103-B103</f>
        <v>0.25</v>
      </c>
      <c r="E103" s="54" t="s">
        <v>163</v>
      </c>
      <c r="F103" s="26" t="s">
        <v>164</v>
      </c>
      <c r="G103" s="19" t="s">
        <v>167</v>
      </c>
      <c r="H103" s="43"/>
    </row>
    <row r="104" spans="1:8" s="17" customFormat="1" x14ac:dyDescent="0.5">
      <c r="A104" s="16" t="str">
        <f>"Study Time in this day:  " &amp; HOUR(SUM(D103:D103)) &amp; ":" &amp; MINUTE(SUM(D103:D103))&amp; ":" &amp; SECOND(SUM(D103:D103))</f>
        <v>Study Time in this day:  6:0:0</v>
      </c>
      <c r="D104" s="16"/>
      <c r="E104" s="53"/>
      <c r="F104" s="16"/>
      <c r="H104" s="45"/>
    </row>
    <row r="105" spans="1:8" s="15" customFormat="1" ht="23.25" x14ac:dyDescent="0.25">
      <c r="A105" s="12">
        <v>42737</v>
      </c>
      <c r="B105" s="13">
        <v>0.60833333333333328</v>
      </c>
      <c r="C105" s="13">
        <v>0.69652777777777775</v>
      </c>
      <c r="D105" s="13">
        <f t="shared" ref="D105" si="46">C105-B105</f>
        <v>8.8194444444444464E-2</v>
      </c>
      <c r="E105" s="54" t="s">
        <v>163</v>
      </c>
      <c r="F105" s="26" t="s">
        <v>166</v>
      </c>
      <c r="G105" s="19" t="s">
        <v>165</v>
      </c>
      <c r="H105" s="43"/>
    </row>
    <row r="106" spans="1:8" s="17" customFormat="1" x14ac:dyDescent="0.5">
      <c r="A106" s="16" t="str">
        <f>"Study Time in this day:  " &amp; HOUR(SUM(D105:D105)) &amp; ":" &amp; MINUTE(SUM(D105:D105))&amp; ":" &amp; SECOND(SUM(D105:D105))</f>
        <v>Study Time in this day:  2:7:0</v>
      </c>
      <c r="D106" s="16"/>
      <c r="E106" s="53"/>
      <c r="F106" s="16"/>
      <c r="H106" s="45"/>
    </row>
    <row r="107" spans="1:8" s="15" customFormat="1" ht="30" x14ac:dyDescent="0.25">
      <c r="A107" s="12">
        <v>42744</v>
      </c>
      <c r="B107" s="13">
        <v>0.59513888888888888</v>
      </c>
      <c r="C107" s="13">
        <v>0.63263888888888886</v>
      </c>
      <c r="D107" s="13">
        <f t="shared" ref="D107" si="47">C107-B107</f>
        <v>3.7499999999999978E-2</v>
      </c>
      <c r="E107" s="54" t="s">
        <v>169</v>
      </c>
      <c r="F107" s="26" t="s">
        <v>168</v>
      </c>
      <c r="G107" s="19" t="s">
        <v>172</v>
      </c>
      <c r="H107" s="43"/>
    </row>
    <row r="108" spans="1:8" s="15" customFormat="1" ht="45" x14ac:dyDescent="0.25">
      <c r="A108" s="12">
        <v>42744</v>
      </c>
      <c r="B108" s="13">
        <v>0.60416666666666663</v>
      </c>
      <c r="C108" s="13">
        <v>0.68611111111111101</v>
      </c>
      <c r="D108" s="13">
        <f t="shared" ref="D108" si="48">C108-B108</f>
        <v>8.1944444444444375E-2</v>
      </c>
      <c r="E108" s="54" t="s">
        <v>170</v>
      </c>
      <c r="F108" s="26" t="s">
        <v>168</v>
      </c>
      <c r="G108" s="19" t="s">
        <v>171</v>
      </c>
      <c r="H108" s="43"/>
    </row>
    <row r="109" spans="1:8" s="15" customFormat="1" ht="30" x14ac:dyDescent="0.25">
      <c r="A109" s="12">
        <v>42744</v>
      </c>
      <c r="B109" s="13">
        <v>0.68611111111111101</v>
      </c>
      <c r="C109" s="13">
        <v>0.75138888888888899</v>
      </c>
      <c r="D109" s="13">
        <f t="shared" ref="D109" si="49">C109-B109</f>
        <v>6.527777777777799E-2</v>
      </c>
      <c r="E109" s="54" t="s">
        <v>170</v>
      </c>
      <c r="F109" s="26" t="s">
        <v>173</v>
      </c>
      <c r="G109" s="19" t="s">
        <v>174</v>
      </c>
      <c r="H109" s="43"/>
    </row>
    <row r="110" spans="1:8" s="17" customFormat="1" x14ac:dyDescent="0.5">
      <c r="A110" s="16" t="str">
        <f>"Study Time in this day:  " &amp; HOUR(SUM(D107:D109)) &amp; ":" &amp; MINUTE(SUM(D107:D109))&amp; ":" &amp; SECOND(SUM(D107:D109))</f>
        <v>Study Time in this day:  4:26:0</v>
      </c>
      <c r="D110" s="16"/>
      <c r="E110" s="53"/>
      <c r="F110" s="16"/>
      <c r="H110" s="45"/>
    </row>
    <row r="111" spans="1:8" s="15" customFormat="1" ht="23.25" x14ac:dyDescent="0.25">
      <c r="A111" s="41">
        <v>42745</v>
      </c>
      <c r="B111" s="13">
        <v>0.25</v>
      </c>
      <c r="C111" s="13">
        <v>0.50138888888888888</v>
      </c>
      <c r="D111" s="13">
        <f t="shared" ref="D111" si="50">C111-B111</f>
        <v>0.25138888888888888</v>
      </c>
      <c r="E111" s="54"/>
      <c r="F111" s="26" t="s">
        <v>175</v>
      </c>
      <c r="G111" s="19" t="s">
        <v>176</v>
      </c>
      <c r="H111" s="43"/>
    </row>
    <row r="112" spans="1:8" s="17" customFormat="1" x14ac:dyDescent="0.5">
      <c r="A112" s="16" t="str">
        <f>"Study Time in this day:  " &amp; HOUR(SUM(D111:D111)) &amp; ":" &amp; MINUTE(SUM(D111:D111))&amp; ":" &amp; SECOND(SUM(D111:D111))</f>
        <v>Study Time in this day:  6:2:0</v>
      </c>
      <c r="D112" s="16"/>
      <c r="E112" s="53"/>
      <c r="F112" s="16"/>
      <c r="H112" s="45"/>
    </row>
    <row r="113" spans="1:8" s="15" customFormat="1" ht="33" x14ac:dyDescent="0.25">
      <c r="A113" s="41">
        <v>42748</v>
      </c>
      <c r="B113" s="13">
        <v>0.3125</v>
      </c>
      <c r="C113" s="13">
        <v>0.38194444444444442</v>
      </c>
      <c r="D113" s="13">
        <f t="shared" ref="D113:D114" si="51">C113-B113</f>
        <v>6.944444444444442E-2</v>
      </c>
      <c r="E113" s="54" t="s">
        <v>178</v>
      </c>
      <c r="F113" s="26" t="s">
        <v>177</v>
      </c>
      <c r="G113" s="19" t="s">
        <v>167</v>
      </c>
      <c r="H113" s="43"/>
    </row>
    <row r="114" spans="1:8" s="15" customFormat="1" ht="33" x14ac:dyDescent="0.25">
      <c r="A114" s="41">
        <v>42748</v>
      </c>
      <c r="B114" s="13">
        <v>0.45833333333333331</v>
      </c>
      <c r="C114" s="13">
        <v>0.51180555555555551</v>
      </c>
      <c r="D114" s="13">
        <f t="shared" si="51"/>
        <v>5.3472222222222199E-2</v>
      </c>
      <c r="E114" s="54" t="s">
        <v>178</v>
      </c>
      <c r="F114" s="26" t="s">
        <v>177</v>
      </c>
      <c r="G114" s="19" t="s">
        <v>176</v>
      </c>
      <c r="H114" s="43"/>
    </row>
    <row r="115" spans="1:8" s="15" customFormat="1" ht="60" x14ac:dyDescent="0.25">
      <c r="A115" s="41">
        <v>42748</v>
      </c>
      <c r="B115" s="13">
        <v>0.51736111111111105</v>
      </c>
      <c r="C115" s="13">
        <v>0.54097222222222219</v>
      </c>
      <c r="D115" s="13">
        <f t="shared" ref="D115:D116" si="52">C115-B115</f>
        <v>2.3611111111111138E-2</v>
      </c>
      <c r="E115" s="54" t="s">
        <v>180</v>
      </c>
      <c r="F115" s="26" t="s">
        <v>179</v>
      </c>
      <c r="G115" s="19" t="s">
        <v>181</v>
      </c>
      <c r="H115" s="43"/>
    </row>
    <row r="116" spans="1:8" s="15" customFormat="1" ht="33" x14ac:dyDescent="0.25">
      <c r="A116" s="41">
        <v>42748</v>
      </c>
      <c r="B116" s="13">
        <v>0.54861111111111105</v>
      </c>
      <c r="C116" s="13">
        <v>0.61319444444444449</v>
      </c>
      <c r="D116" s="13">
        <f t="shared" si="52"/>
        <v>6.4583333333333437E-2</v>
      </c>
      <c r="E116" s="54" t="s">
        <v>178</v>
      </c>
      <c r="F116" s="26" t="s">
        <v>177</v>
      </c>
      <c r="G116" s="19" t="s">
        <v>176</v>
      </c>
      <c r="H116" s="43"/>
    </row>
    <row r="117" spans="1:8" s="17" customFormat="1" x14ac:dyDescent="0.5">
      <c r="A117" s="16" t="str">
        <f>"Study Time in this day:  " &amp; HOUR(SUM(D113:D116)) &amp; ":" &amp; MINUTE(SUM(D113:D116))&amp; ":" &amp; SECOND(SUM(D113:D116))</f>
        <v>Study Time in this day:  5:4:0</v>
      </c>
      <c r="D117" s="16"/>
      <c r="E117" s="53"/>
      <c r="F117" s="16"/>
      <c r="H117" s="45"/>
    </row>
    <row r="118" spans="1:8" s="15" customFormat="1" ht="93" x14ac:dyDescent="0.35">
      <c r="A118" s="41">
        <v>42760</v>
      </c>
      <c r="B118" s="13">
        <v>0.6118055555555556</v>
      </c>
      <c r="C118" s="13">
        <v>0.63680555555555551</v>
      </c>
      <c r="D118" s="13">
        <f t="shared" ref="D118" si="53">C118-B118</f>
        <v>2.4999999999999911E-2</v>
      </c>
      <c r="E118" s="54" t="s">
        <v>182</v>
      </c>
      <c r="F118" s="26" t="s">
        <v>184</v>
      </c>
      <c r="G118" s="19" t="s">
        <v>185</v>
      </c>
      <c r="H118" s="47" t="s">
        <v>183</v>
      </c>
    </row>
    <row r="119" spans="1:8" s="15" customFormat="1" ht="93" x14ac:dyDescent="0.35">
      <c r="A119" s="41">
        <v>42760</v>
      </c>
      <c r="B119" s="13">
        <v>0.65902777777777777</v>
      </c>
      <c r="C119" s="13">
        <v>0.69166666666666676</v>
      </c>
      <c r="D119" s="13">
        <f t="shared" ref="D119" si="54">C119-B119</f>
        <v>3.2638888888888995E-2</v>
      </c>
      <c r="E119" s="54" t="s">
        <v>182</v>
      </c>
      <c r="F119" s="26" t="s">
        <v>184</v>
      </c>
      <c r="G119" s="19" t="s">
        <v>186</v>
      </c>
      <c r="H119" s="47" t="s">
        <v>187</v>
      </c>
    </row>
    <row r="120" spans="1:8" s="17" customFormat="1" x14ac:dyDescent="0.5">
      <c r="A120" s="16" t="str">
        <f>"Study Time in this day:  " &amp; HOUR(SUM(D118:D119)) &amp; ":" &amp; MINUTE(SUM(D118:D119))&amp; ":" &amp; SECOND(SUM(D118:D119))</f>
        <v>Study Time in this day:  1:23:0</v>
      </c>
      <c r="D120" s="16"/>
      <c r="E120" s="53"/>
      <c r="F120" s="16"/>
      <c r="H120" s="45"/>
    </row>
    <row r="121" spans="1:8" s="15" customFormat="1" ht="120" x14ac:dyDescent="0.35">
      <c r="A121" s="41">
        <v>42763</v>
      </c>
      <c r="B121" s="13">
        <v>0.52777777777777779</v>
      </c>
      <c r="C121" s="13">
        <v>0.62708333333333333</v>
      </c>
      <c r="D121" s="13">
        <f t="shared" ref="D121:D122" si="55">C121-B121</f>
        <v>9.9305555555555536E-2</v>
      </c>
      <c r="E121" s="54" t="s">
        <v>190</v>
      </c>
      <c r="F121" s="51" t="s">
        <v>188</v>
      </c>
      <c r="G121" s="19" t="s">
        <v>189</v>
      </c>
      <c r="H121" s="47"/>
    </row>
    <row r="122" spans="1:8" s="15" customFormat="1" ht="315" x14ac:dyDescent="0.35">
      <c r="A122" s="41">
        <v>42763</v>
      </c>
      <c r="B122" s="13">
        <v>0.6430555555555556</v>
      </c>
      <c r="C122" s="13">
        <v>0.68541666666666667</v>
      </c>
      <c r="D122" s="13">
        <f t="shared" si="55"/>
        <v>4.2361111111111072E-2</v>
      </c>
      <c r="E122" s="54" t="s">
        <v>192</v>
      </c>
      <c r="F122" s="51" t="s">
        <v>191</v>
      </c>
      <c r="G122" s="19"/>
      <c r="H122" s="47"/>
    </row>
    <row r="123" spans="1:8" s="15" customFormat="1" x14ac:dyDescent="0.35">
      <c r="A123" s="41">
        <v>42763</v>
      </c>
      <c r="B123" s="13">
        <v>0.69097222222222221</v>
      </c>
      <c r="C123" s="13">
        <v>0.70486111111111116</v>
      </c>
      <c r="D123" s="13">
        <f t="shared" ref="D123" si="56">C123-B123</f>
        <v>1.3888888888888951E-2</v>
      </c>
      <c r="E123" s="54" t="s">
        <v>193</v>
      </c>
      <c r="F123" s="51" t="s">
        <v>194</v>
      </c>
      <c r="G123" s="19"/>
      <c r="H123" s="47"/>
    </row>
    <row r="124" spans="1:8" s="17" customFormat="1" x14ac:dyDescent="0.5">
      <c r="A124" s="16" t="str">
        <f>"Study Time in this day:  " &amp; HOUR(SUM(D120:D123)) &amp; ":" &amp; MINUTE(SUM(D120:D123))&amp; ":" &amp; SECOND(SUM(D120:D123))</f>
        <v>Study Time in this day:  3:44:0</v>
      </c>
      <c r="D124" s="16"/>
      <c r="E124" s="53"/>
      <c r="F124" s="16"/>
      <c r="H124" s="45"/>
    </row>
    <row r="125" spans="1:8" s="15" customFormat="1" ht="30" x14ac:dyDescent="0.35">
      <c r="A125" s="41">
        <v>42765</v>
      </c>
      <c r="B125" s="13">
        <v>0.50763888888888886</v>
      </c>
      <c r="C125" s="13">
        <v>0.50763888888888886</v>
      </c>
      <c r="D125" s="13">
        <f t="shared" ref="D125" si="57">C125-B125</f>
        <v>0</v>
      </c>
      <c r="E125" s="54" t="s">
        <v>196</v>
      </c>
      <c r="F125" s="51" t="s">
        <v>184</v>
      </c>
      <c r="G125" s="19" t="s">
        <v>195</v>
      </c>
      <c r="H125" s="47"/>
    </row>
    <row r="126" spans="1:8" s="17" customFormat="1" x14ac:dyDescent="0.5">
      <c r="A126" s="16" t="str">
        <f>"Study Time in this day:  " &amp; HOUR(SUM(D122:D125)) &amp; ":" &amp; MINUTE(SUM(D122:D125))&amp; ":" &amp; SECOND(SUM(D122:D125))</f>
        <v>Study Time in this day:  1:21:0</v>
      </c>
      <c r="D126" s="16"/>
      <c r="E126" s="53"/>
      <c r="F126" s="16"/>
      <c r="H126" s="45"/>
    </row>
    <row r="127" spans="1:8" s="5" customFormat="1" ht="27" thickBot="1" x14ac:dyDescent="0.35">
      <c r="A127" s="1"/>
      <c r="D127" s="6"/>
      <c r="E127" s="55"/>
      <c r="H127" s="48"/>
    </row>
    <row r="128" spans="1:8" s="38" customFormat="1" ht="24" thickBot="1" x14ac:dyDescent="0.4">
      <c r="A128" s="33" t="str">
        <f>"Total study in "&amp;A123-A2+1&amp;" Days: "</f>
        <v xml:space="preserve">Total study in 134 Days: </v>
      </c>
      <c r="B128" s="34"/>
      <c r="C128" s="35"/>
      <c r="D128" s="36">
        <f>SUM(D2:D123)</f>
        <v>5.1000000000000014</v>
      </c>
      <c r="E128" s="56"/>
      <c r="H128" s="49"/>
    </row>
    <row r="129" spans="1:7" x14ac:dyDescent="0.3">
      <c r="A129" s="7"/>
      <c r="B129" s="2"/>
      <c r="C129" s="2"/>
      <c r="D129" s="2"/>
    </row>
    <row r="134" spans="1:7" x14ac:dyDescent="0.3">
      <c r="G134" s="42"/>
    </row>
  </sheetData>
  <hyperlinks>
    <hyperlink ref="E85" r:id="rId1"/>
    <hyperlink ref="E84" r:id="rId2"/>
    <hyperlink ref="E77" r:id="rId3" location="1"/>
    <hyperlink ref="E74" r:id="rId4"/>
    <hyperlink ref="E75" r:id="rId5"/>
    <hyperlink ref="E73" r:id="rId6"/>
    <hyperlink ref="E72" r:id="rId7" display="http://www.codeproject.com/Articles/528117/WebForms-vs-MVC_x000a_"/>
    <hyperlink ref="E69" r:id="rId8" location="_Toc421896357"/>
    <hyperlink ref="E68" r:id="rId9" location="_Toc421896357"/>
    <hyperlink ref="E67" r:id="rId10" location="_Toc421896357"/>
    <hyperlink ref="E66" r:id="rId11" location="Lab15"/>
    <hyperlink ref="E63" r:id="rId12"/>
    <hyperlink ref="E61" r:id="rId13" location="Lab11%E2%80%93ResetandCancelbutton"/>
    <hyperlink ref="E60" r:id="rId14" location="Lab11%E2%80%93ResetandCancelbutton"/>
    <hyperlink ref="E59" r:id="rId15"/>
    <hyperlink ref="E58" r:id="rId16"/>
    <hyperlink ref="E56" r:id="rId17"/>
    <hyperlink ref="E55" r:id="rId18"/>
    <hyperlink ref="E54" r:id="rId19"/>
    <hyperlink ref="E51" r:id="rId20"/>
    <hyperlink ref="E50" r:id="rId21"/>
    <hyperlink ref="E52" r:id="rId22"/>
    <hyperlink ref="E42" r:id="rId23"/>
    <hyperlink ref="E49" r:id="rId24"/>
    <hyperlink ref="E48" r:id="rId25"/>
    <hyperlink ref="E46" r:id="rId26"/>
    <hyperlink ref="E44" r:id="rId27"/>
    <hyperlink ref="E40" r:id="rId28" location="ProblemswithAsp.NetWebForms"/>
    <hyperlink ref="E38" r:id="rId29"/>
    <hyperlink ref="E37" r:id="rId30"/>
    <hyperlink ref="E36" r:id="rId31"/>
    <hyperlink ref="H34" r:id="rId32"/>
    <hyperlink ref="E34" r:id="rId33"/>
    <hyperlink ref="E33" r:id="rId34" location="explicit"/>
    <hyperlink ref="E32" r:id="rId35"/>
    <hyperlink ref="E29" r:id="rId36"/>
    <hyperlink ref="E30" r:id="rId37"/>
    <hyperlink ref="E17" r:id="rId38"/>
    <hyperlink ref="E15" r:id="rId39" location="/?tutorial=loadingsaving"/>
    <hyperlink ref="E13" r:id="rId40"/>
    <hyperlink ref="E11" r:id="rId41"/>
    <hyperlink ref="E10" r:id="rId42"/>
    <hyperlink ref="E5" r:id="rId43"/>
    <hyperlink ref="E4" r:id="rId44"/>
    <hyperlink ref="E8" r:id="rId45"/>
    <hyperlink ref="E7" r:id="rId46"/>
    <hyperlink ref="E2" r:id="rId47"/>
    <hyperlink ref="E89" r:id="rId48"/>
    <hyperlink ref="E87" r:id="rId49"/>
    <hyperlink ref="E88" r:id="rId50"/>
    <hyperlink ref="E91" r:id="rId51" display="https://www.codeproject.com/Articles/581487/Unit-of-Work-Design-Pattern"/>
    <hyperlink ref="E94" r:id="rId52"/>
    <hyperlink ref="E93" r:id="rId53"/>
    <hyperlink ref="E97" r:id="rId54"/>
    <hyperlink ref="E96" r:id="rId55"/>
    <hyperlink ref="E107" r:id="rId56"/>
    <hyperlink ref="E108" r:id="rId57"/>
    <hyperlink ref="G107" r:id="rId58" display="http://fascinatedwithsoftware.com/blog/post/2012/01/10/More-on-Expression-vs-Func-with-Entity-Framework.aspx"/>
    <hyperlink ref="E109" r:id="rId59"/>
    <hyperlink ref="E113" r:id="rId60"/>
    <hyperlink ref="E114" r:id="rId61"/>
    <hyperlink ref="E115" r:id="rId62"/>
    <hyperlink ref="E116" r:id="rId63"/>
    <hyperlink ref="H118" r:id="rId64"/>
    <hyperlink ref="E125" r:id="rId65"/>
  </hyperlinks>
  <pageMargins left="0.7" right="0.7" top="0.75" bottom="0.75" header="0.3" footer="0.3"/>
  <pageSetup orientation="portrait" r:id="rId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6"/>
  <sheetViews>
    <sheetView tabSelected="1" topLeftCell="A149" zoomScaleNormal="100" workbookViewId="0">
      <selection activeCell="E175" sqref="E175"/>
    </sheetView>
  </sheetViews>
  <sheetFormatPr defaultColWidth="9" defaultRowHeight="16.5" x14ac:dyDescent="0.3"/>
  <cols>
    <col min="1" max="1" width="41.5703125" style="3" bestFit="1" customWidth="1"/>
    <col min="2" max="2" width="18.140625" style="4" bestFit="1" customWidth="1"/>
    <col min="3" max="3" width="16.42578125" style="4" bestFit="1" customWidth="1"/>
    <col min="4" max="4" width="18.5703125" style="4" customWidth="1"/>
    <col min="5" max="5" width="57.42578125" style="4" bestFit="1" customWidth="1"/>
    <col min="6" max="6" width="105.42578125" style="4" customWidth="1"/>
    <col min="7" max="7" width="61.5703125" style="32" bestFit="1" customWidth="1"/>
    <col min="8" max="16384" width="9" style="4"/>
  </cols>
  <sheetData>
    <row r="1" spans="1:8" s="59" customFormat="1" ht="20.25" x14ac:dyDescent="0.35">
      <c r="A1" s="58" t="s">
        <v>1</v>
      </c>
      <c r="B1" s="59" t="s">
        <v>26</v>
      </c>
      <c r="C1" s="59" t="s">
        <v>2</v>
      </c>
      <c r="D1" s="58" t="s">
        <v>3</v>
      </c>
      <c r="E1" s="59" t="s">
        <v>6</v>
      </c>
      <c r="F1" s="59" t="s">
        <v>4</v>
      </c>
      <c r="G1" s="59" t="s">
        <v>141</v>
      </c>
    </row>
    <row r="2" spans="1:8" s="15" customFormat="1" ht="30" x14ac:dyDescent="0.25">
      <c r="A2" s="12">
        <v>42856</v>
      </c>
      <c r="B2" s="13">
        <v>0.34722222222222227</v>
      </c>
      <c r="C2" s="13">
        <v>0.3888888888888889</v>
      </c>
      <c r="D2" s="13">
        <f t="shared" ref="D2" si="0">C2-B2</f>
        <v>4.166666666666663E-2</v>
      </c>
      <c r="E2" s="19" t="s">
        <v>200</v>
      </c>
      <c r="F2" s="19" t="s">
        <v>201</v>
      </c>
      <c r="G2" s="40"/>
    </row>
    <row r="3" spans="1:8" s="15" customFormat="1" ht="30" x14ac:dyDescent="0.25">
      <c r="A3" s="12">
        <v>42856</v>
      </c>
      <c r="B3" s="13">
        <v>0.83333333333333337</v>
      </c>
      <c r="C3" s="13">
        <v>0.94444444444444453</v>
      </c>
      <c r="D3" s="13">
        <f t="shared" ref="D3" si="1">C3-B3</f>
        <v>0.11111111111111116</v>
      </c>
      <c r="E3" s="19" t="s">
        <v>204</v>
      </c>
      <c r="F3" s="19" t="s">
        <v>202</v>
      </c>
      <c r="G3" s="40"/>
    </row>
    <row r="4" spans="1:8" s="15" customFormat="1" ht="15" x14ac:dyDescent="0.25">
      <c r="A4" s="12">
        <v>42856</v>
      </c>
      <c r="B4" s="13">
        <v>0.97222222222222221</v>
      </c>
      <c r="C4" s="13">
        <v>1.0347222222222221</v>
      </c>
      <c r="D4" s="13">
        <f t="shared" ref="D4" si="2">C4-B4</f>
        <v>6.2499999999999889E-2</v>
      </c>
      <c r="E4" s="19" t="s">
        <v>203</v>
      </c>
      <c r="F4" s="19"/>
      <c r="G4" s="40"/>
    </row>
    <row r="5" spans="1:8" s="61" customFormat="1" ht="20.25" x14ac:dyDescent="0.35">
      <c r="A5" s="60" t="str">
        <f>"Study Time in this day:  " &amp; HOUR(SUM(D2:D4)) &amp; ":" &amp; MINUTE(SUM(D2:D4))&amp; ":" &amp; SECOND(SUM(D2:D4))</f>
        <v>Study Time in this day:  5:10:0</v>
      </c>
      <c r="D5" s="60"/>
      <c r="E5" s="60"/>
      <c r="G5" s="62"/>
      <c r="H5" s="61">
        <v>1</v>
      </c>
    </row>
    <row r="6" spans="1:8" s="15" customFormat="1" ht="45" x14ac:dyDescent="0.25">
      <c r="A6" s="12">
        <v>42858</v>
      </c>
      <c r="B6" s="13">
        <v>0.66041666666666665</v>
      </c>
      <c r="C6" s="13">
        <v>0.69652777777777775</v>
      </c>
      <c r="D6" s="13">
        <f t="shared" ref="D6:D9" si="3">C6-B6</f>
        <v>3.6111111111111094E-2</v>
      </c>
      <c r="E6" s="19" t="s">
        <v>206</v>
      </c>
      <c r="F6" s="19" t="s">
        <v>205</v>
      </c>
      <c r="G6" s="40"/>
    </row>
    <row r="7" spans="1:8" s="61" customFormat="1" ht="20.25" x14ac:dyDescent="0.35">
      <c r="A7" s="60" t="str">
        <f>"Study Time in this day:  " &amp; HOUR(SUM(D6:D6)) &amp; ":" &amp; MINUTE(SUM(D6:D6))&amp; ":" &amp; SECOND(SUM(D6:D6))</f>
        <v>Study Time in this day:  0:52:0</v>
      </c>
      <c r="D7" s="60"/>
      <c r="E7" s="60"/>
      <c r="G7" s="62"/>
      <c r="H7" s="61">
        <v>1</v>
      </c>
    </row>
    <row r="8" spans="1:8" s="15" customFormat="1" ht="30" x14ac:dyDescent="0.25">
      <c r="A8" s="12">
        <v>42859</v>
      </c>
      <c r="B8" s="13">
        <v>0.75347222222222221</v>
      </c>
      <c r="C8" s="13">
        <v>0.77916666666666667</v>
      </c>
      <c r="D8" s="13">
        <f t="shared" si="3"/>
        <v>2.5694444444444464E-2</v>
      </c>
      <c r="E8" s="19" t="s">
        <v>211</v>
      </c>
      <c r="F8" s="19" t="s">
        <v>207</v>
      </c>
      <c r="G8" s="40"/>
    </row>
    <row r="9" spans="1:8" s="15" customFormat="1" ht="15" x14ac:dyDescent="0.25">
      <c r="A9" s="12">
        <v>42859</v>
      </c>
      <c r="B9" s="13">
        <v>0.78125</v>
      </c>
      <c r="C9" s="13">
        <v>0.79513888888888884</v>
      </c>
      <c r="D9" s="13">
        <f t="shared" si="3"/>
        <v>1.388888888888884E-2</v>
      </c>
      <c r="E9" s="19" t="s">
        <v>210</v>
      </c>
      <c r="F9" s="19" t="s">
        <v>208</v>
      </c>
      <c r="G9" s="40"/>
    </row>
    <row r="10" spans="1:8" s="15" customFormat="1" ht="30" x14ac:dyDescent="0.25">
      <c r="A10" s="12">
        <v>42859</v>
      </c>
      <c r="B10" s="13">
        <v>0.87986111111111109</v>
      </c>
      <c r="C10" s="13">
        <v>0.8965277777777777</v>
      </c>
      <c r="D10" s="13">
        <f t="shared" ref="D10" si="4">C10-B10</f>
        <v>1.6666666666666607E-2</v>
      </c>
      <c r="E10" s="19" t="s">
        <v>213</v>
      </c>
      <c r="F10" s="19" t="s">
        <v>216</v>
      </c>
      <c r="G10" s="40"/>
    </row>
    <row r="11" spans="1:8" s="15" customFormat="1" ht="30" x14ac:dyDescent="0.25">
      <c r="A11" s="12">
        <v>42859</v>
      </c>
      <c r="B11" s="13">
        <v>0.8965277777777777</v>
      </c>
      <c r="C11" s="13">
        <v>0.90555555555555556</v>
      </c>
      <c r="D11" s="13">
        <f t="shared" ref="D11" si="5">C11-B11</f>
        <v>9.0277777777778567E-3</v>
      </c>
      <c r="E11" s="19" t="s">
        <v>212</v>
      </c>
      <c r="F11" s="19" t="s">
        <v>209</v>
      </c>
      <c r="G11" s="40"/>
    </row>
    <row r="12" spans="1:8" s="15" customFormat="1" ht="15" x14ac:dyDescent="0.25">
      <c r="A12" s="12">
        <v>42859</v>
      </c>
      <c r="B12" s="13">
        <v>0.90625</v>
      </c>
      <c r="C12" s="13">
        <v>0.9277777777777777</v>
      </c>
      <c r="D12" s="13">
        <f t="shared" ref="D12:D13" si="6">C12-B12</f>
        <v>2.1527777777777701E-2</v>
      </c>
      <c r="E12" s="19" t="s">
        <v>214</v>
      </c>
      <c r="F12" s="19" t="s">
        <v>216</v>
      </c>
      <c r="G12" s="40"/>
    </row>
    <row r="13" spans="1:8" s="15" customFormat="1" ht="30" x14ac:dyDescent="0.25">
      <c r="A13" s="12">
        <v>42859</v>
      </c>
      <c r="B13" s="13">
        <v>0.93055555555555547</v>
      </c>
      <c r="C13" s="13">
        <v>0.93958333333333333</v>
      </c>
      <c r="D13" s="13">
        <f t="shared" si="6"/>
        <v>9.0277777777778567E-3</v>
      </c>
      <c r="E13" s="19" t="s">
        <v>215</v>
      </c>
      <c r="F13" s="19" t="s">
        <v>223</v>
      </c>
      <c r="G13" s="40"/>
    </row>
    <row r="14" spans="1:8" s="15" customFormat="1" ht="15" x14ac:dyDescent="0.25">
      <c r="A14" s="12">
        <v>42859</v>
      </c>
      <c r="B14" s="13">
        <v>0.97638888888888886</v>
      </c>
      <c r="C14" s="13">
        <v>0.99722222222222223</v>
      </c>
      <c r="D14" s="13">
        <f t="shared" ref="D14" si="7">C14-B14</f>
        <v>2.083333333333337E-2</v>
      </c>
      <c r="E14" s="19" t="s">
        <v>215</v>
      </c>
      <c r="F14" s="19" t="s">
        <v>216</v>
      </c>
      <c r="G14" s="40"/>
    </row>
    <row r="15" spans="1:8" s="61" customFormat="1" ht="20.25" x14ac:dyDescent="0.35">
      <c r="A15" s="60" t="str">
        <f>"Study Time in this day:  " &amp; HOUR(SUM(D8:D14)) &amp; ":" &amp; MINUTE(SUM(D8:D14))&amp; ":" &amp; SECOND(SUM(D8:D14))</f>
        <v>Study Time in this day:  2:48:0</v>
      </c>
      <c r="D15" s="60"/>
      <c r="E15" s="60"/>
      <c r="G15" s="62"/>
      <c r="H15" s="61">
        <v>1</v>
      </c>
    </row>
    <row r="16" spans="1:8" s="15" customFormat="1" ht="15" x14ac:dyDescent="0.25">
      <c r="A16" s="12">
        <v>42860</v>
      </c>
      <c r="B16" s="13">
        <v>0.39999999999999997</v>
      </c>
      <c r="C16" s="13">
        <v>0.40763888888888888</v>
      </c>
      <c r="D16" s="13">
        <f t="shared" ref="D16" si="8">C16-B16</f>
        <v>7.6388888888889173E-3</v>
      </c>
      <c r="E16" s="19" t="s">
        <v>217</v>
      </c>
      <c r="F16" s="19"/>
      <c r="G16" s="40"/>
    </row>
    <row r="17" spans="1:8" s="15" customFormat="1" ht="15" x14ac:dyDescent="0.25">
      <c r="A17" s="12">
        <v>42860</v>
      </c>
      <c r="B17" s="13">
        <v>0.40833333333333338</v>
      </c>
      <c r="C17" s="13">
        <v>0.42986111111111108</v>
      </c>
      <c r="D17" s="13">
        <f t="shared" ref="D17:D18" si="9">C17-B17</f>
        <v>2.1527777777777701E-2</v>
      </c>
      <c r="E17" s="19" t="s">
        <v>217</v>
      </c>
      <c r="F17" s="19" t="s">
        <v>216</v>
      </c>
      <c r="G17" s="40"/>
    </row>
    <row r="18" spans="1:8" s="15" customFormat="1" ht="15" x14ac:dyDescent="0.25">
      <c r="A18" s="12">
        <v>42860</v>
      </c>
      <c r="B18" s="13">
        <v>0.43541666666666662</v>
      </c>
      <c r="C18" s="13">
        <v>0.44166666666666665</v>
      </c>
      <c r="D18" s="13">
        <f t="shared" si="9"/>
        <v>6.2500000000000333E-3</v>
      </c>
      <c r="E18" s="19" t="s">
        <v>225</v>
      </c>
      <c r="F18" s="19" t="s">
        <v>218</v>
      </c>
      <c r="G18" s="40"/>
    </row>
    <row r="19" spans="1:8" s="15" customFormat="1" ht="15" x14ac:dyDescent="0.25">
      <c r="A19" s="12">
        <v>42860</v>
      </c>
      <c r="B19" s="13">
        <v>0.44236111111111115</v>
      </c>
      <c r="C19" s="13">
        <v>0.46875</v>
      </c>
      <c r="D19" s="13">
        <f t="shared" ref="D19:D20" si="10">C19-B19</f>
        <v>2.6388888888888851E-2</v>
      </c>
      <c r="E19" s="19" t="s">
        <v>225</v>
      </c>
      <c r="F19" s="19" t="s">
        <v>216</v>
      </c>
      <c r="G19" s="40"/>
    </row>
    <row r="20" spans="1:8" s="15" customFormat="1" ht="15" x14ac:dyDescent="0.25">
      <c r="A20" s="12">
        <v>42860</v>
      </c>
      <c r="B20" s="13">
        <v>0.4826388888888889</v>
      </c>
      <c r="C20" s="13">
        <v>0.48958333333333331</v>
      </c>
      <c r="D20" s="13">
        <f t="shared" si="10"/>
        <v>6.9444444444444198E-3</v>
      </c>
      <c r="E20" s="19" t="s">
        <v>219</v>
      </c>
      <c r="F20" s="19" t="s">
        <v>220</v>
      </c>
      <c r="G20" s="40"/>
    </row>
    <row r="21" spans="1:8" s="15" customFormat="1" ht="15" x14ac:dyDescent="0.25">
      <c r="A21" s="12">
        <v>42860</v>
      </c>
      <c r="B21" s="13">
        <v>0.48958333333333331</v>
      </c>
      <c r="C21" s="13">
        <v>0.50208333333333333</v>
      </c>
      <c r="D21" s="13">
        <f t="shared" ref="D21:D22" si="11">C21-B21</f>
        <v>1.2500000000000011E-2</v>
      </c>
      <c r="E21" s="19" t="s">
        <v>219</v>
      </c>
      <c r="F21" s="19" t="s">
        <v>216</v>
      </c>
      <c r="G21" s="40"/>
    </row>
    <row r="22" spans="1:8" s="15" customFormat="1" ht="15" x14ac:dyDescent="0.25">
      <c r="A22" s="12">
        <v>42860</v>
      </c>
      <c r="B22" s="13">
        <v>0.52083333333333337</v>
      </c>
      <c r="C22" s="13">
        <v>0.53402777777777777</v>
      </c>
      <c r="D22" s="13">
        <f t="shared" si="11"/>
        <v>1.3194444444444398E-2</v>
      </c>
      <c r="E22" s="19" t="s">
        <v>221</v>
      </c>
      <c r="F22" s="19" t="s">
        <v>222</v>
      </c>
      <c r="G22" s="40"/>
    </row>
    <row r="23" spans="1:8" s="15" customFormat="1" ht="15" x14ac:dyDescent="0.25">
      <c r="A23" s="12">
        <v>42860</v>
      </c>
      <c r="B23" s="13">
        <v>0.54097222222222219</v>
      </c>
      <c r="C23" s="13">
        <v>0.55972222222222223</v>
      </c>
      <c r="D23" s="13">
        <f t="shared" ref="D23" si="12">C23-B23</f>
        <v>1.8750000000000044E-2</v>
      </c>
      <c r="E23" s="19" t="s">
        <v>221</v>
      </c>
      <c r="F23" s="19" t="s">
        <v>216</v>
      </c>
      <c r="G23" s="40"/>
    </row>
    <row r="24" spans="1:8" s="15" customFormat="1" ht="15" x14ac:dyDescent="0.25">
      <c r="A24" s="12">
        <v>42860</v>
      </c>
      <c r="B24" s="13">
        <v>0.58888888888888891</v>
      </c>
      <c r="C24" s="13">
        <v>0.6069444444444444</v>
      </c>
      <c r="D24" s="13">
        <f t="shared" ref="D24" si="13">C24-B24</f>
        <v>1.8055555555555491E-2</v>
      </c>
      <c r="E24" s="19" t="s">
        <v>225</v>
      </c>
      <c r="F24" s="19" t="s">
        <v>224</v>
      </c>
      <c r="G24" s="40"/>
    </row>
    <row r="25" spans="1:8" s="15" customFormat="1" ht="15" x14ac:dyDescent="0.25">
      <c r="A25" s="12">
        <v>42860</v>
      </c>
      <c r="B25" s="13">
        <v>0.6381944444444444</v>
      </c>
      <c r="C25" s="13">
        <v>0.64444444444444449</v>
      </c>
      <c r="D25" s="13">
        <f t="shared" ref="D25" si="14">C25-B25</f>
        <v>6.2500000000000888E-3</v>
      </c>
      <c r="E25" s="19" t="s">
        <v>225</v>
      </c>
      <c r="F25" s="19" t="s">
        <v>224</v>
      </c>
      <c r="G25" s="40"/>
    </row>
    <row r="26" spans="1:8" s="61" customFormat="1" ht="20.25" x14ac:dyDescent="0.35">
      <c r="A26" s="60" t="str">
        <f>"Study Time in this day:  " &amp; HOUR(SUM(D16:D25)) &amp; ":" &amp; MINUTE(SUM(D16:D25))&amp; ":" &amp; SECOND(SUM(D16:D25))</f>
        <v>Study Time in this day:  3:18:0</v>
      </c>
      <c r="D26" s="60"/>
      <c r="E26" s="60"/>
      <c r="G26" s="62"/>
      <c r="H26" s="61">
        <v>1</v>
      </c>
    </row>
    <row r="27" spans="1:8" s="15" customFormat="1" ht="15" x14ac:dyDescent="0.25">
      <c r="A27" s="12">
        <v>42861</v>
      </c>
      <c r="B27" s="13">
        <v>0.56111111111111112</v>
      </c>
      <c r="C27" s="13">
        <v>0.58472222222222225</v>
      </c>
      <c r="D27" s="13">
        <f t="shared" ref="D27" si="15">C27-B27</f>
        <v>2.3611111111111138E-2</v>
      </c>
      <c r="E27" s="19" t="s">
        <v>225</v>
      </c>
      <c r="F27" s="19" t="s">
        <v>224</v>
      </c>
      <c r="G27" s="40"/>
    </row>
    <row r="28" spans="1:8" s="15" customFormat="1" ht="15" x14ac:dyDescent="0.25">
      <c r="A28" s="12">
        <v>42861</v>
      </c>
      <c r="B28" s="13">
        <v>0.60416666666666663</v>
      </c>
      <c r="C28" s="13">
        <v>0.62013888888888891</v>
      </c>
      <c r="D28" s="13">
        <f t="shared" ref="D28:D29" si="16">C28-B28</f>
        <v>1.5972222222222276E-2</v>
      </c>
      <c r="E28" s="19" t="s">
        <v>226</v>
      </c>
      <c r="F28" s="19"/>
      <c r="G28" s="40"/>
    </row>
    <row r="29" spans="1:8" s="15" customFormat="1" ht="15" x14ac:dyDescent="0.25">
      <c r="A29" s="12">
        <v>42861</v>
      </c>
      <c r="B29" s="13">
        <v>0.62013888888888891</v>
      </c>
      <c r="C29" s="13">
        <v>0.64513888888888882</v>
      </c>
      <c r="D29" s="13">
        <f t="shared" si="16"/>
        <v>2.4999999999999911E-2</v>
      </c>
      <c r="E29" s="19" t="s">
        <v>226</v>
      </c>
      <c r="F29" s="19" t="s">
        <v>216</v>
      </c>
      <c r="G29" s="40"/>
    </row>
    <row r="30" spans="1:8" s="15" customFormat="1" ht="15" x14ac:dyDescent="0.25">
      <c r="A30" s="12">
        <v>42861</v>
      </c>
      <c r="B30" s="13">
        <v>0.70138888888888884</v>
      </c>
      <c r="C30" s="13">
        <v>0.70486111111111116</v>
      </c>
      <c r="D30" s="13">
        <f t="shared" ref="D30:D31" si="17">C30-B30</f>
        <v>3.4722222222223209E-3</v>
      </c>
      <c r="E30" s="19" t="s">
        <v>226</v>
      </c>
      <c r="F30" s="19" t="s">
        <v>227</v>
      </c>
      <c r="G30" s="40"/>
    </row>
    <row r="31" spans="1:8" s="15" customFormat="1" ht="15" x14ac:dyDescent="0.25">
      <c r="A31" s="12">
        <v>42861</v>
      </c>
      <c r="B31" s="13">
        <v>0.70486111111111116</v>
      </c>
      <c r="C31" s="13">
        <v>0.71111111111111114</v>
      </c>
      <c r="D31" s="13">
        <f t="shared" si="17"/>
        <v>6.2499999999999778E-3</v>
      </c>
      <c r="E31" s="19" t="s">
        <v>226</v>
      </c>
      <c r="F31" s="19" t="s">
        <v>229</v>
      </c>
      <c r="G31" s="40"/>
    </row>
    <row r="32" spans="1:8" s="15" customFormat="1" ht="15" x14ac:dyDescent="0.25">
      <c r="A32" s="12">
        <v>42861</v>
      </c>
      <c r="B32" s="13">
        <v>0.71388888888888891</v>
      </c>
      <c r="C32" s="13">
        <v>0.71388888888888891</v>
      </c>
      <c r="D32" s="13">
        <f t="shared" ref="D32" si="18">C32-B32</f>
        <v>0</v>
      </c>
      <c r="E32" s="19" t="s">
        <v>228</v>
      </c>
      <c r="F32" s="19"/>
      <c r="G32" s="40"/>
    </row>
    <row r="33" spans="1:8" s="15" customFormat="1" ht="15" x14ac:dyDescent="0.25">
      <c r="A33" s="12">
        <v>42861</v>
      </c>
      <c r="B33" s="13">
        <v>0.71388888888888891</v>
      </c>
      <c r="C33" s="13">
        <v>0.72569444444444453</v>
      </c>
      <c r="D33" s="13">
        <f t="shared" ref="D33:D34" si="19">C33-B33</f>
        <v>1.1805555555555625E-2</v>
      </c>
      <c r="E33" s="19" t="s">
        <v>228</v>
      </c>
      <c r="F33" s="19" t="s">
        <v>229</v>
      </c>
      <c r="G33" s="40"/>
    </row>
    <row r="34" spans="1:8" s="15" customFormat="1" ht="15" x14ac:dyDescent="0.25">
      <c r="A34" s="12">
        <v>42861</v>
      </c>
      <c r="B34" s="13">
        <v>0.72916666666666663</v>
      </c>
      <c r="C34" s="13">
        <v>0.73333333333333339</v>
      </c>
      <c r="D34" s="13">
        <f t="shared" si="19"/>
        <v>4.1666666666667629E-3</v>
      </c>
      <c r="E34" s="19" t="s">
        <v>230</v>
      </c>
      <c r="F34" s="19" t="s">
        <v>231</v>
      </c>
      <c r="G34" s="40"/>
    </row>
    <row r="35" spans="1:8" s="15" customFormat="1" ht="15" x14ac:dyDescent="0.25">
      <c r="A35" s="12">
        <v>42861</v>
      </c>
      <c r="B35" s="13">
        <v>0.73402777777777783</v>
      </c>
      <c r="C35" s="13">
        <v>0.7402777777777777</v>
      </c>
      <c r="D35" s="13">
        <f t="shared" ref="D35" si="20">C35-B35</f>
        <v>6.2499999999998668E-3</v>
      </c>
      <c r="E35" s="19" t="s">
        <v>232</v>
      </c>
      <c r="F35" s="19" t="s">
        <v>233</v>
      </c>
      <c r="G35" s="40"/>
    </row>
    <row r="36" spans="1:8" s="15" customFormat="1" ht="15" x14ac:dyDescent="0.25">
      <c r="A36" s="12">
        <v>42861</v>
      </c>
      <c r="B36" s="13">
        <v>0.74097222222222225</v>
      </c>
      <c r="C36" s="13">
        <v>0.75277777777777777</v>
      </c>
      <c r="D36" s="13">
        <f t="shared" ref="D36:D37" si="21">C36-B36</f>
        <v>1.1805555555555514E-2</v>
      </c>
      <c r="E36" s="19" t="s">
        <v>232</v>
      </c>
      <c r="F36" s="19" t="s">
        <v>234</v>
      </c>
      <c r="G36" s="40"/>
    </row>
    <row r="37" spans="1:8" s="15" customFormat="1" ht="15" x14ac:dyDescent="0.25">
      <c r="A37" s="12">
        <v>42861</v>
      </c>
      <c r="B37" s="13">
        <v>0.84097222222222223</v>
      </c>
      <c r="C37" s="13">
        <v>0.84722222222222221</v>
      </c>
      <c r="D37" s="13">
        <f t="shared" si="21"/>
        <v>6.2499999999999778E-3</v>
      </c>
      <c r="E37" s="19" t="s">
        <v>232</v>
      </c>
      <c r="F37" s="19" t="s">
        <v>235</v>
      </c>
      <c r="G37" s="40"/>
    </row>
    <row r="38" spans="1:8" s="15" customFormat="1" ht="15" x14ac:dyDescent="0.25">
      <c r="A38" s="12">
        <v>42861</v>
      </c>
      <c r="B38" s="13">
        <v>0.8534722222222223</v>
      </c>
      <c r="C38" s="13">
        <v>0.87361111111111101</v>
      </c>
      <c r="D38" s="13">
        <f t="shared" ref="D38" si="22">C38-B38</f>
        <v>2.0138888888888706E-2</v>
      </c>
      <c r="E38" s="19" t="s">
        <v>232</v>
      </c>
      <c r="F38" s="19" t="s">
        <v>236</v>
      </c>
      <c r="G38" s="40"/>
    </row>
    <row r="39" spans="1:8" s="61" customFormat="1" ht="20.25" x14ac:dyDescent="0.35">
      <c r="A39" s="60" t="str">
        <f>"Study Time in this day:  " &amp; HOUR(SUM(D27:D38)) &amp; ":" &amp; MINUTE(SUM(D27:D38))&amp; ":" &amp; SECOND(SUM(D27:D38))</f>
        <v>Study Time in this day:  3:14:0</v>
      </c>
      <c r="D39" s="60"/>
      <c r="E39" s="60"/>
      <c r="G39" s="62"/>
      <c r="H39" s="61">
        <v>1</v>
      </c>
    </row>
    <row r="40" spans="1:8" s="15" customFormat="1" ht="30" x14ac:dyDescent="0.25">
      <c r="A40" s="12">
        <v>42862</v>
      </c>
      <c r="B40" s="13">
        <v>0.2673611111111111</v>
      </c>
      <c r="C40" s="13">
        <v>0.27361111111111108</v>
      </c>
      <c r="D40" s="13">
        <f t="shared" ref="D40:D41" si="23">C40-B40</f>
        <v>6.2499999999999778E-3</v>
      </c>
      <c r="E40" s="19" t="s">
        <v>237</v>
      </c>
      <c r="F40" s="19" t="s">
        <v>238</v>
      </c>
      <c r="G40" s="40"/>
    </row>
    <row r="41" spans="1:8" s="15" customFormat="1" ht="15" x14ac:dyDescent="0.25">
      <c r="A41" s="12">
        <v>42862</v>
      </c>
      <c r="B41" s="13">
        <v>0.27361111111111108</v>
      </c>
      <c r="C41" s="13">
        <v>0.29444444444444445</v>
      </c>
      <c r="D41" s="13">
        <f t="shared" si="23"/>
        <v>2.083333333333337E-2</v>
      </c>
      <c r="E41" s="19" t="s">
        <v>237</v>
      </c>
      <c r="F41" s="19" t="s">
        <v>237</v>
      </c>
      <c r="G41" s="40"/>
    </row>
    <row r="42" spans="1:8" s="15" customFormat="1" ht="30" x14ac:dyDescent="0.25">
      <c r="A42" s="12">
        <v>42862</v>
      </c>
      <c r="B42" s="13">
        <v>0.56111111111111112</v>
      </c>
      <c r="C42" s="13">
        <v>0.56874999999999998</v>
      </c>
      <c r="D42" s="13">
        <f t="shared" ref="D42:D43" si="24">C42-B42</f>
        <v>7.6388888888888618E-3</v>
      </c>
      <c r="E42" s="19" t="s">
        <v>239</v>
      </c>
      <c r="F42" s="19" t="s">
        <v>240</v>
      </c>
      <c r="G42" s="40"/>
    </row>
    <row r="43" spans="1:8" s="15" customFormat="1" ht="15" x14ac:dyDescent="0.25">
      <c r="A43" s="12">
        <v>42862</v>
      </c>
      <c r="B43" s="13">
        <v>0.56874999999999998</v>
      </c>
      <c r="C43" s="13">
        <v>0.57222222222222219</v>
      </c>
      <c r="D43" s="13">
        <f t="shared" si="24"/>
        <v>3.4722222222222099E-3</v>
      </c>
      <c r="E43" s="19" t="s">
        <v>237</v>
      </c>
      <c r="F43" s="19" t="s">
        <v>236</v>
      </c>
      <c r="G43" s="40"/>
    </row>
    <row r="44" spans="1:8" s="15" customFormat="1" ht="15" x14ac:dyDescent="0.25">
      <c r="A44" s="12">
        <v>42862</v>
      </c>
      <c r="B44" s="13">
        <v>0.5854166666666667</v>
      </c>
      <c r="C44" s="13">
        <v>0.59166666666666667</v>
      </c>
      <c r="D44" s="13">
        <f t="shared" ref="D44" si="25">C44-B44</f>
        <v>6.2499999999999778E-3</v>
      </c>
      <c r="E44" s="19" t="s">
        <v>237</v>
      </c>
      <c r="F44" s="19" t="s">
        <v>236</v>
      </c>
      <c r="G44" s="40"/>
    </row>
    <row r="45" spans="1:8" s="15" customFormat="1" ht="15" x14ac:dyDescent="0.25">
      <c r="A45" s="12">
        <v>42862</v>
      </c>
      <c r="B45" s="13">
        <v>0.6791666666666667</v>
      </c>
      <c r="C45" s="13">
        <v>0.7055555555555556</v>
      </c>
      <c r="D45" s="13">
        <f t="shared" ref="D45" si="26">C45-B45</f>
        <v>2.6388888888888906E-2</v>
      </c>
      <c r="E45" s="19" t="s">
        <v>237</v>
      </c>
      <c r="F45" s="19" t="s">
        <v>236</v>
      </c>
      <c r="G45" s="40"/>
    </row>
    <row r="46" spans="1:8" s="15" customFormat="1" ht="15" x14ac:dyDescent="0.25">
      <c r="A46" s="12">
        <v>42862</v>
      </c>
      <c r="B46" s="13">
        <v>0.70833333333333337</v>
      </c>
      <c r="C46" s="13">
        <v>0.71388888888888891</v>
      </c>
      <c r="D46" s="13">
        <f t="shared" ref="D46" si="27">C46-B46</f>
        <v>5.5555555555555358E-3</v>
      </c>
      <c r="E46" s="19" t="s">
        <v>241</v>
      </c>
      <c r="F46" s="19"/>
      <c r="G46" s="40"/>
    </row>
    <row r="47" spans="1:8" s="15" customFormat="1" ht="15" x14ac:dyDescent="0.25">
      <c r="A47" s="12">
        <v>42862</v>
      </c>
      <c r="B47" s="13">
        <v>0.71388888888888891</v>
      </c>
      <c r="C47" s="13">
        <v>0.72361111111111109</v>
      </c>
      <c r="D47" s="13">
        <f t="shared" ref="D47" si="28">C47-B47</f>
        <v>9.7222222222221877E-3</v>
      </c>
      <c r="E47" s="19" t="s">
        <v>243</v>
      </c>
      <c r="F47" s="19" t="s">
        <v>242</v>
      </c>
      <c r="G47" s="40"/>
    </row>
    <row r="48" spans="1:8" s="61" customFormat="1" ht="20.25" x14ac:dyDescent="0.35">
      <c r="A48" s="60" t="str">
        <f>"Study Time in this day:  " &amp; HOUR(SUM(D40:D47)) &amp; ":" &amp; MINUTE(SUM(D40:D47))&amp; ":" &amp; SECOND(SUM(D40:D47))</f>
        <v>Study Time in this day:  2:4:0</v>
      </c>
      <c r="D48" s="60"/>
      <c r="E48" s="60"/>
      <c r="G48" s="62"/>
      <c r="H48" s="61">
        <v>1</v>
      </c>
    </row>
    <row r="49" spans="1:8" s="15" customFormat="1" ht="15" x14ac:dyDescent="0.25">
      <c r="A49" s="12">
        <v>42863</v>
      </c>
      <c r="B49" s="13">
        <v>0.39583333333333331</v>
      </c>
      <c r="C49" s="13">
        <v>0.4375</v>
      </c>
      <c r="D49" s="13">
        <f t="shared" ref="D49" si="29">C49-B49</f>
        <v>4.1666666666666685E-2</v>
      </c>
      <c r="E49" s="19" t="s">
        <v>248</v>
      </c>
      <c r="F49" s="19" t="s">
        <v>266</v>
      </c>
      <c r="G49" s="40"/>
    </row>
    <row r="50" spans="1:8" s="15" customFormat="1" ht="15" x14ac:dyDescent="0.25">
      <c r="A50" s="12">
        <v>42863</v>
      </c>
      <c r="B50" s="13">
        <v>0.58333333333333337</v>
      </c>
      <c r="C50" s="13">
        <v>0.75</v>
      </c>
      <c r="D50" s="13">
        <f t="shared" ref="D50" si="30">C50-B50</f>
        <v>0.16666666666666663</v>
      </c>
      <c r="E50" s="19" t="s">
        <v>248</v>
      </c>
      <c r="F50" s="19" t="s">
        <v>250</v>
      </c>
      <c r="G50" s="40"/>
    </row>
    <row r="51" spans="1:8" s="61" customFormat="1" ht="20.25" x14ac:dyDescent="0.35">
      <c r="A51" s="60" t="str">
        <f>"Study Time in this day:  " &amp; HOUR(SUM(D49:D50)) &amp; ":" &amp; MINUTE(SUM(D49:D50))&amp; ":" &amp; SECOND(SUM(D49:D50))</f>
        <v>Study Time in this day:  5:0:0</v>
      </c>
      <c r="D51" s="60"/>
      <c r="E51" s="60"/>
      <c r="G51" s="62"/>
      <c r="H51" s="61">
        <v>1</v>
      </c>
    </row>
    <row r="52" spans="1:8" s="15" customFormat="1" ht="15" x14ac:dyDescent="0.25">
      <c r="A52" s="12">
        <v>42864</v>
      </c>
      <c r="B52" s="13">
        <v>0.96388888888888891</v>
      </c>
      <c r="C52" s="13">
        <v>0.99930555555555556</v>
      </c>
      <c r="D52" s="13">
        <f t="shared" ref="D52" si="31">C52-B52</f>
        <v>3.5416666666666652E-2</v>
      </c>
      <c r="E52" s="19" t="s">
        <v>244</v>
      </c>
      <c r="F52" s="19" t="s">
        <v>245</v>
      </c>
      <c r="G52" s="40"/>
    </row>
    <row r="53" spans="1:8" s="61" customFormat="1" ht="20.25" x14ac:dyDescent="0.35">
      <c r="A53" s="60" t="str">
        <f>"Study Time in this day:  " &amp; HOUR(SUM(D52:D52)) &amp; ":" &amp; MINUTE(SUM(D52:D52))&amp; ":" &amp; SECOND(SUM(D52:D52))</f>
        <v>Study Time in this day:  0:51:0</v>
      </c>
      <c r="D53" s="60"/>
      <c r="E53" s="60"/>
      <c r="G53" s="62"/>
      <c r="H53" s="61">
        <v>1</v>
      </c>
    </row>
    <row r="54" spans="1:8" s="15" customFormat="1" ht="15" x14ac:dyDescent="0.25">
      <c r="A54" s="12">
        <v>42865</v>
      </c>
      <c r="B54" s="13">
        <v>0</v>
      </c>
      <c r="C54" s="13">
        <v>5.2083333333333336E-2</v>
      </c>
      <c r="D54" s="13">
        <f t="shared" ref="D54" si="32">C54-B54</f>
        <v>5.2083333333333336E-2</v>
      </c>
      <c r="E54" s="19" t="s">
        <v>244</v>
      </c>
      <c r="F54" s="19" t="s">
        <v>246</v>
      </c>
      <c r="G54" s="40"/>
    </row>
    <row r="55" spans="1:8" s="15" customFormat="1" ht="15" x14ac:dyDescent="0.25">
      <c r="A55" s="12">
        <v>42865</v>
      </c>
      <c r="B55" s="13">
        <v>0.45555555555555555</v>
      </c>
      <c r="C55" s="13">
        <v>0.54861111111111105</v>
      </c>
      <c r="D55" s="13">
        <f t="shared" ref="D55" si="33">C55-B55</f>
        <v>9.3055555555555503E-2</v>
      </c>
      <c r="E55" s="19" t="s">
        <v>248</v>
      </c>
      <c r="F55" s="19" t="s">
        <v>247</v>
      </c>
      <c r="G55" s="40"/>
    </row>
    <row r="56" spans="1:8" s="15" customFormat="1" ht="15" x14ac:dyDescent="0.25">
      <c r="A56" s="12">
        <v>42865</v>
      </c>
      <c r="B56" s="13">
        <v>0.5625</v>
      </c>
      <c r="C56" s="13">
        <v>0.59722222222222221</v>
      </c>
      <c r="D56" s="13">
        <f t="shared" ref="D56" si="34">C56-B56</f>
        <v>3.472222222222221E-2</v>
      </c>
      <c r="E56" s="19" t="s">
        <v>248</v>
      </c>
      <c r="F56" s="19" t="s">
        <v>247</v>
      </c>
      <c r="G56" s="40"/>
    </row>
    <row r="57" spans="1:8" s="15" customFormat="1" ht="15" x14ac:dyDescent="0.25">
      <c r="A57" s="12">
        <v>42865</v>
      </c>
      <c r="B57" s="13">
        <v>0.60416666666666663</v>
      </c>
      <c r="C57" s="13">
        <v>0.62291666666666667</v>
      </c>
      <c r="D57" s="13">
        <f t="shared" ref="D57" si="35">C57-B57</f>
        <v>1.8750000000000044E-2</v>
      </c>
      <c r="E57" s="19" t="s">
        <v>248</v>
      </c>
      <c r="F57" s="19" t="s">
        <v>249</v>
      </c>
      <c r="G57" s="40"/>
    </row>
    <row r="58" spans="1:8" s="15" customFormat="1" ht="15" x14ac:dyDescent="0.25">
      <c r="A58" s="12">
        <v>42865</v>
      </c>
      <c r="B58" s="13">
        <v>0.625</v>
      </c>
      <c r="C58" s="13">
        <v>0.67499999999999993</v>
      </c>
      <c r="D58" s="13">
        <f t="shared" ref="D58" si="36">C58-B58</f>
        <v>4.9999999999999933E-2</v>
      </c>
      <c r="E58" s="19" t="s">
        <v>251</v>
      </c>
      <c r="F58" s="19" t="s">
        <v>247</v>
      </c>
      <c r="G58" s="40"/>
    </row>
    <row r="59" spans="1:8" s="61" customFormat="1" ht="20.25" x14ac:dyDescent="0.35">
      <c r="A59" s="60" t="str">
        <f>"Study Time in this day:  " &amp; HOUR(SUM(D54:D58)) &amp; ":" &amp; MINUTE(SUM(D54:D58))&amp; ":" &amp; SECOND(SUM(D54:D58))</f>
        <v>Study Time in this day:  5:58:0</v>
      </c>
      <c r="D59" s="60"/>
      <c r="E59" s="60"/>
      <c r="G59" s="62"/>
      <c r="H59" s="61">
        <v>1</v>
      </c>
    </row>
    <row r="60" spans="1:8" s="15" customFormat="1" ht="15" x14ac:dyDescent="0.25">
      <c r="A60" s="12">
        <v>42866</v>
      </c>
      <c r="B60" s="25">
        <v>0.30763888888888891</v>
      </c>
      <c r="C60" s="13">
        <v>0.3298611111111111</v>
      </c>
      <c r="D60" s="13">
        <f t="shared" ref="D60" si="37">C60-B60</f>
        <v>2.2222222222222199E-2</v>
      </c>
      <c r="E60" s="19" t="s">
        <v>248</v>
      </c>
      <c r="F60" s="19" t="s">
        <v>249</v>
      </c>
      <c r="G60" s="40"/>
    </row>
    <row r="61" spans="1:8" s="15" customFormat="1" ht="15" x14ac:dyDescent="0.25">
      <c r="A61" s="12">
        <v>42866</v>
      </c>
      <c r="B61" s="25">
        <v>0.48958333333333331</v>
      </c>
      <c r="C61" s="13">
        <v>0.51527777777777783</v>
      </c>
      <c r="D61" s="13">
        <f t="shared" ref="D61" si="38">C61-B61</f>
        <v>2.569444444444452E-2</v>
      </c>
      <c r="E61" s="19" t="s">
        <v>248</v>
      </c>
      <c r="F61" s="19" t="s">
        <v>249</v>
      </c>
      <c r="G61" s="40"/>
    </row>
    <row r="62" spans="1:8" s="15" customFormat="1" ht="15" x14ac:dyDescent="0.25">
      <c r="A62" s="12">
        <v>42866</v>
      </c>
      <c r="B62" s="25">
        <v>0.63541666666666663</v>
      </c>
      <c r="C62" s="13">
        <v>0.66666666666666663</v>
      </c>
      <c r="D62" s="13">
        <f t="shared" ref="D62" si="39">C62-B62</f>
        <v>3.125E-2</v>
      </c>
      <c r="E62" s="19" t="s">
        <v>248</v>
      </c>
      <c r="F62" s="19" t="s">
        <v>249</v>
      </c>
      <c r="G62" s="40"/>
    </row>
    <row r="63" spans="1:8" s="61" customFormat="1" ht="20.25" x14ac:dyDescent="0.35">
      <c r="A63" s="60" t="str">
        <f>"Study Time in this day:  " &amp; HOUR(SUM(D60:D62)) &amp; ":" &amp; MINUTE(SUM(D60:D62))&amp; ":" &amp; SECOND(SUM(D60:D62))</f>
        <v>Study Time in this day:  1:54:0</v>
      </c>
      <c r="D63" s="60"/>
      <c r="E63" s="60"/>
      <c r="G63" s="62"/>
      <c r="H63" s="61">
        <v>1</v>
      </c>
    </row>
    <row r="64" spans="1:8" s="15" customFormat="1" ht="15" x14ac:dyDescent="0.25">
      <c r="A64" s="12">
        <v>42867</v>
      </c>
      <c r="B64" s="25">
        <v>0.75347222222222221</v>
      </c>
      <c r="C64" s="13">
        <v>0.80208333333333337</v>
      </c>
      <c r="D64" s="13">
        <f t="shared" ref="D64" si="40">C64-B64</f>
        <v>4.861111111111116E-2</v>
      </c>
      <c r="E64" s="19" t="s">
        <v>244</v>
      </c>
      <c r="F64" s="19" t="s">
        <v>247</v>
      </c>
      <c r="G64" s="40"/>
    </row>
    <row r="65" spans="1:8" s="15" customFormat="1" ht="15" x14ac:dyDescent="0.25">
      <c r="A65" s="12">
        <v>42867</v>
      </c>
      <c r="B65" s="25">
        <v>0.80208333333333337</v>
      </c>
      <c r="C65" s="13">
        <v>0.84375</v>
      </c>
      <c r="D65" s="13">
        <f t="shared" ref="D65" si="41">C65-B65</f>
        <v>4.166666666666663E-2</v>
      </c>
      <c r="E65" s="19" t="s">
        <v>248</v>
      </c>
      <c r="F65" s="19" t="s">
        <v>247</v>
      </c>
      <c r="G65" s="40"/>
    </row>
    <row r="66" spans="1:8" s="61" customFormat="1" ht="20.25" x14ac:dyDescent="0.35">
      <c r="A66" s="60" t="str">
        <f>"Study Time in this day:  " &amp; HOUR(SUM(D64:D65)) &amp; ":" &amp; MINUTE(SUM(D64:D65))&amp; ":" &amp; SECOND(SUM(D64:D65))</f>
        <v>Study Time in this day:  2:10:0</v>
      </c>
      <c r="D66" s="60"/>
      <c r="E66" s="60"/>
      <c r="G66" s="62"/>
      <c r="H66" s="61">
        <v>1</v>
      </c>
    </row>
    <row r="67" spans="1:8" s="15" customFormat="1" ht="15" x14ac:dyDescent="0.25">
      <c r="A67" s="12">
        <v>42869</v>
      </c>
      <c r="B67" s="25">
        <v>0.47916666666666669</v>
      </c>
      <c r="C67" s="13">
        <v>0.52569444444444446</v>
      </c>
      <c r="D67" s="13">
        <f t="shared" ref="D67" si="42">C67-B67</f>
        <v>4.6527777777777779E-2</v>
      </c>
      <c r="E67" s="19" t="s">
        <v>248</v>
      </c>
      <c r="F67" s="19" t="s">
        <v>252</v>
      </c>
      <c r="G67" s="40"/>
    </row>
    <row r="68" spans="1:8" s="15" customFormat="1" ht="15" x14ac:dyDescent="0.25">
      <c r="A68" s="12">
        <v>42869</v>
      </c>
      <c r="B68" s="25">
        <v>0.55208333333333337</v>
      </c>
      <c r="C68" s="13">
        <v>0.57361111111111118</v>
      </c>
      <c r="D68" s="13">
        <f t="shared" ref="D68" si="43">C68-B68</f>
        <v>2.1527777777777812E-2</v>
      </c>
      <c r="E68" s="19" t="s">
        <v>248</v>
      </c>
      <c r="F68" s="19" t="s">
        <v>253</v>
      </c>
      <c r="G68" s="40"/>
    </row>
    <row r="69" spans="1:8" s="15" customFormat="1" ht="15" x14ac:dyDescent="0.25">
      <c r="A69" s="12">
        <v>42869</v>
      </c>
      <c r="B69" s="25">
        <v>0.62708333333333333</v>
      </c>
      <c r="C69" s="13">
        <v>0.63541666666666663</v>
      </c>
      <c r="D69" s="13">
        <f t="shared" ref="D69" si="44">C69-B69</f>
        <v>8.3333333333333037E-3</v>
      </c>
      <c r="E69" s="19" t="s">
        <v>248</v>
      </c>
      <c r="F69" s="19" t="s">
        <v>253</v>
      </c>
      <c r="G69" s="40"/>
    </row>
    <row r="70" spans="1:8" s="15" customFormat="1" ht="15" x14ac:dyDescent="0.25">
      <c r="A70" s="12">
        <v>42869</v>
      </c>
      <c r="B70" s="25">
        <v>0.63680555555555551</v>
      </c>
      <c r="C70" s="13">
        <v>0.65833333333333333</v>
      </c>
      <c r="D70" s="13">
        <f t="shared" ref="D70" si="45">C70-B70</f>
        <v>2.1527777777777812E-2</v>
      </c>
      <c r="E70" s="19" t="s">
        <v>248</v>
      </c>
      <c r="F70" s="19" t="s">
        <v>254</v>
      </c>
      <c r="G70" s="40"/>
    </row>
    <row r="71" spans="1:8" s="15" customFormat="1" ht="15" x14ac:dyDescent="0.25">
      <c r="A71" s="12">
        <v>42869</v>
      </c>
      <c r="B71" s="25">
        <v>0.6777777777777777</v>
      </c>
      <c r="C71" s="13">
        <v>0.68472222222222223</v>
      </c>
      <c r="D71" s="13">
        <f t="shared" ref="D71" si="46">C71-B71</f>
        <v>6.9444444444445308E-3</v>
      </c>
      <c r="E71" s="19" t="s">
        <v>248</v>
      </c>
      <c r="F71" s="19" t="s">
        <v>255</v>
      </c>
      <c r="G71" s="40"/>
    </row>
    <row r="72" spans="1:8" s="15" customFormat="1" ht="15" x14ac:dyDescent="0.25">
      <c r="A72" s="12">
        <v>42869</v>
      </c>
      <c r="B72" s="25">
        <v>0.68819444444444444</v>
      </c>
      <c r="C72" s="13">
        <v>0.70486111111111116</v>
      </c>
      <c r="D72" s="13">
        <f t="shared" ref="D72" si="47">C72-B72</f>
        <v>1.6666666666666718E-2</v>
      </c>
      <c r="E72" s="19" t="s">
        <v>248</v>
      </c>
      <c r="F72" s="19" t="s">
        <v>256</v>
      </c>
      <c r="G72" s="40"/>
    </row>
    <row r="73" spans="1:8" s="15" customFormat="1" ht="15" x14ac:dyDescent="0.25">
      <c r="A73" s="12">
        <v>42869</v>
      </c>
      <c r="B73" s="25">
        <v>0.72013888888888899</v>
      </c>
      <c r="C73" s="13">
        <v>0.7270833333333333</v>
      </c>
      <c r="D73" s="13">
        <f t="shared" ref="D73" si="48">C73-B73</f>
        <v>6.9444444444443088E-3</v>
      </c>
      <c r="E73" s="19" t="s">
        <v>248</v>
      </c>
      <c r="F73" s="19" t="s">
        <v>255</v>
      </c>
      <c r="G73" s="40"/>
    </row>
    <row r="74" spans="1:8" s="61" customFormat="1" ht="20.25" x14ac:dyDescent="0.35">
      <c r="A74" s="60" t="str">
        <f>"Study Time in this day:  " &amp; HOUR(SUM(D67:D73)) &amp; ":" &amp; MINUTE(SUM(D67:D73))&amp; ":" &amp; SECOND(SUM(D67:D73))</f>
        <v>Study Time in this day:  3:5:0</v>
      </c>
      <c r="D74" s="60"/>
      <c r="E74" s="60"/>
      <c r="G74" s="62"/>
      <c r="H74" s="61">
        <v>1</v>
      </c>
    </row>
    <row r="75" spans="1:8" s="15" customFormat="1" ht="15" x14ac:dyDescent="0.25">
      <c r="A75" s="12">
        <v>42870</v>
      </c>
      <c r="B75" s="25">
        <v>0.51597222222222217</v>
      </c>
      <c r="C75" s="13">
        <v>0.55555555555555558</v>
      </c>
      <c r="D75" s="13">
        <f t="shared" ref="D75:D76" si="49">C75-B75</f>
        <v>3.9583333333333415E-2</v>
      </c>
      <c r="E75" s="19" t="s">
        <v>248</v>
      </c>
      <c r="F75" s="19" t="s">
        <v>260</v>
      </c>
      <c r="G75" s="40"/>
    </row>
    <row r="76" spans="1:8" s="15" customFormat="1" ht="15" x14ac:dyDescent="0.25">
      <c r="A76" s="12">
        <v>42870</v>
      </c>
      <c r="B76" s="25">
        <v>0.58194444444444449</v>
      </c>
      <c r="C76" s="13">
        <v>0.6118055555555556</v>
      </c>
      <c r="D76" s="13">
        <f t="shared" si="49"/>
        <v>2.9861111111111116E-2</v>
      </c>
      <c r="E76" s="19" t="s">
        <v>248</v>
      </c>
      <c r="F76" s="19" t="s">
        <v>260</v>
      </c>
      <c r="G76" s="40"/>
    </row>
    <row r="77" spans="1:8" s="15" customFormat="1" ht="15" x14ac:dyDescent="0.25">
      <c r="A77" s="12">
        <v>42870</v>
      </c>
      <c r="B77" s="25">
        <v>0.65833333333333333</v>
      </c>
      <c r="C77" s="13">
        <v>0.72152777777777777</v>
      </c>
      <c r="D77" s="13">
        <f t="shared" ref="D77" si="50">C77-B77</f>
        <v>6.3194444444444442E-2</v>
      </c>
      <c r="E77" s="19" t="s">
        <v>248</v>
      </c>
      <c r="F77" s="19" t="s">
        <v>261</v>
      </c>
      <c r="G77" s="40"/>
    </row>
    <row r="78" spans="1:8" s="61" customFormat="1" ht="20.25" x14ac:dyDescent="0.35">
      <c r="A78" s="60" t="str">
        <f>"Study Time in this day:  " &amp; HOUR(SUM(D75:D77)) &amp; ":" &amp; MINUTE(SUM(D75:D77))&amp; ":" &amp; SECOND(SUM(D75:D77))</f>
        <v>Study Time in this day:  3:11:0</v>
      </c>
      <c r="D78" s="60"/>
      <c r="E78" s="60"/>
      <c r="G78" s="62"/>
      <c r="H78" s="61">
        <v>1</v>
      </c>
    </row>
    <row r="79" spans="1:8" s="15" customFormat="1" ht="15" x14ac:dyDescent="0.25">
      <c r="A79" s="12">
        <v>42871</v>
      </c>
      <c r="B79" s="25">
        <v>0.73125000000000007</v>
      </c>
      <c r="C79" s="13">
        <v>0.82291666666666663</v>
      </c>
      <c r="D79" s="13">
        <f t="shared" ref="D79" si="51">C79-B79</f>
        <v>9.1666666666666563E-2</v>
      </c>
      <c r="E79" s="19" t="s">
        <v>265</v>
      </c>
      <c r="F79" s="19" t="s">
        <v>266</v>
      </c>
      <c r="G79" s="40"/>
    </row>
    <row r="80" spans="1:8" s="61" customFormat="1" ht="20.25" x14ac:dyDescent="0.35">
      <c r="A80" s="60" t="str">
        <f>"Study Time in this day:  " &amp; HOUR(SUM(D79:D79)) &amp; ":" &amp; MINUTE(SUM(D79:D79))&amp; ":" &amp; SECOND(SUM(D79:D79))</f>
        <v>Study Time in this day:  2:12:0</v>
      </c>
      <c r="D80" s="60"/>
      <c r="E80" s="60"/>
      <c r="G80" s="62"/>
      <c r="H80" s="61">
        <v>1</v>
      </c>
    </row>
    <row r="81" spans="1:8" s="15" customFormat="1" ht="15" x14ac:dyDescent="0.25">
      <c r="A81" s="12">
        <v>42872</v>
      </c>
      <c r="B81" s="25">
        <v>0.96458333333333324</v>
      </c>
      <c r="C81" s="13">
        <v>0.98888888888888893</v>
      </c>
      <c r="D81" s="13">
        <f t="shared" ref="D81:D82" si="52">C81-B81</f>
        <v>2.4305555555555691E-2</v>
      </c>
      <c r="E81" s="19" t="s">
        <v>265</v>
      </c>
      <c r="F81" s="19" t="s">
        <v>267</v>
      </c>
      <c r="G81" s="40"/>
    </row>
    <row r="82" spans="1:8" s="15" customFormat="1" ht="15" x14ac:dyDescent="0.25">
      <c r="A82" s="12">
        <v>42872</v>
      </c>
      <c r="B82" s="25">
        <v>0.9902777777777777</v>
      </c>
      <c r="C82" s="13">
        <v>0.99930555555555556</v>
      </c>
      <c r="D82" s="13">
        <f t="shared" si="52"/>
        <v>9.0277777777778567E-3</v>
      </c>
      <c r="E82" s="19" t="s">
        <v>265</v>
      </c>
      <c r="F82" s="19" t="s">
        <v>267</v>
      </c>
      <c r="G82" s="40"/>
    </row>
    <row r="83" spans="1:8" s="15" customFormat="1" ht="15" x14ac:dyDescent="0.25">
      <c r="A83" s="12">
        <v>42872</v>
      </c>
      <c r="B83" s="25">
        <v>0.9902777777777777</v>
      </c>
      <c r="C83" s="13">
        <v>0.99930555555555556</v>
      </c>
      <c r="D83" s="13">
        <f t="shared" ref="D83:D85" si="53">C83-B83</f>
        <v>9.0277777777778567E-3</v>
      </c>
      <c r="E83" s="19" t="s">
        <v>265</v>
      </c>
      <c r="F83" s="19" t="s">
        <v>268</v>
      </c>
      <c r="G83" s="40"/>
    </row>
    <row r="84" spans="1:8" s="61" customFormat="1" ht="20.25" x14ac:dyDescent="0.35">
      <c r="A84" s="60" t="str">
        <f>"Study Time in this day:  " &amp; HOUR(SUM(D81:D83)) &amp; ":" &amp; MINUTE(SUM(D81:D83))&amp; ":" &amp; SECOND(SUM(D81:D83))</f>
        <v>Study Time in this day:  1:1:0</v>
      </c>
      <c r="D84" s="60"/>
      <c r="E84" s="60"/>
      <c r="G84" s="62"/>
      <c r="H84" s="61">
        <v>1</v>
      </c>
    </row>
    <row r="85" spans="1:8" s="15" customFormat="1" ht="15" x14ac:dyDescent="0.25">
      <c r="A85" s="12">
        <v>42873</v>
      </c>
      <c r="B85" s="25">
        <v>0.625</v>
      </c>
      <c r="C85" s="13">
        <v>0.72916666666666663</v>
      </c>
      <c r="D85" s="13">
        <f t="shared" si="53"/>
        <v>0.10416666666666663</v>
      </c>
      <c r="E85" s="19" t="s">
        <v>265</v>
      </c>
      <c r="F85" s="19" t="s">
        <v>269</v>
      </c>
      <c r="G85" s="40"/>
    </row>
    <row r="86" spans="1:8" s="61" customFormat="1" ht="20.25" x14ac:dyDescent="0.35">
      <c r="A86" s="60" t="str">
        <f>"Study Time in this day:  " &amp; HOUR(SUM(D85:D85)) &amp; ":" &amp; MINUTE(SUM(D85:D85))&amp; ":" &amp; SECOND(SUM(D85:D85))</f>
        <v>Study Time in this day:  2:30:0</v>
      </c>
      <c r="D86" s="60"/>
      <c r="E86" s="60"/>
      <c r="G86" s="62"/>
      <c r="H86" s="61">
        <v>1</v>
      </c>
    </row>
    <row r="87" spans="1:8" s="15" customFormat="1" ht="15" x14ac:dyDescent="0.25">
      <c r="A87" s="12">
        <v>42874</v>
      </c>
      <c r="B87" s="25">
        <v>0.33194444444444443</v>
      </c>
      <c r="C87" s="13">
        <v>0.37847222222222227</v>
      </c>
      <c r="D87" s="13">
        <f t="shared" ref="D87:D88" si="54">C87-B87</f>
        <v>4.6527777777777835E-2</v>
      </c>
      <c r="E87" s="19" t="s">
        <v>265</v>
      </c>
      <c r="F87" s="19" t="s">
        <v>271</v>
      </c>
      <c r="G87" s="40"/>
    </row>
    <row r="88" spans="1:8" s="15" customFormat="1" ht="15" x14ac:dyDescent="0.25">
      <c r="A88" s="12">
        <v>42874</v>
      </c>
      <c r="B88" s="25">
        <v>0.5625</v>
      </c>
      <c r="C88" s="13">
        <v>0.57986111111111105</v>
      </c>
      <c r="D88" s="13">
        <f t="shared" si="54"/>
        <v>1.7361111111111049E-2</v>
      </c>
      <c r="E88" s="19" t="s">
        <v>265</v>
      </c>
      <c r="F88" s="19" t="s">
        <v>270</v>
      </c>
      <c r="G88" s="40"/>
    </row>
    <row r="89" spans="1:8" s="15" customFormat="1" ht="15" x14ac:dyDescent="0.25">
      <c r="A89" s="12">
        <v>42874</v>
      </c>
      <c r="B89" s="25">
        <v>0.91666666666666663</v>
      </c>
      <c r="C89" s="13">
        <v>0.92708333333333337</v>
      </c>
      <c r="D89" s="13">
        <f t="shared" ref="D89" si="55">C89-B89</f>
        <v>1.0416666666666741E-2</v>
      </c>
      <c r="E89" s="19" t="s">
        <v>272</v>
      </c>
      <c r="F89" s="19" t="s">
        <v>270</v>
      </c>
      <c r="G89" s="40"/>
    </row>
    <row r="90" spans="1:8" s="61" customFormat="1" ht="20.25" x14ac:dyDescent="0.35">
      <c r="A90" s="60" t="str">
        <f>"Study Time in this day:  " &amp; HOUR(SUM(D87:D89)) &amp; ":" &amp; MINUTE(SUM(D87:D89))&amp; ":" &amp; SECOND(SUM(D87:D89))</f>
        <v>Study Time in this day:  1:47:0</v>
      </c>
      <c r="D90" s="60"/>
      <c r="E90" s="60"/>
      <c r="G90" s="62"/>
      <c r="H90" s="61">
        <v>1</v>
      </c>
    </row>
    <row r="91" spans="1:8" s="15" customFormat="1" ht="15" x14ac:dyDescent="0.25">
      <c r="A91" s="12">
        <v>42875</v>
      </c>
      <c r="B91" s="25">
        <v>3.4722222222222224E-2</v>
      </c>
      <c r="C91" s="13">
        <v>5.1388888888888894E-2</v>
      </c>
      <c r="D91" s="13">
        <f t="shared" ref="D91" si="56">C91-B91</f>
        <v>1.666666666666667E-2</v>
      </c>
      <c r="E91" s="19" t="s">
        <v>272</v>
      </c>
      <c r="F91" s="19" t="s">
        <v>270</v>
      </c>
      <c r="G91" s="40"/>
    </row>
    <row r="92" spans="1:8" s="15" customFormat="1" ht="15" x14ac:dyDescent="0.25">
      <c r="A92" s="12">
        <v>42875</v>
      </c>
      <c r="B92" s="25">
        <v>0.52847222222222223</v>
      </c>
      <c r="C92" s="13">
        <v>0.60763888888888895</v>
      </c>
      <c r="D92" s="13">
        <f t="shared" ref="D92" si="57">C92-B92</f>
        <v>7.9166666666666718E-2</v>
      </c>
      <c r="E92" s="19" t="s">
        <v>272</v>
      </c>
      <c r="F92" s="19" t="s">
        <v>267</v>
      </c>
      <c r="G92" s="40"/>
    </row>
    <row r="93" spans="1:8" s="61" customFormat="1" ht="20.25" x14ac:dyDescent="0.35">
      <c r="A93" s="60" t="str">
        <f>"Study Time in this day:  " &amp; HOUR(SUM(D91:D92)) &amp; ":" &amp; MINUTE(SUM(D91:D92))&amp; ":" &amp; SECOND(SUM(D91:D92))</f>
        <v>Study Time in this day:  2:18:0</v>
      </c>
      <c r="D93" s="60"/>
      <c r="E93" s="60"/>
      <c r="G93" s="62"/>
      <c r="H93" s="61">
        <v>1</v>
      </c>
    </row>
    <row r="94" spans="1:8" s="15" customFormat="1" ht="15" x14ac:dyDescent="0.25">
      <c r="A94" s="12">
        <v>42877</v>
      </c>
      <c r="B94" s="25">
        <v>0.59722222222222221</v>
      </c>
      <c r="C94" s="13">
        <v>0.61388888888888882</v>
      </c>
      <c r="D94" s="13">
        <f t="shared" ref="D94:D97" si="58">C94-B94</f>
        <v>1.6666666666666607E-2</v>
      </c>
      <c r="E94" s="19" t="s">
        <v>265</v>
      </c>
      <c r="F94" s="19" t="s">
        <v>273</v>
      </c>
      <c r="G94" s="40"/>
    </row>
    <row r="95" spans="1:8" s="15" customFormat="1" ht="15" x14ac:dyDescent="0.25">
      <c r="A95" s="12">
        <v>42877</v>
      </c>
      <c r="B95" s="25">
        <v>0.61597222222222225</v>
      </c>
      <c r="C95" s="13">
        <v>0.63611111111111118</v>
      </c>
      <c r="D95" s="13">
        <f t="shared" si="58"/>
        <v>2.0138888888888928E-2</v>
      </c>
      <c r="E95" s="19" t="s">
        <v>265</v>
      </c>
      <c r="F95" s="19" t="s">
        <v>274</v>
      </c>
      <c r="G95" s="40"/>
    </row>
    <row r="96" spans="1:8" s="15" customFormat="1" ht="15" x14ac:dyDescent="0.25">
      <c r="A96" s="12">
        <v>42877</v>
      </c>
      <c r="B96" s="25">
        <v>0.66249999999999998</v>
      </c>
      <c r="C96" s="13">
        <v>0.67291666666666661</v>
      </c>
      <c r="D96" s="13">
        <f t="shared" si="58"/>
        <v>1.041666666666663E-2</v>
      </c>
      <c r="E96" s="19" t="s">
        <v>265</v>
      </c>
      <c r="F96" s="19" t="s">
        <v>275</v>
      </c>
      <c r="G96" s="40"/>
    </row>
    <row r="97" spans="1:8" s="15" customFormat="1" ht="15" x14ac:dyDescent="0.25">
      <c r="A97" s="12">
        <v>42877</v>
      </c>
      <c r="B97" s="25">
        <v>0.67361111111111116</v>
      </c>
      <c r="C97" s="13">
        <v>0.67708333333333337</v>
      </c>
      <c r="D97" s="13">
        <f t="shared" si="58"/>
        <v>3.4722222222222099E-3</v>
      </c>
      <c r="E97" s="19" t="s">
        <v>265</v>
      </c>
      <c r="F97" s="19" t="s">
        <v>277</v>
      </c>
      <c r="G97" s="40"/>
    </row>
    <row r="98" spans="1:8" s="15" customFormat="1" ht="15" x14ac:dyDescent="0.25">
      <c r="A98" s="12">
        <v>42877</v>
      </c>
      <c r="B98" s="25">
        <v>0.68125000000000002</v>
      </c>
      <c r="C98" s="13">
        <v>0.68333333333333324</v>
      </c>
      <c r="D98" s="13">
        <f t="shared" ref="D98:D101" si="59">C98-B98</f>
        <v>2.0833333333332149E-3</v>
      </c>
      <c r="E98" s="19" t="s">
        <v>265</v>
      </c>
      <c r="F98" s="19" t="s">
        <v>276</v>
      </c>
      <c r="G98" s="40"/>
    </row>
    <row r="99" spans="1:8" s="15" customFormat="1" ht="15" x14ac:dyDescent="0.25">
      <c r="A99" s="12">
        <v>42877</v>
      </c>
      <c r="B99" s="25">
        <v>0.68333333333333324</v>
      </c>
      <c r="C99" s="13">
        <v>0.68541666666666667</v>
      </c>
      <c r="D99" s="13">
        <f t="shared" ref="D99:D100" si="60">C99-B99</f>
        <v>2.083333333333437E-3</v>
      </c>
      <c r="E99" s="19" t="s">
        <v>265</v>
      </c>
      <c r="F99" s="19" t="s">
        <v>278</v>
      </c>
      <c r="G99" s="40"/>
    </row>
    <row r="100" spans="1:8" s="15" customFormat="1" ht="15" x14ac:dyDescent="0.25">
      <c r="A100" s="12">
        <v>42877</v>
      </c>
      <c r="B100" s="25">
        <v>0.68333333333333324</v>
      </c>
      <c r="C100" s="13">
        <v>0.69027777777777777</v>
      </c>
      <c r="D100" s="13">
        <f t="shared" si="60"/>
        <v>6.9444444444445308E-3</v>
      </c>
      <c r="E100" s="19" t="s">
        <v>265</v>
      </c>
      <c r="F100" s="19" t="s">
        <v>279</v>
      </c>
      <c r="G100" s="40"/>
    </row>
    <row r="101" spans="1:8" s="15" customFormat="1" ht="15" x14ac:dyDescent="0.25">
      <c r="A101" s="12">
        <v>42877</v>
      </c>
      <c r="B101" s="25">
        <v>0.69513888888888886</v>
      </c>
      <c r="C101" s="13">
        <v>0.7090277777777777</v>
      </c>
      <c r="D101" s="13">
        <f t="shared" si="59"/>
        <v>1.388888888888884E-2</v>
      </c>
      <c r="E101" s="19" t="s">
        <v>265</v>
      </c>
      <c r="F101" s="19" t="s">
        <v>280</v>
      </c>
      <c r="G101" s="40"/>
    </row>
    <row r="102" spans="1:8" s="61" customFormat="1" ht="20.25" x14ac:dyDescent="0.35">
      <c r="A102" s="60" t="str">
        <f>"Study Time in this day:  " &amp; HOUR(SUM(D94:D101)) &amp; ":" &amp; MINUTE(SUM(D94:D101))&amp; ":" &amp; SECOND(SUM(D94:D101))</f>
        <v>Study Time in this day:  1:49:0</v>
      </c>
      <c r="D102" s="60"/>
      <c r="E102" s="60"/>
      <c r="G102" s="62"/>
      <c r="H102" s="61">
        <v>1</v>
      </c>
    </row>
    <row r="103" spans="1:8" s="15" customFormat="1" ht="15" x14ac:dyDescent="0.25">
      <c r="A103" s="12">
        <v>42878</v>
      </c>
      <c r="B103" s="25">
        <v>0.68680555555555556</v>
      </c>
      <c r="C103" s="13">
        <v>0.70972222222222225</v>
      </c>
      <c r="D103" s="13">
        <f t="shared" ref="D103:D104" si="61">C103-B103</f>
        <v>2.2916666666666696E-2</v>
      </c>
      <c r="E103" s="19" t="s">
        <v>286</v>
      </c>
      <c r="F103" s="19"/>
      <c r="G103" s="40"/>
    </row>
    <row r="104" spans="1:8" s="15" customFormat="1" ht="15" x14ac:dyDescent="0.25">
      <c r="A104" s="12">
        <v>42878</v>
      </c>
      <c r="B104" s="25">
        <v>0.83333333333333337</v>
      </c>
      <c r="C104" s="13">
        <v>0.85763888888888884</v>
      </c>
      <c r="D104" s="13">
        <f t="shared" si="61"/>
        <v>2.4305555555555469E-2</v>
      </c>
      <c r="E104" s="19" t="s">
        <v>285</v>
      </c>
      <c r="F104" s="19"/>
      <c r="G104" s="40"/>
    </row>
    <row r="105" spans="1:8" s="15" customFormat="1" ht="15" x14ac:dyDescent="0.25">
      <c r="A105" s="12">
        <v>42878</v>
      </c>
      <c r="B105" s="25">
        <v>0.86458333333333337</v>
      </c>
      <c r="C105" s="13">
        <v>0.875</v>
      </c>
      <c r="D105" s="13">
        <f t="shared" ref="D105" si="62">C105-B105</f>
        <v>1.041666666666663E-2</v>
      </c>
      <c r="E105" s="19" t="s">
        <v>285</v>
      </c>
      <c r="F105" s="19"/>
      <c r="G105" s="40"/>
    </row>
    <row r="106" spans="1:8" s="61" customFormat="1" ht="20.25" x14ac:dyDescent="0.35">
      <c r="A106" s="60" t="str">
        <f>"Study Time in this day:  " &amp; HOUR(SUM(D103:D105)) &amp; ":" &amp; MINUTE(SUM(D103:D105))&amp; ":" &amp; SECOND(SUM(D103:D105))</f>
        <v>Study Time in this day:  1:23:0</v>
      </c>
      <c r="D106" s="60"/>
      <c r="E106" s="60"/>
      <c r="G106" s="62"/>
      <c r="H106" s="61">
        <v>1</v>
      </c>
    </row>
    <row r="107" spans="1:8" s="15" customFormat="1" ht="255" x14ac:dyDescent="0.25">
      <c r="A107" s="12">
        <v>42879</v>
      </c>
      <c r="B107" s="25">
        <v>0.7416666666666667</v>
      </c>
      <c r="C107" s="13">
        <v>0.77361111111111114</v>
      </c>
      <c r="D107" s="13">
        <f t="shared" ref="D107:D108" si="63">C107-B107</f>
        <v>3.1944444444444442E-2</v>
      </c>
      <c r="E107" s="19" t="s">
        <v>287</v>
      </c>
      <c r="F107" s="19" t="s">
        <v>288</v>
      </c>
      <c r="G107" s="40"/>
    </row>
    <row r="108" spans="1:8" s="15" customFormat="1" ht="15" x14ac:dyDescent="0.25">
      <c r="A108" s="12">
        <v>42879</v>
      </c>
      <c r="B108" s="25">
        <v>0.78472222222222221</v>
      </c>
      <c r="C108" s="13">
        <v>0.83680555555555547</v>
      </c>
      <c r="D108" s="13">
        <f t="shared" si="63"/>
        <v>5.2083333333333259E-2</v>
      </c>
      <c r="E108" s="19" t="s">
        <v>289</v>
      </c>
      <c r="F108" s="19" t="s">
        <v>293</v>
      </c>
      <c r="G108" s="40"/>
    </row>
    <row r="109" spans="1:8" s="15" customFormat="1" ht="15" x14ac:dyDescent="0.25">
      <c r="A109" s="12">
        <v>42879</v>
      </c>
      <c r="B109" s="25">
        <v>0</v>
      </c>
      <c r="C109" s="13">
        <v>0</v>
      </c>
      <c r="D109" s="13">
        <f t="shared" ref="D109" si="64">C109-B109</f>
        <v>0</v>
      </c>
      <c r="E109" s="19" t="s">
        <v>290</v>
      </c>
      <c r="F109" s="19" t="s">
        <v>293</v>
      </c>
      <c r="G109" s="40"/>
    </row>
    <row r="110" spans="1:8" s="61" customFormat="1" ht="20.25" x14ac:dyDescent="0.35">
      <c r="A110" s="60" t="str">
        <f>"Study Time in this day:  " &amp; HOUR(SUM(D107:D109)) &amp; ":" &amp; MINUTE(SUM(D107:D109))&amp; ":" &amp; SECOND(SUM(D107:D109))</f>
        <v>Study Time in this day:  2:1:0</v>
      </c>
      <c r="D110" s="60"/>
      <c r="E110" s="60"/>
      <c r="G110" s="62"/>
      <c r="H110" s="61">
        <v>1</v>
      </c>
    </row>
    <row r="111" spans="1:8" s="15" customFormat="1" ht="15" x14ac:dyDescent="0.25">
      <c r="A111" s="12">
        <v>42880</v>
      </c>
      <c r="B111" s="25">
        <v>0.26666666666666666</v>
      </c>
      <c r="C111" s="13">
        <v>0.27499999999999997</v>
      </c>
      <c r="D111" s="13">
        <f t="shared" ref="D111:D113" si="65">C111-B111</f>
        <v>8.3333333333333037E-3</v>
      </c>
      <c r="E111" s="19" t="s">
        <v>289</v>
      </c>
      <c r="F111" s="19" t="s">
        <v>291</v>
      </c>
      <c r="G111" s="40"/>
    </row>
    <row r="112" spans="1:8" s="15" customFormat="1" ht="15" x14ac:dyDescent="0.25">
      <c r="A112" s="12">
        <v>42880</v>
      </c>
      <c r="B112" s="25">
        <v>0.39861111111111108</v>
      </c>
      <c r="C112" s="13">
        <v>0.44444444444444442</v>
      </c>
      <c r="D112" s="13">
        <f t="shared" si="65"/>
        <v>4.5833333333333337E-2</v>
      </c>
      <c r="E112" s="19" t="s">
        <v>292</v>
      </c>
      <c r="F112" s="19" t="s">
        <v>293</v>
      </c>
      <c r="G112" s="40"/>
    </row>
    <row r="113" spans="1:8" s="15" customFormat="1" ht="15" x14ac:dyDescent="0.25">
      <c r="A113" s="12">
        <v>42880</v>
      </c>
      <c r="B113" s="25">
        <v>0.62222222222222223</v>
      </c>
      <c r="C113" s="13">
        <v>0.63194444444444442</v>
      </c>
      <c r="D113" s="13">
        <f t="shared" si="65"/>
        <v>9.7222222222221877E-3</v>
      </c>
      <c r="E113" s="19" t="s">
        <v>292</v>
      </c>
      <c r="F113" s="19" t="s">
        <v>294</v>
      </c>
      <c r="G113" s="40"/>
    </row>
    <row r="114" spans="1:8" s="15" customFormat="1" ht="15" x14ac:dyDescent="0.25">
      <c r="A114" s="12">
        <v>42880</v>
      </c>
      <c r="B114" s="25">
        <v>0.6381944444444444</v>
      </c>
      <c r="C114" s="13">
        <v>0.64930555555555558</v>
      </c>
      <c r="D114" s="13">
        <f t="shared" ref="D114" si="66">C114-B114</f>
        <v>1.1111111111111183E-2</v>
      </c>
      <c r="E114" s="19" t="s">
        <v>295</v>
      </c>
      <c r="F114" s="19" t="s">
        <v>92</v>
      </c>
      <c r="G114" s="40"/>
    </row>
    <row r="115" spans="1:8" s="61" customFormat="1" ht="20.25" x14ac:dyDescent="0.35">
      <c r="A115" s="60" t="str">
        <f>"Study Time in this day:  " &amp; HOUR(SUM(D111:D114)) &amp; ":" &amp; MINUTE(SUM(D111:D114))&amp; ":" &amp; SECOND(SUM(D111:D114))</f>
        <v>Study Time in this day:  1:48:0</v>
      </c>
      <c r="D115" s="60"/>
      <c r="E115" s="60"/>
      <c r="G115" s="62"/>
      <c r="H115" s="61">
        <v>1</v>
      </c>
    </row>
    <row r="116" spans="1:8" s="15" customFormat="1" ht="15" x14ac:dyDescent="0.25">
      <c r="A116" s="12">
        <v>42881</v>
      </c>
      <c r="B116" s="25">
        <v>0.4055555555555555</v>
      </c>
      <c r="C116" s="13">
        <v>0.42222222222222222</v>
      </c>
      <c r="D116" s="13">
        <f t="shared" ref="D116:D117" si="67">C116-B116</f>
        <v>1.6666666666666718E-2</v>
      </c>
      <c r="E116" s="19" t="s">
        <v>296</v>
      </c>
      <c r="F116" s="19" t="s">
        <v>92</v>
      </c>
      <c r="G116" s="40"/>
    </row>
    <row r="117" spans="1:8" s="15" customFormat="1" ht="15" x14ac:dyDescent="0.25">
      <c r="A117" s="12">
        <v>42881</v>
      </c>
      <c r="B117" s="25">
        <v>0.42291666666666666</v>
      </c>
      <c r="C117" s="13">
        <v>0.43888888888888888</v>
      </c>
      <c r="D117" s="13">
        <f t="shared" si="67"/>
        <v>1.5972222222222221E-2</v>
      </c>
      <c r="E117" s="19" t="s">
        <v>297</v>
      </c>
      <c r="F117" s="19" t="s">
        <v>92</v>
      </c>
      <c r="G117" s="40"/>
    </row>
    <row r="118" spans="1:8" s="15" customFormat="1" ht="15" x14ac:dyDescent="0.25">
      <c r="A118" s="12">
        <v>42881</v>
      </c>
      <c r="B118" s="25">
        <v>0.46597222222222223</v>
      </c>
      <c r="C118" s="13">
        <v>0.49861111111111112</v>
      </c>
      <c r="D118" s="13">
        <f t="shared" ref="D118" si="68">C118-B118</f>
        <v>3.2638888888888884E-2</v>
      </c>
      <c r="E118" s="19" t="s">
        <v>297</v>
      </c>
      <c r="F118" s="19" t="s">
        <v>92</v>
      </c>
      <c r="G118" s="40"/>
    </row>
    <row r="119" spans="1:8" s="61" customFormat="1" ht="20.25" x14ac:dyDescent="0.35">
      <c r="A119" s="60" t="str">
        <f>"Study Time in this day:  " &amp; HOUR(SUM(D116:D118)) &amp; ":" &amp; MINUTE(SUM(D116:D118))&amp; ":" &amp; SECOND(SUM(D116:D118))</f>
        <v>Study Time in this day:  1:34:0</v>
      </c>
      <c r="D119" s="60"/>
      <c r="E119" s="60"/>
      <c r="G119" s="62"/>
      <c r="H119" s="61">
        <v>1</v>
      </c>
    </row>
    <row r="120" spans="1:8" s="15" customFormat="1" ht="15" x14ac:dyDescent="0.25">
      <c r="A120" s="12">
        <v>42882</v>
      </c>
      <c r="B120" s="25">
        <v>0.57986111111111105</v>
      </c>
      <c r="C120" s="13">
        <v>0.61736111111111114</v>
      </c>
      <c r="D120" s="13">
        <f t="shared" ref="D120" si="69">C120-B120</f>
        <v>3.7500000000000089E-2</v>
      </c>
      <c r="E120" s="19" t="s">
        <v>298</v>
      </c>
      <c r="F120" s="19" t="s">
        <v>299</v>
      </c>
      <c r="G120" s="40"/>
    </row>
    <row r="121" spans="1:8" s="15" customFormat="1" ht="15" x14ac:dyDescent="0.25">
      <c r="A121" s="12">
        <v>42882</v>
      </c>
      <c r="B121" s="25">
        <v>0.7631944444444444</v>
      </c>
      <c r="C121" s="13">
        <v>0.78819444444444453</v>
      </c>
      <c r="D121" s="13">
        <f t="shared" ref="D121" si="70">C121-B121</f>
        <v>2.5000000000000133E-2</v>
      </c>
      <c r="E121" s="19" t="s">
        <v>300</v>
      </c>
      <c r="F121" s="19" t="s">
        <v>301</v>
      </c>
      <c r="G121" s="40"/>
    </row>
    <row r="122" spans="1:8" s="61" customFormat="1" ht="20.25" x14ac:dyDescent="0.35">
      <c r="A122" s="60" t="str">
        <f>"Study Time in this day:  " &amp; HOUR(SUM(D120:D121)) &amp; ":" &amp; MINUTE(SUM(D120:D121))&amp; ":" &amp; SECOND(SUM(D120:D121))</f>
        <v>Study Time in this day:  1:30:0</v>
      </c>
      <c r="D122" s="60"/>
      <c r="E122" s="60"/>
      <c r="G122" s="62"/>
      <c r="H122" s="61">
        <v>1</v>
      </c>
    </row>
    <row r="123" spans="1:8" s="15" customFormat="1" ht="15" x14ac:dyDescent="0.25">
      <c r="A123" s="12">
        <v>42883</v>
      </c>
      <c r="B123" s="25">
        <v>0.97777777777777775</v>
      </c>
      <c r="C123" s="13">
        <v>1</v>
      </c>
      <c r="D123" s="13">
        <f t="shared" ref="D123" si="71">C123-B123</f>
        <v>2.2222222222222254E-2</v>
      </c>
      <c r="E123" s="19" t="s">
        <v>311</v>
      </c>
      <c r="F123" s="19" t="s">
        <v>92</v>
      </c>
      <c r="G123" s="40"/>
    </row>
    <row r="124" spans="1:8" s="15" customFormat="1" ht="15" x14ac:dyDescent="0.25">
      <c r="A124" s="12">
        <v>42884</v>
      </c>
      <c r="B124" s="25">
        <v>1.0145833333333334</v>
      </c>
      <c r="C124" s="13">
        <v>1.0243055555555556</v>
      </c>
      <c r="D124" s="13">
        <f t="shared" ref="D124" si="72">C124-B124</f>
        <v>9.7222222222221877E-3</v>
      </c>
      <c r="E124" s="19" t="s">
        <v>311</v>
      </c>
      <c r="F124" s="19" t="s">
        <v>312</v>
      </c>
      <c r="G124" s="40"/>
    </row>
    <row r="125" spans="1:8" s="61" customFormat="1" ht="20.25" x14ac:dyDescent="0.35">
      <c r="A125" s="60" t="str">
        <f>"Study Time in this day:  " &amp; HOUR(SUM(D123:D124)) &amp; ":" &amp; MINUTE(SUM(D123:D124))&amp; ":" &amp; SECOND(SUM(D123:D124))</f>
        <v>Study Time in this day:  0:46:0</v>
      </c>
      <c r="D125" s="60"/>
      <c r="E125" s="60"/>
      <c r="G125" s="62"/>
      <c r="H125" s="61">
        <v>1</v>
      </c>
    </row>
    <row r="126" spans="1:8" s="15" customFormat="1" ht="15" x14ac:dyDescent="0.25">
      <c r="A126" s="12">
        <v>42887</v>
      </c>
      <c r="B126" s="25">
        <v>0.54652777777777783</v>
      </c>
      <c r="C126" s="13">
        <v>0.59166666666666667</v>
      </c>
      <c r="D126" s="13">
        <f t="shared" ref="D126:D127" si="73">C126-B126</f>
        <v>4.513888888888884E-2</v>
      </c>
      <c r="E126" s="19" t="s">
        <v>313</v>
      </c>
      <c r="F126" s="19" t="s">
        <v>314</v>
      </c>
      <c r="G126" s="40"/>
    </row>
    <row r="127" spans="1:8" s="15" customFormat="1" ht="15" x14ac:dyDescent="0.25">
      <c r="A127" s="12">
        <v>42887</v>
      </c>
      <c r="B127" s="25">
        <v>0.71388888888888891</v>
      </c>
      <c r="C127" s="13">
        <v>0.7270833333333333</v>
      </c>
      <c r="D127" s="13">
        <f t="shared" si="73"/>
        <v>1.3194444444444398E-2</v>
      </c>
      <c r="E127" s="19" t="s">
        <v>313</v>
      </c>
      <c r="F127" s="19" t="s">
        <v>92</v>
      </c>
      <c r="G127" s="40"/>
    </row>
    <row r="128" spans="1:8" s="15" customFormat="1" ht="15" x14ac:dyDescent="0.25">
      <c r="A128" s="12">
        <v>42887</v>
      </c>
      <c r="B128" s="25">
        <v>0.78819444444444453</v>
      </c>
      <c r="C128" s="13">
        <v>0.8354166666666667</v>
      </c>
      <c r="D128" s="13">
        <f t="shared" ref="D128" si="74">C128-B128</f>
        <v>4.7222222222222165E-2</v>
      </c>
      <c r="E128" s="19" t="s">
        <v>315</v>
      </c>
      <c r="F128" s="19" t="s">
        <v>92</v>
      </c>
      <c r="G128" s="40"/>
    </row>
    <row r="129" spans="1:8" s="61" customFormat="1" ht="20.25" x14ac:dyDescent="0.35">
      <c r="A129" s="60" t="str">
        <f>"Study Time in this day:  " &amp; HOUR(SUM(D126:D128)) &amp; ":" &amp; MINUTE(SUM(D126:D128))&amp; ":" &amp; SECOND(SUM(D126:D128))</f>
        <v>Study Time in this day:  2:32:0</v>
      </c>
      <c r="D129" s="60"/>
      <c r="E129" s="60"/>
      <c r="G129" s="62"/>
      <c r="H129" s="61">
        <v>1</v>
      </c>
    </row>
    <row r="130" spans="1:8" s="15" customFormat="1" ht="15" x14ac:dyDescent="0.25">
      <c r="A130" s="12">
        <v>42890</v>
      </c>
      <c r="B130" s="25">
        <v>0.79166666666666663</v>
      </c>
      <c r="C130" s="13">
        <v>0.82638888888888884</v>
      </c>
      <c r="D130" s="13">
        <f t="shared" ref="D130" si="75">C130-B130</f>
        <v>3.472222222222221E-2</v>
      </c>
      <c r="E130" s="19" t="s">
        <v>316</v>
      </c>
      <c r="F130" s="19" t="s">
        <v>92</v>
      </c>
      <c r="G130" s="40"/>
    </row>
    <row r="131" spans="1:8" s="61" customFormat="1" ht="20.25" x14ac:dyDescent="0.35">
      <c r="A131" s="60" t="str">
        <f>"Study Time in this day:  " &amp; HOUR(SUM(D130:D130)) &amp; ":" &amp; MINUTE(SUM(D130:D130))&amp; ":" &amp; SECOND(SUM(D130:D130))</f>
        <v>Study Time in this day:  0:50:0</v>
      </c>
      <c r="D131" s="60"/>
      <c r="E131" s="60"/>
      <c r="G131" s="62"/>
      <c r="H131" s="61">
        <v>1</v>
      </c>
    </row>
    <row r="132" spans="1:8" s="15" customFormat="1" ht="15" x14ac:dyDescent="0.25">
      <c r="A132" s="12">
        <v>42891</v>
      </c>
      <c r="B132" s="25">
        <v>0.56805555555555554</v>
      </c>
      <c r="C132" s="13">
        <v>0.61249999999999993</v>
      </c>
      <c r="D132" s="13">
        <f t="shared" ref="D132:D137" si="76">C132-B132</f>
        <v>4.4444444444444398E-2</v>
      </c>
      <c r="E132" s="19" t="s">
        <v>316</v>
      </c>
      <c r="F132" s="19" t="s">
        <v>317</v>
      </c>
      <c r="G132" s="40"/>
    </row>
    <row r="133" spans="1:8" s="15" customFormat="1" ht="15" x14ac:dyDescent="0.25">
      <c r="A133" s="12">
        <v>42892</v>
      </c>
      <c r="B133" s="25">
        <v>0.52916666666666667</v>
      </c>
      <c r="C133" s="13">
        <v>0.55208333333333337</v>
      </c>
      <c r="D133" s="13">
        <f t="shared" si="76"/>
        <v>2.2916666666666696E-2</v>
      </c>
      <c r="E133" s="19" t="s">
        <v>316</v>
      </c>
      <c r="F133" s="19" t="s">
        <v>312</v>
      </c>
      <c r="G133" s="40"/>
    </row>
    <row r="134" spans="1:8" s="15" customFormat="1" ht="15" x14ac:dyDescent="0.25">
      <c r="A134" s="12">
        <v>42892</v>
      </c>
      <c r="B134" s="25">
        <v>0.56180555555555556</v>
      </c>
      <c r="C134" s="13">
        <v>0.58333333333333337</v>
      </c>
      <c r="D134" s="13">
        <f t="shared" si="76"/>
        <v>2.1527777777777812E-2</v>
      </c>
      <c r="E134" s="19" t="s">
        <v>316</v>
      </c>
      <c r="F134" s="19" t="s">
        <v>312</v>
      </c>
      <c r="G134" s="40"/>
    </row>
    <row r="135" spans="1:8" s="15" customFormat="1" ht="15" x14ac:dyDescent="0.25">
      <c r="A135" s="12">
        <v>42892</v>
      </c>
      <c r="B135" s="25">
        <v>0.59722222222222221</v>
      </c>
      <c r="C135" s="13">
        <v>0.65625</v>
      </c>
      <c r="D135" s="13">
        <f t="shared" si="76"/>
        <v>5.902777777777779E-2</v>
      </c>
      <c r="E135" s="19" t="s">
        <v>316</v>
      </c>
      <c r="F135" s="19" t="s">
        <v>318</v>
      </c>
      <c r="G135" s="40"/>
    </row>
    <row r="136" spans="1:8" s="15" customFormat="1" ht="15" x14ac:dyDescent="0.25">
      <c r="A136" s="12">
        <v>42892</v>
      </c>
      <c r="B136" s="25">
        <v>0.66736111111111107</v>
      </c>
      <c r="C136" s="13">
        <v>0.67569444444444438</v>
      </c>
      <c r="D136" s="13">
        <f t="shared" si="76"/>
        <v>8.3333333333333037E-3</v>
      </c>
      <c r="E136" s="19" t="s">
        <v>316</v>
      </c>
      <c r="F136" s="19" t="s">
        <v>319</v>
      </c>
      <c r="G136" s="40"/>
    </row>
    <row r="137" spans="1:8" s="15" customFormat="1" ht="15" x14ac:dyDescent="0.25">
      <c r="A137" s="12">
        <v>42892</v>
      </c>
      <c r="B137" s="25">
        <v>0.71180555555555547</v>
      </c>
      <c r="C137" s="13">
        <v>0.75</v>
      </c>
      <c r="D137" s="13">
        <f t="shared" si="76"/>
        <v>3.8194444444444531E-2</v>
      </c>
      <c r="E137" s="19" t="s">
        <v>316</v>
      </c>
      <c r="F137" s="19" t="s">
        <v>319</v>
      </c>
      <c r="G137" s="40"/>
    </row>
    <row r="138" spans="1:8" s="15" customFormat="1" ht="15" x14ac:dyDescent="0.25">
      <c r="A138" s="12">
        <v>42892</v>
      </c>
      <c r="B138" s="25">
        <v>0.84930555555555554</v>
      </c>
      <c r="C138" s="13">
        <v>0.87916666666666676</v>
      </c>
      <c r="D138" s="13">
        <f t="shared" ref="D138:D139" si="77">C138-B138</f>
        <v>2.9861111111111227E-2</v>
      </c>
      <c r="E138" s="19" t="s">
        <v>316</v>
      </c>
      <c r="F138" s="19" t="s">
        <v>319</v>
      </c>
      <c r="G138" s="40"/>
    </row>
    <row r="139" spans="1:8" s="15" customFormat="1" ht="15" x14ac:dyDescent="0.25">
      <c r="A139" s="12">
        <v>42892</v>
      </c>
      <c r="B139" s="25">
        <v>0.90902777777777777</v>
      </c>
      <c r="C139" s="13">
        <v>0.9291666666666667</v>
      </c>
      <c r="D139" s="13">
        <f t="shared" si="77"/>
        <v>2.0138888888888928E-2</v>
      </c>
      <c r="E139" s="19" t="s">
        <v>316</v>
      </c>
      <c r="F139" s="19" t="s">
        <v>319</v>
      </c>
      <c r="G139" s="40"/>
    </row>
    <row r="140" spans="1:8" s="61" customFormat="1" ht="20.25" x14ac:dyDescent="0.35">
      <c r="A140" s="60" t="str">
        <f>"Study Time in this day:  " &amp; HOUR(SUM(D132:D139)) &amp; ":" &amp; MINUTE(SUM(D132:D139))&amp; ":" &amp; SECOND(SUM(D132:D139))</f>
        <v>Study Time in this day:  5:52:0</v>
      </c>
      <c r="D140" s="60"/>
      <c r="E140" s="60"/>
      <c r="G140" s="62"/>
      <c r="H140" s="61">
        <v>1</v>
      </c>
    </row>
    <row r="141" spans="1:8" s="15" customFormat="1" ht="15" x14ac:dyDescent="0.25">
      <c r="A141" s="12">
        <v>42893</v>
      </c>
      <c r="B141" s="25">
        <v>0.48958333333333331</v>
      </c>
      <c r="C141" s="13">
        <v>0.55208333333333337</v>
      </c>
      <c r="D141" s="13">
        <f t="shared" ref="D141" si="78">C141-B141</f>
        <v>6.2500000000000056E-2</v>
      </c>
      <c r="E141" s="19" t="s">
        <v>316</v>
      </c>
      <c r="F141" s="19" t="s">
        <v>336</v>
      </c>
      <c r="G141" s="40"/>
    </row>
    <row r="142" spans="1:8" s="15" customFormat="1" ht="15" x14ac:dyDescent="0.25">
      <c r="A142" s="12">
        <v>42893</v>
      </c>
      <c r="B142" s="25">
        <v>0.66666666666666663</v>
      </c>
      <c r="C142" s="13">
        <v>0.70486111111111116</v>
      </c>
      <c r="D142" s="13">
        <f t="shared" ref="D142" si="79">C142-B142</f>
        <v>3.8194444444444531E-2</v>
      </c>
      <c r="E142" s="19" t="s">
        <v>316</v>
      </c>
      <c r="F142" s="19" t="s">
        <v>336</v>
      </c>
      <c r="G142" s="40"/>
    </row>
    <row r="143" spans="1:8" s="61" customFormat="1" ht="20.25" x14ac:dyDescent="0.35">
      <c r="A143" s="60" t="str">
        <f>"Study Time in this day:  " &amp; HOUR(SUM(D141:D142)) &amp; ":" &amp; MINUTE(SUM(D141:D142))&amp; ":" &amp; SECOND(SUM(D141:D142))</f>
        <v>Study Time in this day:  2:25:0</v>
      </c>
      <c r="D143" s="60"/>
      <c r="E143" s="60"/>
      <c r="G143" s="62"/>
      <c r="H143" s="61">
        <v>1</v>
      </c>
    </row>
    <row r="144" spans="1:8" s="15" customFormat="1" ht="15" x14ac:dyDescent="0.25">
      <c r="A144" s="12">
        <v>42894</v>
      </c>
      <c r="B144" s="25">
        <v>0.4069444444444445</v>
      </c>
      <c r="C144" s="13">
        <v>0.41666666666666669</v>
      </c>
      <c r="D144" s="13">
        <f t="shared" ref="D144" si="80">C144-B144</f>
        <v>9.7222222222221877E-3</v>
      </c>
      <c r="E144" s="19" t="s">
        <v>320</v>
      </c>
      <c r="F144" s="19" t="s">
        <v>321</v>
      </c>
      <c r="G144" s="40"/>
    </row>
    <row r="145" spans="1:8" s="15" customFormat="1" ht="15" x14ac:dyDescent="0.25">
      <c r="A145" s="12">
        <v>42894</v>
      </c>
      <c r="B145" s="25">
        <v>0.4680555555555555</v>
      </c>
      <c r="C145" s="13">
        <v>0.54027777777777775</v>
      </c>
      <c r="D145" s="13">
        <f t="shared" ref="D145:D146" si="81">C145-B145</f>
        <v>7.2222222222222243E-2</v>
      </c>
      <c r="E145" s="19" t="s">
        <v>320</v>
      </c>
      <c r="F145" s="19" t="s">
        <v>312</v>
      </c>
      <c r="G145" s="40"/>
    </row>
    <row r="146" spans="1:8" s="15" customFormat="1" ht="15" x14ac:dyDescent="0.25">
      <c r="A146" s="12">
        <v>42894</v>
      </c>
      <c r="B146" s="25">
        <v>0.73541666666666661</v>
      </c>
      <c r="C146" s="13">
        <v>0.76736111111111116</v>
      </c>
      <c r="D146" s="13">
        <f t="shared" si="81"/>
        <v>3.1944444444444553E-2</v>
      </c>
      <c r="E146" s="19" t="s">
        <v>322</v>
      </c>
      <c r="F146" s="19" t="s">
        <v>323</v>
      </c>
      <c r="G146" s="40"/>
    </row>
    <row r="147" spans="1:8" s="61" customFormat="1" ht="20.25" x14ac:dyDescent="0.35">
      <c r="A147" s="60" t="str">
        <f>"Study Time in this day:  " &amp; HOUR(SUM(D144:D146)) &amp; ":" &amp; MINUTE(SUM(D144:D146))&amp; ":" &amp; SECOND(SUM(D144:D146))</f>
        <v>Study Time in this day:  2:44:0</v>
      </c>
      <c r="D147" s="60"/>
      <c r="E147" s="60"/>
      <c r="G147" s="62"/>
      <c r="H147" s="61">
        <v>1</v>
      </c>
    </row>
    <row r="148" spans="1:8" s="15" customFormat="1" ht="15" x14ac:dyDescent="0.25">
      <c r="A148" s="12">
        <v>42897</v>
      </c>
      <c r="B148" s="25">
        <v>0.39027777777777778</v>
      </c>
      <c r="C148" s="13">
        <v>0.42638888888888887</v>
      </c>
      <c r="D148" s="13">
        <f t="shared" ref="D148" si="82">C148-B148</f>
        <v>3.6111111111111094E-2</v>
      </c>
      <c r="E148" s="19" t="s">
        <v>324</v>
      </c>
      <c r="F148" s="19" t="s">
        <v>326</v>
      </c>
      <c r="G148" s="40"/>
    </row>
    <row r="149" spans="1:8" s="15" customFormat="1" ht="15" x14ac:dyDescent="0.25">
      <c r="A149" s="12">
        <v>42897</v>
      </c>
      <c r="B149" s="25">
        <v>0.54166666666666663</v>
      </c>
      <c r="C149" s="13">
        <v>0.57986111111111105</v>
      </c>
      <c r="D149" s="13">
        <f t="shared" ref="D149:D150" si="83">C149-B149</f>
        <v>3.819444444444442E-2</v>
      </c>
      <c r="E149" s="19" t="s">
        <v>324</v>
      </c>
      <c r="F149" s="19" t="s">
        <v>325</v>
      </c>
      <c r="G149" s="40"/>
    </row>
    <row r="150" spans="1:8" s="15" customFormat="1" ht="15" x14ac:dyDescent="0.25">
      <c r="A150" s="12">
        <v>42897</v>
      </c>
      <c r="B150" s="25">
        <v>0.58750000000000002</v>
      </c>
      <c r="C150" s="13">
        <v>0.60833333333333328</v>
      </c>
      <c r="D150" s="13">
        <f t="shared" si="83"/>
        <v>2.0833333333333259E-2</v>
      </c>
      <c r="E150" s="19" t="s">
        <v>327</v>
      </c>
      <c r="F150" s="19" t="s">
        <v>328</v>
      </c>
      <c r="G150" s="40"/>
    </row>
    <row r="151" spans="1:8" s="15" customFormat="1" ht="15" x14ac:dyDescent="0.25">
      <c r="A151" s="12">
        <v>42897</v>
      </c>
      <c r="B151" s="25">
        <v>0.63402777777777775</v>
      </c>
      <c r="C151" s="13">
        <v>0.64027777777777783</v>
      </c>
      <c r="D151" s="13">
        <f t="shared" ref="D151" si="84">C151-B151</f>
        <v>6.2500000000000888E-3</v>
      </c>
      <c r="E151" s="19" t="s">
        <v>329</v>
      </c>
      <c r="F151" s="19" t="s">
        <v>330</v>
      </c>
      <c r="G151" s="40"/>
    </row>
    <row r="152" spans="1:8" s="15" customFormat="1" ht="15" x14ac:dyDescent="0.25">
      <c r="A152" s="12">
        <v>42897</v>
      </c>
      <c r="B152" s="25">
        <v>0.70833333333333337</v>
      </c>
      <c r="C152" s="13">
        <v>0.73611111111111116</v>
      </c>
      <c r="D152" s="13">
        <f t="shared" ref="D152" si="85">C152-B152</f>
        <v>2.777777777777779E-2</v>
      </c>
      <c r="E152" s="19" t="s">
        <v>331</v>
      </c>
      <c r="F152" s="19" t="s">
        <v>332</v>
      </c>
      <c r="G152" s="40"/>
    </row>
    <row r="153" spans="1:8" s="15" customFormat="1" ht="15" x14ac:dyDescent="0.25">
      <c r="A153" s="12">
        <v>42897</v>
      </c>
      <c r="B153" s="25">
        <v>0.90833333333333333</v>
      </c>
      <c r="C153" s="13">
        <v>0.92638888888888893</v>
      </c>
      <c r="D153" s="13">
        <f t="shared" ref="D153" si="86">C153-B153</f>
        <v>1.8055555555555602E-2</v>
      </c>
      <c r="E153" s="19" t="s">
        <v>334</v>
      </c>
      <c r="F153" s="19" t="s">
        <v>333</v>
      </c>
      <c r="G153" s="40"/>
    </row>
    <row r="154" spans="1:8" s="61" customFormat="1" ht="20.25" x14ac:dyDescent="0.35">
      <c r="A154" s="60" t="str">
        <f>"Study Time in this day:  " &amp; HOUR(SUM(D148:D153)) &amp; ":" &amp; MINUTE(SUM(D148:D153))&amp; ":" &amp; SECOND(SUM(D148:D153))</f>
        <v>Study Time in this day:  3:32:0</v>
      </c>
      <c r="D154" s="60"/>
      <c r="E154" s="60"/>
      <c r="G154" s="62"/>
      <c r="H154" s="61">
        <v>1</v>
      </c>
    </row>
    <row r="155" spans="1:8" s="15" customFormat="1" ht="15" x14ac:dyDescent="0.25">
      <c r="A155" s="12">
        <v>42898</v>
      </c>
      <c r="B155" s="25">
        <v>1.3888888888888889E-3</v>
      </c>
      <c r="C155" s="13">
        <v>1.9444444444444445E-2</v>
      </c>
      <c r="D155" s="13">
        <f t="shared" ref="D155" si="87">C155-B155</f>
        <v>1.8055555555555557E-2</v>
      </c>
      <c r="E155" s="19" t="s">
        <v>334</v>
      </c>
      <c r="F155" s="19" t="s">
        <v>333</v>
      </c>
      <c r="G155" s="40"/>
    </row>
    <row r="156" spans="1:8" s="15" customFormat="1" ht="15" x14ac:dyDescent="0.25">
      <c r="A156" s="12">
        <v>42898</v>
      </c>
      <c r="B156" s="25">
        <v>0.47361111111111115</v>
      </c>
      <c r="C156" s="13">
        <v>0.58472222222222225</v>
      </c>
      <c r="D156" s="13">
        <f t="shared" ref="D156" si="88">C156-B156</f>
        <v>0.1111111111111111</v>
      </c>
      <c r="E156" s="19" t="s">
        <v>334</v>
      </c>
      <c r="F156" s="19" t="s">
        <v>335</v>
      </c>
      <c r="G156" s="40"/>
    </row>
    <row r="157" spans="1:8" s="61" customFormat="1" ht="20.25" x14ac:dyDescent="0.35">
      <c r="A157" s="60" t="str">
        <f>"Study Time in this day:  " &amp; HOUR(SUM(D155:D156)) &amp; ":" &amp; MINUTE(SUM(D155:D156))&amp; ":" &amp; SECOND(SUM(D155:D156))</f>
        <v>Study Time in this day:  3:6:0</v>
      </c>
      <c r="D157" s="60"/>
      <c r="E157" s="60"/>
      <c r="G157" s="62"/>
      <c r="H157" s="61">
        <v>1</v>
      </c>
    </row>
    <row r="158" spans="1:8" s="15" customFormat="1" ht="15" x14ac:dyDescent="0.25">
      <c r="A158" s="12">
        <v>42900</v>
      </c>
      <c r="B158" s="25">
        <v>0.39999999999999997</v>
      </c>
      <c r="C158" s="13">
        <v>0.42986111111111108</v>
      </c>
      <c r="D158" s="13">
        <f t="shared" ref="D158" si="89">C158-B158</f>
        <v>2.9861111111111116E-2</v>
      </c>
      <c r="E158" s="19" t="s">
        <v>337</v>
      </c>
      <c r="F158" s="19" t="s">
        <v>338</v>
      </c>
      <c r="G158" s="40"/>
    </row>
    <row r="159" spans="1:8" s="15" customFormat="1" ht="15" x14ac:dyDescent="0.25">
      <c r="A159" s="12">
        <v>42900</v>
      </c>
      <c r="B159" s="25">
        <v>0.47013888888888888</v>
      </c>
      <c r="C159" s="13">
        <v>0.53472222222222221</v>
      </c>
      <c r="D159" s="13">
        <f t="shared" ref="D159:D160" si="90">C159-B159</f>
        <v>6.4583333333333326E-2</v>
      </c>
      <c r="E159" s="19" t="s">
        <v>339</v>
      </c>
      <c r="F159" s="19" t="s">
        <v>340</v>
      </c>
      <c r="G159" s="40"/>
    </row>
    <row r="160" spans="1:8" s="15" customFormat="1" ht="15" x14ac:dyDescent="0.25">
      <c r="A160" s="12">
        <v>42900</v>
      </c>
      <c r="B160" s="25">
        <v>0.57361111111111118</v>
      </c>
      <c r="C160" s="13">
        <v>0.6020833333333333</v>
      </c>
      <c r="D160" s="13">
        <f t="shared" si="90"/>
        <v>2.8472222222222121E-2</v>
      </c>
      <c r="E160" s="19" t="s">
        <v>342</v>
      </c>
      <c r="F160" s="19" t="s">
        <v>92</v>
      </c>
      <c r="G160" s="40"/>
    </row>
    <row r="161" spans="1:8" s="15" customFormat="1" ht="15" x14ac:dyDescent="0.25">
      <c r="A161" s="12">
        <v>42900</v>
      </c>
      <c r="B161" s="25">
        <v>0.6743055555555556</v>
      </c>
      <c r="C161" s="13">
        <v>0.6972222222222223</v>
      </c>
      <c r="D161" s="13">
        <f t="shared" ref="D161" si="91">C161-B161</f>
        <v>2.2916666666666696E-2</v>
      </c>
      <c r="E161" s="19" t="s">
        <v>343</v>
      </c>
      <c r="F161" s="19" t="s">
        <v>341</v>
      </c>
      <c r="G161" s="40"/>
    </row>
    <row r="162" spans="1:8" s="61" customFormat="1" ht="20.25" x14ac:dyDescent="0.35">
      <c r="A162" s="60" t="str">
        <f>"Study Time in this day:  " &amp; HOUR(SUM(D158:D161)) &amp; ":" &amp; MINUTE(SUM(D158:D161))&amp; ":" &amp; SECOND(SUM(D158:D161))</f>
        <v>Study Time in this day:  3:30:0</v>
      </c>
      <c r="D162" s="60"/>
      <c r="E162" s="60"/>
      <c r="G162" s="62"/>
      <c r="H162" s="61">
        <v>1</v>
      </c>
    </row>
    <row r="163" spans="1:8" s="15" customFormat="1" ht="15" x14ac:dyDescent="0.25">
      <c r="A163" s="12">
        <v>42901</v>
      </c>
      <c r="B163" s="25">
        <v>0.8305555555555556</v>
      </c>
      <c r="C163" s="13">
        <v>0.89722222222222225</v>
      </c>
      <c r="D163" s="13">
        <f t="shared" ref="D163" si="92">C163-B163</f>
        <v>6.6666666666666652E-2</v>
      </c>
      <c r="E163" s="19" t="s">
        <v>344</v>
      </c>
      <c r="F163" s="19"/>
      <c r="G163" s="40"/>
    </row>
    <row r="164" spans="1:8" s="61" customFormat="1" ht="20.25" x14ac:dyDescent="0.35">
      <c r="A164" s="60" t="str">
        <f>"Study Time in this day:  " &amp; HOUR(SUM(D160:D163)) &amp; ":" &amp; MINUTE(SUM(D160:D163))&amp; ":" &amp; SECOND(SUM(D160:D163))</f>
        <v>Study Time in this day:  2:50:0</v>
      </c>
      <c r="D164" s="60"/>
      <c r="E164" s="60"/>
      <c r="G164" s="62"/>
      <c r="H164" s="61">
        <v>1</v>
      </c>
    </row>
    <row r="165" spans="1:8" s="15" customFormat="1" ht="15" x14ac:dyDescent="0.25">
      <c r="A165" s="12">
        <v>42920</v>
      </c>
      <c r="B165" s="25">
        <v>0.31736111111111115</v>
      </c>
      <c r="C165" s="13">
        <v>0.36319444444444443</v>
      </c>
      <c r="D165" s="13">
        <f t="shared" ref="D165" si="93">C165-B165</f>
        <v>4.5833333333333282E-2</v>
      </c>
      <c r="E165" s="19" t="s">
        <v>345</v>
      </c>
      <c r="F165" s="19" t="s">
        <v>346</v>
      </c>
      <c r="G165" s="40"/>
    </row>
    <row r="166" spans="1:8" s="61" customFormat="1" ht="20.25" x14ac:dyDescent="0.35">
      <c r="A166" s="60" t="str">
        <f>"Study Time in this day:  " &amp; HOUR(SUM(D161:D164)) &amp; ":" &amp; MINUTE(SUM(D161:D164))&amp; ":" &amp; SECOND(SUM(D161:D164))</f>
        <v>Study Time in this day:  2:9:0</v>
      </c>
      <c r="D166" s="60"/>
      <c r="E166" s="60"/>
      <c r="G166" s="62"/>
      <c r="H166" s="61">
        <v>1</v>
      </c>
    </row>
    <row r="167" spans="1:8" s="15" customFormat="1" ht="15" x14ac:dyDescent="0.25">
      <c r="A167" s="12">
        <v>42926</v>
      </c>
      <c r="B167" s="25">
        <v>0.4236111111111111</v>
      </c>
      <c r="C167" s="13">
        <v>0.4375</v>
      </c>
      <c r="D167" s="13">
        <f t="shared" ref="D167:D169" si="94">C167-B167</f>
        <v>1.3888888888888895E-2</v>
      </c>
      <c r="E167" s="19" t="s">
        <v>347</v>
      </c>
      <c r="F167" s="19" t="s">
        <v>347</v>
      </c>
      <c r="G167" s="40"/>
    </row>
    <row r="168" spans="1:8" s="15" customFormat="1" ht="15" x14ac:dyDescent="0.25">
      <c r="A168" s="12">
        <v>42926</v>
      </c>
      <c r="B168" s="25">
        <v>0.45416666666666666</v>
      </c>
      <c r="C168" s="13">
        <v>0.47222222222222227</v>
      </c>
      <c r="D168" s="13">
        <f t="shared" si="94"/>
        <v>1.8055555555555602E-2</v>
      </c>
      <c r="E168" s="19" t="s">
        <v>347</v>
      </c>
      <c r="F168" s="19" t="s">
        <v>347</v>
      </c>
      <c r="G168" s="40"/>
    </row>
    <row r="169" spans="1:8" s="15" customFormat="1" ht="15" x14ac:dyDescent="0.25">
      <c r="A169" s="12">
        <v>42926</v>
      </c>
      <c r="B169" s="25">
        <v>0.48402777777777778</v>
      </c>
      <c r="C169" s="13">
        <v>0.52152777777777781</v>
      </c>
      <c r="D169" s="13">
        <f t="shared" si="94"/>
        <v>3.7500000000000033E-2</v>
      </c>
      <c r="E169" s="19" t="s">
        <v>347</v>
      </c>
      <c r="F169" s="19" t="s">
        <v>347</v>
      </c>
      <c r="G169" s="40"/>
    </row>
    <row r="170" spans="1:8" s="15" customFormat="1" ht="15" x14ac:dyDescent="0.25">
      <c r="A170" s="12">
        <v>42926</v>
      </c>
      <c r="B170" s="25">
        <v>0.5854166666666667</v>
      </c>
      <c r="C170" s="13">
        <v>0.60486111111111118</v>
      </c>
      <c r="D170" s="13">
        <f t="shared" ref="D170" si="95">C170-B170</f>
        <v>1.9444444444444486E-2</v>
      </c>
      <c r="E170" s="19" t="s">
        <v>348</v>
      </c>
      <c r="F170" s="19" t="s">
        <v>348</v>
      </c>
      <c r="G170" s="40"/>
    </row>
    <row r="171" spans="1:8" s="61" customFormat="1" ht="20.25" x14ac:dyDescent="0.35">
      <c r="A171" s="60" t="str">
        <f>"Study Time in this day:  " &amp; HOUR(SUM(D166:D169)) &amp; ":" &amp; MINUTE(SUM(D166:D169))&amp; ":" &amp; SECOND(SUM(D166:D169))</f>
        <v>Study Time in this day:  1:40:0</v>
      </c>
      <c r="D171" s="60"/>
      <c r="E171" s="60"/>
      <c r="G171" s="62"/>
      <c r="H171" s="61">
        <v>1</v>
      </c>
    </row>
    <row r="172" spans="1:8" s="15" customFormat="1" ht="15" x14ac:dyDescent="0.25">
      <c r="A172" s="12">
        <v>42928</v>
      </c>
      <c r="B172" s="25">
        <v>0.79513888888888884</v>
      </c>
      <c r="C172" s="13">
        <v>0.83888888888888891</v>
      </c>
      <c r="D172" s="13">
        <f t="shared" ref="D172" si="96">C172-B172</f>
        <v>4.3750000000000067E-2</v>
      </c>
      <c r="E172" s="19" t="s">
        <v>347</v>
      </c>
      <c r="F172" s="19" t="s">
        <v>347</v>
      </c>
      <c r="G172" s="40"/>
    </row>
    <row r="173" spans="1:8" s="61" customFormat="1" ht="20.25" x14ac:dyDescent="0.35">
      <c r="A173" s="60" t="str">
        <f>"Study Time in this day:  " &amp; HOUR(SUM(D172:D172)) &amp; ":" &amp; MINUTE(SUM(D172:D172))&amp; ":" &amp; SECOND(SUM(D172:D172))</f>
        <v>Study Time in this day:  1:3:0</v>
      </c>
      <c r="D173" s="60"/>
      <c r="E173" s="60"/>
      <c r="G173" s="62"/>
      <c r="H173" s="61">
        <v>1</v>
      </c>
    </row>
    <row r="174" spans="1:8" s="5" customFormat="1" ht="18" thickBot="1" x14ac:dyDescent="0.35">
      <c r="A174" s="1"/>
      <c r="D174" s="6"/>
      <c r="G174" s="31"/>
    </row>
    <row r="175" spans="1:8" s="38" customFormat="1" ht="21.75" thickBot="1" x14ac:dyDescent="0.4">
      <c r="A175" s="33" t="str">
        <f>"Total study in "&amp;A172-A2+1&amp;" Days: "</f>
        <v xml:space="preserve">Total study in 73 Days: </v>
      </c>
      <c r="B175" s="34"/>
      <c r="C175" s="35"/>
      <c r="D175" s="36">
        <f>SUM(D2:D172)</f>
        <v>3.7763888888888864</v>
      </c>
      <c r="E175" s="38" t="str">
        <f>"Study day count:"&amp;SUM(H1:H173)</f>
        <v>Study day count:37</v>
      </c>
      <c r="G175" s="39"/>
    </row>
    <row r="176" spans="1:8" x14ac:dyDescent="0.3">
      <c r="A176" s="7"/>
      <c r="B176" s="2"/>
      <c r="C176" s="2"/>
      <c r="D176" s="2"/>
      <c r="G176"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9" zoomScale="70" zoomScaleNormal="70" workbookViewId="0">
      <selection activeCell="F28" sqref="F28"/>
    </sheetView>
  </sheetViews>
  <sheetFormatPr defaultRowHeight="15.75" x14ac:dyDescent="0.25"/>
  <cols>
    <col min="1" max="1" width="41.28515625" bestFit="1" customWidth="1"/>
    <col min="2" max="2" width="18.140625" bestFit="1" customWidth="1"/>
    <col min="3" max="3" width="16.42578125" bestFit="1" customWidth="1"/>
    <col min="4" max="4" width="18.5703125" bestFit="1" customWidth="1"/>
    <col min="5" max="5" width="30.85546875" style="63" bestFit="1" customWidth="1"/>
    <col min="6" max="6" width="30.85546875" bestFit="1" customWidth="1"/>
    <col min="7" max="7" width="43.7109375" style="67" customWidth="1"/>
    <col min="8" max="8" width="31.28515625" bestFit="1" customWidth="1"/>
  </cols>
  <sheetData>
    <row r="1" spans="1:9" s="11" customFormat="1" ht="26.25" x14ac:dyDescent="0.45">
      <c r="A1" s="10" t="s">
        <v>1</v>
      </c>
      <c r="B1" s="11" t="s">
        <v>26</v>
      </c>
      <c r="C1" s="11" t="s">
        <v>2</v>
      </c>
      <c r="D1" s="10" t="s">
        <v>3</v>
      </c>
      <c r="E1" s="52" t="s">
        <v>0</v>
      </c>
      <c r="F1" s="11" t="s">
        <v>6</v>
      </c>
      <c r="G1" s="64" t="s">
        <v>4</v>
      </c>
      <c r="H1" s="44" t="s">
        <v>141</v>
      </c>
    </row>
    <row r="2" spans="1:9" s="15" customFormat="1" ht="58.5" customHeight="1" x14ac:dyDescent="0.25">
      <c r="A2" s="12">
        <v>42869</v>
      </c>
      <c r="B2" s="13">
        <v>0.91666666666666663</v>
      </c>
      <c r="C2" s="13">
        <v>0.92499999999999993</v>
      </c>
      <c r="D2" s="13">
        <f t="shared" ref="D2" si="0">C2-B2</f>
        <v>8.3333333333333037E-3</v>
      </c>
      <c r="E2" s="69" t="s">
        <v>258</v>
      </c>
      <c r="F2" s="26" t="s">
        <v>257</v>
      </c>
      <c r="G2" s="65" t="s">
        <v>259</v>
      </c>
      <c r="H2" s="43"/>
    </row>
    <row r="3" spans="1:9" s="17" customFormat="1" ht="26.25" x14ac:dyDescent="0.5">
      <c r="A3" s="16" t="str">
        <f>"Study Time in this day:  " &amp; HOUR(SUM(D2:D2)) &amp; ":" &amp; MINUTE(SUM(D2:D2))&amp; ":" &amp; SECOND(SUM(D2:D2))</f>
        <v>Study Time in this day:  0:12:0</v>
      </c>
      <c r="D3" s="16"/>
      <c r="E3" s="70"/>
      <c r="F3" s="27"/>
      <c r="G3" s="66"/>
      <c r="H3" s="45"/>
      <c r="I3" s="17">
        <v>1</v>
      </c>
    </row>
    <row r="4" spans="1:9" s="15" customFormat="1" ht="58.5" customHeight="1" x14ac:dyDescent="0.25">
      <c r="A4" s="12">
        <v>42870</v>
      </c>
      <c r="B4" s="13">
        <v>0.85972222222222217</v>
      </c>
      <c r="C4" s="13">
        <v>0.88055555555555554</v>
      </c>
      <c r="D4" s="13">
        <f t="shared" ref="D4:D5" si="1">C4-B4</f>
        <v>2.083333333333337E-2</v>
      </c>
      <c r="E4" s="69" t="s">
        <v>258</v>
      </c>
      <c r="F4" s="26" t="s">
        <v>257</v>
      </c>
      <c r="G4" s="65" t="s">
        <v>259</v>
      </c>
      <c r="H4" s="43"/>
    </row>
    <row r="5" spans="1:9" s="15" customFormat="1" ht="58.5" customHeight="1" x14ac:dyDescent="0.25">
      <c r="A5" s="12">
        <v>42870</v>
      </c>
      <c r="B5" s="13">
        <v>0.88124999999999998</v>
      </c>
      <c r="C5" s="13">
        <v>0.88680555555555562</v>
      </c>
      <c r="D5" s="13">
        <f t="shared" si="1"/>
        <v>5.5555555555556468E-3</v>
      </c>
      <c r="E5" s="69" t="s">
        <v>262</v>
      </c>
      <c r="F5" s="26" t="s">
        <v>263</v>
      </c>
      <c r="G5" s="65" t="s">
        <v>264</v>
      </c>
      <c r="H5" s="43"/>
    </row>
    <row r="6" spans="1:9" s="15" customFormat="1" ht="58.5" customHeight="1" x14ac:dyDescent="0.25">
      <c r="A6" s="12">
        <v>42870</v>
      </c>
      <c r="B6" s="13">
        <v>0.8881944444444444</v>
      </c>
      <c r="C6" s="13">
        <v>0.90069444444444446</v>
      </c>
      <c r="D6" s="13">
        <f t="shared" ref="D6" si="2">C6-B6</f>
        <v>1.2500000000000067E-2</v>
      </c>
      <c r="E6" s="69" t="s">
        <v>258</v>
      </c>
      <c r="F6" s="26" t="s">
        <v>257</v>
      </c>
      <c r="G6" s="65" t="s">
        <v>259</v>
      </c>
      <c r="H6" s="43"/>
    </row>
    <row r="7" spans="1:9" s="17" customFormat="1" ht="26.25" x14ac:dyDescent="0.5">
      <c r="A7" s="16" t="str">
        <f>"Study Time in this day:  " &amp; HOUR(SUM(D3:D5)) &amp; ":" &amp; MINUTE(SUM(D3:D5))&amp; ":" &amp; SECOND(SUM(D3:D5))</f>
        <v>Study Time in this day:  0:38:0</v>
      </c>
      <c r="D7" s="16"/>
      <c r="E7" s="70"/>
      <c r="F7" s="27"/>
      <c r="G7" s="66"/>
      <c r="H7" s="45"/>
      <c r="I7" s="17">
        <v>1</v>
      </c>
    </row>
    <row r="8" spans="1:9" s="15" customFormat="1" ht="58.5" customHeight="1" x14ac:dyDescent="0.25">
      <c r="A8" s="12">
        <v>42877</v>
      </c>
      <c r="B8" s="13">
        <v>0.80208333333333337</v>
      </c>
      <c r="C8" s="13">
        <v>0.8125</v>
      </c>
      <c r="D8" s="13">
        <f t="shared" ref="D8:D9" si="3">C8-B8</f>
        <v>1.041666666666663E-2</v>
      </c>
      <c r="E8" s="69" t="s">
        <v>281</v>
      </c>
      <c r="F8" s="26" t="s">
        <v>257</v>
      </c>
      <c r="G8" s="65" t="s">
        <v>282</v>
      </c>
      <c r="H8" s="43"/>
    </row>
    <row r="9" spans="1:9" s="15" customFormat="1" ht="58.5" customHeight="1" x14ac:dyDescent="0.25">
      <c r="A9" s="12">
        <v>42877</v>
      </c>
      <c r="B9" s="13">
        <v>0.82291666666666663</v>
      </c>
      <c r="C9" s="13">
        <v>0.85833333333333339</v>
      </c>
      <c r="D9" s="13">
        <f t="shared" si="3"/>
        <v>3.5416666666666763E-2</v>
      </c>
      <c r="E9" s="69" t="s">
        <v>283</v>
      </c>
      <c r="F9" s="26" t="s">
        <v>257</v>
      </c>
      <c r="G9" s="65" t="s">
        <v>284</v>
      </c>
      <c r="H9" s="43"/>
    </row>
    <row r="10" spans="1:9" s="17" customFormat="1" ht="26.25" x14ac:dyDescent="0.5">
      <c r="A10" s="16" t="str">
        <f>"Study Time in this day:  " &amp; HOUR(SUM(D8:D16)) &amp; ":" &amp; MINUTE(SUM(D8:D16))&amp; ":" &amp; SECOND(SUM(D8:D16))</f>
        <v>Study Time in this day:  3:28:0</v>
      </c>
      <c r="D10" s="16"/>
      <c r="E10" s="70"/>
      <c r="F10" s="27"/>
      <c r="G10" s="66"/>
      <c r="H10" s="45"/>
      <c r="I10" s="17">
        <v>1</v>
      </c>
    </row>
    <row r="11" spans="1:9" s="15" customFormat="1" ht="58.5" customHeight="1" x14ac:dyDescent="0.25">
      <c r="A11" s="12">
        <v>42885</v>
      </c>
      <c r="B11" s="13">
        <v>0.30069444444444443</v>
      </c>
      <c r="C11" s="13">
        <v>0.30763888888888891</v>
      </c>
      <c r="D11" s="13">
        <f t="shared" ref="D11:D15" si="4">C11-B11</f>
        <v>6.9444444444444753E-3</v>
      </c>
      <c r="E11" s="69" t="s">
        <v>302</v>
      </c>
      <c r="F11" s="26" t="s">
        <v>303</v>
      </c>
      <c r="G11" s="65"/>
      <c r="H11" s="43"/>
    </row>
    <row r="12" spans="1:9" s="15" customFormat="1" ht="58.5" customHeight="1" x14ac:dyDescent="0.25">
      <c r="A12" s="12">
        <v>42885</v>
      </c>
      <c r="B12" s="13">
        <v>0.30972222222222223</v>
      </c>
      <c r="C12" s="13">
        <v>0.32847222222222222</v>
      </c>
      <c r="D12" s="13">
        <f t="shared" si="4"/>
        <v>1.8749999999999989E-2</v>
      </c>
      <c r="E12" s="69" t="s">
        <v>304</v>
      </c>
      <c r="F12" s="26" t="s">
        <v>257</v>
      </c>
      <c r="G12" s="65" t="s">
        <v>305</v>
      </c>
      <c r="H12" s="43"/>
    </row>
    <row r="13" spans="1:9" s="15" customFormat="1" ht="58.5" customHeight="1" x14ac:dyDescent="0.25">
      <c r="A13" s="12">
        <v>42885</v>
      </c>
      <c r="B13" s="13">
        <v>0.53819444444444442</v>
      </c>
      <c r="C13" s="13">
        <v>0.56874999999999998</v>
      </c>
      <c r="D13" s="13">
        <f t="shared" si="4"/>
        <v>3.0555555555555558E-2</v>
      </c>
      <c r="E13" s="69" t="s">
        <v>304</v>
      </c>
      <c r="F13" s="26" t="s">
        <v>257</v>
      </c>
      <c r="G13" s="65" t="s">
        <v>305</v>
      </c>
      <c r="H13" s="43"/>
    </row>
    <row r="14" spans="1:9" s="15" customFormat="1" ht="58.5" customHeight="1" x14ac:dyDescent="0.25">
      <c r="A14" s="12">
        <v>42885</v>
      </c>
      <c r="B14" s="13">
        <v>0.59097222222222223</v>
      </c>
      <c r="C14" s="13">
        <v>0.6069444444444444</v>
      </c>
      <c r="D14" s="13">
        <f t="shared" si="4"/>
        <v>1.5972222222222165E-2</v>
      </c>
      <c r="E14" s="69" t="s">
        <v>304</v>
      </c>
      <c r="F14" s="26" t="s">
        <v>257</v>
      </c>
      <c r="G14" s="65" t="s">
        <v>306</v>
      </c>
      <c r="H14" s="43"/>
    </row>
    <row r="15" spans="1:9" s="15" customFormat="1" ht="58.5" customHeight="1" x14ac:dyDescent="0.25">
      <c r="A15" s="12">
        <v>42885</v>
      </c>
      <c r="B15" s="13">
        <v>0.68541666666666667</v>
      </c>
      <c r="C15" s="13">
        <v>0.70347222222222217</v>
      </c>
      <c r="D15" s="13">
        <f t="shared" si="4"/>
        <v>1.8055555555555491E-2</v>
      </c>
      <c r="E15" s="54" t="s">
        <v>308</v>
      </c>
      <c r="F15" s="26" t="s">
        <v>257</v>
      </c>
      <c r="G15" s="65" t="s">
        <v>307</v>
      </c>
      <c r="H15" s="43"/>
    </row>
    <row r="16" spans="1:9" s="15" customFormat="1" ht="58.5" customHeight="1" x14ac:dyDescent="0.25">
      <c r="A16" s="12">
        <v>42885</v>
      </c>
      <c r="B16" s="13">
        <v>0.70347222222222217</v>
      </c>
      <c r="C16" s="13">
        <v>0.71180555555555547</v>
      </c>
      <c r="D16" s="13">
        <f t="shared" ref="D16" si="5">C16-B16</f>
        <v>8.3333333333333037E-3</v>
      </c>
      <c r="E16" s="54" t="s">
        <v>309</v>
      </c>
      <c r="F16" s="26" t="s">
        <v>257</v>
      </c>
      <c r="G16" s="65" t="s">
        <v>310</v>
      </c>
      <c r="H16" s="43"/>
    </row>
    <row r="17" spans="1:9" s="17" customFormat="1" ht="26.25" x14ac:dyDescent="0.5">
      <c r="A17" s="16" t="str">
        <f>"Study Time in this day:  " &amp; HOUR(SUM(D11:D16)) &amp; ":" &amp; MINUTE(SUM(D11:D16))&amp; ":" &amp; SECOND(SUM(D11:D16))</f>
        <v>Study Time in this day:  2:22:0</v>
      </c>
      <c r="D17" s="16"/>
      <c r="E17" s="70"/>
      <c r="F17" s="27"/>
      <c r="G17" s="66"/>
      <c r="H17" s="45"/>
      <c r="I17" s="17">
        <v>1</v>
      </c>
    </row>
    <row r="18" spans="1:9" ht="16.5" thickBot="1" x14ac:dyDescent="0.3"/>
    <row r="19" spans="1:9" s="38" customFormat="1" ht="24" thickBot="1" x14ac:dyDescent="0.4">
      <c r="A19" s="33" t="str">
        <f>"Total study in "&amp;A16-A2+1&amp;" Days: "</f>
        <v xml:space="preserve">Total study in 17 Days: </v>
      </c>
      <c r="B19" s="34"/>
      <c r="C19" s="35"/>
      <c r="D19" s="36">
        <f>SUM(D2:D17)</f>
        <v>0.19166666666666676</v>
      </c>
      <c r="E19" s="38" t="str">
        <f>"Study day count:"&amp;SUM(I1:I17)&amp;":"</f>
        <v>Study day count:4:</v>
      </c>
      <c r="G19" s="68"/>
      <c r="H19" s="49"/>
    </row>
  </sheetData>
  <hyperlinks>
    <hyperlink ref="E2" r:id="rId1"/>
    <hyperlink ref="E4" r:id="rId2"/>
    <hyperlink ref="F5" r:id="rId3" tooltip="Script Exploits Overview" display="https://msdn.microsoft.com/en-us/library/a2a4yykt(v=vs.100).aspx"/>
    <hyperlink ref="E5" r:id="rId4" location="See Also"/>
    <hyperlink ref="E6" r:id="rId5"/>
    <hyperlink ref="E8" r:id="rId6"/>
    <hyperlink ref="E9" r:id="rId7"/>
    <hyperlink ref="E11" r:id="rId8"/>
    <hyperlink ref="E12" r:id="rId9"/>
    <hyperlink ref="E13" r:id="rId10"/>
    <hyperlink ref="E14" r:id="rId11"/>
    <hyperlink ref="E15" r:id="rId12"/>
    <hyperlink ref="E16" r:id="rId13"/>
  </hyperlinks>
  <pageMargins left="0.7" right="0.7" top="0.75" bottom="0.75" header="0.3" footer="0.3"/>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A13" sqref="A13"/>
    </sheetView>
  </sheetViews>
  <sheetFormatPr defaultColWidth="9" defaultRowHeight="16.5" x14ac:dyDescent="0.3"/>
  <cols>
    <col min="1" max="1" width="41.7109375" style="3" bestFit="1" customWidth="1"/>
    <col min="2" max="2" width="10.7109375" style="4" customWidth="1"/>
    <col min="3" max="3" width="8.7109375" style="4" customWidth="1"/>
    <col min="4" max="4" width="18.5703125" style="4" customWidth="1"/>
    <col min="5" max="5" width="57.42578125" style="4" bestFit="1" customWidth="1"/>
    <col min="6" max="6" width="105.42578125" style="4" customWidth="1"/>
    <col min="7" max="7" width="61.5703125" style="32" bestFit="1" customWidth="1"/>
    <col min="8" max="16384" width="9" style="4"/>
  </cols>
  <sheetData>
    <row r="1" spans="1:7" s="11" customFormat="1" ht="26.25" x14ac:dyDescent="0.45">
      <c r="A1" s="10" t="s">
        <v>1</v>
      </c>
      <c r="B1" s="11" t="s">
        <v>26</v>
      </c>
      <c r="C1" s="11" t="s">
        <v>2</v>
      </c>
      <c r="D1" s="10" t="s">
        <v>3</v>
      </c>
      <c r="E1" s="11" t="s">
        <v>6</v>
      </c>
      <c r="F1" s="11" t="s">
        <v>4</v>
      </c>
      <c r="G1" s="11" t="s">
        <v>141</v>
      </c>
    </row>
    <row r="2" spans="1:7" s="15" customFormat="1" ht="15" x14ac:dyDescent="0.25">
      <c r="A2" s="12">
        <v>42711</v>
      </c>
      <c r="B2" s="13">
        <v>0.5625</v>
      </c>
      <c r="C2" s="13">
        <v>0.57916666666666672</v>
      </c>
      <c r="D2" s="13">
        <f t="shared" ref="D2" si="0">C2-B2</f>
        <v>1.6666666666666718E-2</v>
      </c>
      <c r="E2" s="19" t="s">
        <v>144</v>
      </c>
      <c r="F2" s="19"/>
      <c r="G2" s="40"/>
    </row>
    <row r="3" spans="1:7" s="17" customFormat="1" ht="25.5" x14ac:dyDescent="0.5">
      <c r="A3" s="16" t="str">
        <f>"Study Time in this day:  " &amp; HOUR(SUM(D2:D2)) &amp; ":" &amp; MINUTE(SUM(D2:D2))&amp; ":" &amp; SECOND(SUM(D2:D2))</f>
        <v>Study Time in this day:  0:24:0</v>
      </c>
      <c r="D3" s="16"/>
      <c r="E3" s="16"/>
      <c r="G3" s="30"/>
    </row>
    <row r="4" spans="1:7" s="15" customFormat="1" ht="45" x14ac:dyDescent="0.25">
      <c r="A4" s="12">
        <v>42847</v>
      </c>
      <c r="B4" s="13">
        <v>0.4513888888888889</v>
      </c>
      <c r="C4" s="13">
        <v>0.48749999999999999</v>
      </c>
      <c r="D4" s="13">
        <f t="shared" ref="D4" si="1">C4-B4</f>
        <v>3.6111111111111094E-2</v>
      </c>
      <c r="E4" s="19" t="s">
        <v>197</v>
      </c>
      <c r="F4" s="19" t="s">
        <v>198</v>
      </c>
      <c r="G4" s="40"/>
    </row>
    <row r="5" spans="1:7" s="15" customFormat="1" ht="30" x14ac:dyDescent="0.25">
      <c r="A5" s="12">
        <v>42847</v>
      </c>
      <c r="B5" s="13">
        <v>0.54236111111111118</v>
      </c>
      <c r="C5" s="13">
        <v>0.54236111111111118</v>
      </c>
      <c r="D5" s="13">
        <f t="shared" ref="D5" si="2">C5-B5</f>
        <v>0</v>
      </c>
      <c r="E5" s="19" t="s">
        <v>197</v>
      </c>
      <c r="F5" s="19" t="s">
        <v>199</v>
      </c>
      <c r="G5" s="40"/>
    </row>
    <row r="6" spans="1:7" s="17" customFormat="1" ht="25.5" x14ac:dyDescent="0.5">
      <c r="A6" s="16" t="str">
        <f>"Study Time in this day:  " &amp; HOUR(SUM(D4:D4)) &amp; ":" &amp; MINUTE(SUM(D4:D4))&amp; ":" &amp; SECOND(SUM(D4:D4))</f>
        <v>Study Time in this day:  0:52:0</v>
      </c>
      <c r="D6" s="16"/>
      <c r="E6" s="16"/>
      <c r="G6" s="30"/>
    </row>
    <row r="7" spans="1:7" s="5" customFormat="1" ht="18" thickBot="1" x14ac:dyDescent="0.35">
      <c r="A7" s="1"/>
      <c r="D7" s="6"/>
      <c r="G7" s="31"/>
    </row>
    <row r="8" spans="1:7" s="38" customFormat="1" ht="21.75" thickBot="1" x14ac:dyDescent="0.4">
      <c r="A8" s="33" t="str">
        <f>"Total study in "&amp;A2-A2+1&amp;" Days: "</f>
        <v xml:space="preserve">Total study in 1 Days: </v>
      </c>
      <c r="B8" s="34"/>
      <c r="C8" s="35"/>
      <c r="D8" s="36">
        <f>SUM(D2:D2)</f>
        <v>1.6666666666666718E-2</v>
      </c>
      <c r="G8" s="39"/>
    </row>
    <row r="9" spans="1:7" x14ac:dyDescent="0.3">
      <c r="A9" s="7"/>
      <c r="B9" s="2"/>
      <c r="C9" s="2"/>
      <c r="D9"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85" zoomScaleNormal="85" workbookViewId="0">
      <selection activeCell="A17" sqref="A17"/>
    </sheetView>
  </sheetViews>
  <sheetFormatPr defaultColWidth="9" defaultRowHeight="16.5" x14ac:dyDescent="0.3"/>
  <cols>
    <col min="1" max="1" width="69" style="3" customWidth="1"/>
    <col min="2" max="2" width="18.140625" style="4" bestFit="1" customWidth="1"/>
    <col min="3" max="3" width="16.42578125" style="4" bestFit="1" customWidth="1"/>
    <col min="4" max="4" width="23.140625" style="4" customWidth="1"/>
    <col min="5" max="5" width="27.28515625" style="9" customWidth="1"/>
    <col min="6" max="6" width="57.42578125" style="4" bestFit="1" customWidth="1"/>
    <col min="7" max="7" width="105.42578125" style="4" customWidth="1"/>
    <col min="8" max="8" width="61.5703125" style="32" bestFit="1" customWidth="1"/>
    <col min="9" max="16384" width="9" style="4"/>
  </cols>
  <sheetData>
    <row r="1" spans="1:8" s="11" customFormat="1" ht="26.25" x14ac:dyDescent="0.45">
      <c r="A1" s="10" t="s">
        <v>1</v>
      </c>
      <c r="B1" s="11" t="s">
        <v>26</v>
      </c>
      <c r="C1" s="11" t="s">
        <v>2</v>
      </c>
      <c r="D1" s="10" t="s">
        <v>3</v>
      </c>
      <c r="E1" s="11" t="s">
        <v>0</v>
      </c>
      <c r="F1" s="11" t="s">
        <v>6</v>
      </c>
      <c r="G1" s="11" t="s">
        <v>4</v>
      </c>
      <c r="H1" s="11" t="s">
        <v>62</v>
      </c>
    </row>
    <row r="2" spans="1:8" s="15" customFormat="1" ht="30" x14ac:dyDescent="0.25">
      <c r="A2" s="12">
        <v>42679</v>
      </c>
      <c r="B2" s="13">
        <v>1.9444444444444445E-2</v>
      </c>
      <c r="C2" s="13">
        <v>3.8194444444444441E-2</v>
      </c>
      <c r="D2" s="13">
        <f t="shared" ref="D2" si="0">C2-B2</f>
        <v>1.8749999999999996E-2</v>
      </c>
      <c r="E2" s="20" t="s">
        <v>135</v>
      </c>
      <c r="F2" s="26" t="s">
        <v>134</v>
      </c>
      <c r="G2" s="19"/>
      <c r="H2" s="29"/>
    </row>
    <row r="3" spans="1:8" s="15" customFormat="1" ht="195" x14ac:dyDescent="0.25">
      <c r="A3" s="12">
        <v>42679</v>
      </c>
      <c r="B3" s="13">
        <v>3.8194444444444441E-2</v>
      </c>
      <c r="C3" s="13">
        <v>6.1111111111111116E-2</v>
      </c>
      <c r="D3" s="13">
        <f t="shared" ref="D3" si="1">C3-B3</f>
        <v>2.2916666666666675E-2</v>
      </c>
      <c r="E3" s="20" t="s">
        <v>132</v>
      </c>
      <c r="F3" s="26" t="s">
        <v>133</v>
      </c>
      <c r="G3" s="19"/>
      <c r="H3" s="29"/>
    </row>
    <row r="4" spans="1:8" s="17" customFormat="1" ht="25.5" x14ac:dyDescent="0.5">
      <c r="A4" s="16" t="str">
        <f>"Study Time in this day:  " &amp; HOUR(SUM(D2:D3)) &amp; ":" &amp; MINUTE(SUM(D2:D3))&amp; ":" &amp; SECOND(SUM(D2:D3))</f>
        <v>Study Time in this day:  1:0:0</v>
      </c>
      <c r="D4" s="16"/>
      <c r="E4" s="18"/>
      <c r="F4" s="16"/>
      <c r="H4" s="30"/>
    </row>
    <row r="5" spans="1:8" s="5" customFormat="1" ht="18" thickBot="1" x14ac:dyDescent="0.35">
      <c r="A5" s="1"/>
      <c r="D5" s="6"/>
      <c r="E5" s="8"/>
      <c r="H5" s="31"/>
    </row>
    <row r="6" spans="1:8" s="38" customFormat="1" ht="21.75" thickBot="1" x14ac:dyDescent="0.4">
      <c r="A6" s="33" t="str">
        <f>"Total study in "&amp;A2-A2+1&amp;" Days: "</f>
        <v xml:space="preserve">Total study in 1 Days: </v>
      </c>
      <c r="B6" s="34"/>
      <c r="C6" s="35"/>
      <c r="D6" s="36">
        <f>SUM(D2:D2)</f>
        <v>1.8749999999999996E-2</v>
      </c>
      <c r="E6" s="37"/>
      <c r="H6" s="39"/>
    </row>
    <row r="7" spans="1:8" x14ac:dyDescent="0.3">
      <c r="A7" s="7"/>
      <c r="B7" s="2"/>
      <c r="C7" s="2"/>
      <c r="D7" s="2"/>
    </row>
  </sheetData>
  <hyperlinks>
    <hyperlink ref="E3" r:id="rId1"/>
    <hyperlink ref="E2"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Study</vt:lpstr>
      <vt:lpstr>90 Days English Challenge</vt:lpstr>
      <vt:lpstr>مطالعات از 24 اردیبهشت</vt:lpstr>
      <vt:lpstr>Programming Work Sheet</vt:lpstr>
      <vt:lpstr>Politic &amp; Historical Study Shee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2016-09-17T13:46:44Z</dcterms:created>
  <dcterms:modified xsi:type="dcterms:W3CDTF">2017-07-12T15:39:07Z</dcterms:modified>
</cp:coreProperties>
</file>