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Time_series_analysis\"/>
    </mc:Choice>
  </mc:AlternateContent>
  <xr:revisionPtr revIDLastSave="0" documentId="13_ncr:1_{FE117751-D367-4773-BEDA-62091EEE615B}" xr6:coauthVersionLast="46" xr6:coauthVersionMax="46" xr10:uidLastSave="{00000000-0000-0000-0000-000000000000}"/>
  <bookViews>
    <workbookView xWindow="-108" yWindow="-108" windowWidth="23256" windowHeight="14016" xr2:uid="{8AF7F127-E38A-4762-84CA-EF6763B24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0" i="1"/>
  <c r="C13" i="1"/>
  <c r="C11" i="1"/>
  <c r="C12" i="1"/>
  <c r="C10" i="1"/>
  <c r="F10" i="1" l="1"/>
  <c r="E10" i="1"/>
  <c r="E12" i="1"/>
  <c r="F12" i="1"/>
  <c r="F11" i="1"/>
  <c r="E11" i="1"/>
  <c r="E13" i="1"/>
  <c r="F13" i="1"/>
</calcChain>
</file>

<file path=xl/sharedStrings.xml><?xml version="1.0" encoding="utf-8"?>
<sst xmlns="http://schemas.openxmlformats.org/spreadsheetml/2006/main" count="7" uniqueCount="7">
  <si>
    <t>Period</t>
  </si>
  <si>
    <t>Sales</t>
  </si>
  <si>
    <t>Forecast</t>
  </si>
  <si>
    <t>CI</t>
  </si>
  <si>
    <t>Upper</t>
  </si>
  <si>
    <t>Lower</t>
  </si>
  <si>
    <t>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</si>
</sst>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500</c:v>
                </c:pt>
                <c:pt idx="1">
                  <c:v>550</c:v>
                </c:pt>
                <c:pt idx="2">
                  <c:v>700</c:v>
                </c:pt>
                <c:pt idx="3">
                  <c:v>800</c:v>
                </c:pt>
                <c:pt idx="4">
                  <c:v>550</c:v>
                </c:pt>
                <c:pt idx="5">
                  <c:v>600</c:v>
                </c:pt>
                <c:pt idx="6">
                  <c:v>775</c:v>
                </c:pt>
                <c:pt idx="7">
                  <c:v>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61-47C6-B5F0-910EFF7F75FF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7">
                  <c:v>875</c:v>
                </c:pt>
                <c:pt idx="8" formatCode="0">
                  <c:v>618.28628429749006</c:v>
                </c:pt>
                <c:pt idx="9" formatCode="0">
                  <c:v>674.69345790783757</c:v>
                </c:pt>
                <c:pt idx="10" formatCode="0">
                  <c:v>836.58633970576602</c:v>
                </c:pt>
                <c:pt idx="11" formatCode="0">
                  <c:v>931.29970655018235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61-47C6-B5F0-910EFF7F75FF}"/>
            </c:ext>
          </c:extLst>
        </c:ser>
        <c:ser>
          <c:idx val="4"/>
          <c:order val="2"/>
          <c:tx>
            <c:strRef>
              <c:f>Sheet1!$E$1</c:f>
              <c:strCache>
                <c:ptCount val="1"/>
                <c:pt idx="0">
                  <c:v>Upper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Sheet1!$A$2:$A$13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Sheet1!$E$2:$E$13</c:f>
              <c:numCache>
                <c:formatCode>General</c:formatCode>
                <c:ptCount val="12"/>
                <c:pt idx="7">
                  <c:v>875</c:v>
                </c:pt>
                <c:pt idx="8" formatCode="0">
                  <c:v>817.2071596078606</c:v>
                </c:pt>
                <c:pt idx="9" formatCode="0">
                  <c:v>873.61522836013296</c:v>
                </c:pt>
                <c:pt idx="10" formatCode="0">
                  <c:v>1035.5097015115375</c:v>
                </c:pt>
                <c:pt idx="11" formatCode="0">
                  <c:v>1130.2255548202745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61-47C6-B5F0-910EFF7F75FF}"/>
            </c:ext>
          </c:extLst>
        </c:ser>
        <c:ser>
          <c:idx val="5"/>
          <c:order val="3"/>
          <c:tx>
            <c:strRef>
              <c:f>Sheet1!$F$1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Sheet1!$A$2:$A$13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Sheet1!$F$2:$F$13</c:f>
              <c:numCache>
                <c:formatCode>General</c:formatCode>
                <c:ptCount val="12"/>
                <c:pt idx="7">
                  <c:v>875</c:v>
                </c:pt>
                <c:pt idx="8" formatCode="0">
                  <c:v>419.36540898711951</c:v>
                </c:pt>
                <c:pt idx="9" formatCode="0">
                  <c:v>475.77168745554218</c:v>
                </c:pt>
                <c:pt idx="10" formatCode="0">
                  <c:v>637.66297789999453</c:v>
                </c:pt>
                <c:pt idx="11" formatCode="0">
                  <c:v>732.37385828009019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61-47C6-B5F0-910EFF7F7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652944"/>
        <c:axId val="533653600"/>
      </c:lineChart>
      <c:dateAx>
        <c:axId val="53365294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653600"/>
        <c:crosses val="autoZero"/>
        <c:auto val="1"/>
        <c:lblOffset val="100"/>
        <c:baseTimeUnit val="months"/>
      </c:dateAx>
      <c:valAx>
        <c:axId val="5336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65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</xdr:row>
      <xdr:rowOff>152400</xdr:rowOff>
    </xdr:from>
    <xdr:to>
      <xdr:col>13</xdr:col>
      <xdr:colOff>586740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75048-A3D1-4FF8-9121-E06C9DB24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A607-F3C0-4046-8972-2D832E959640}">
  <dimension ref="A1:J13"/>
  <sheetViews>
    <sheetView tabSelected="1" workbookViewId="0">
      <selection activeCell="D1" sqref="D1:F1"/>
    </sheetView>
  </sheetViews>
  <sheetFormatPr defaultRowHeight="14.4" x14ac:dyDescent="0.3"/>
  <cols>
    <col min="4" max="4" width="9.5546875" bestFit="1" customWidth="1"/>
    <col min="9" max="9" width="17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s="3">
        <v>43831</v>
      </c>
      <c r="B2">
        <v>500</v>
      </c>
      <c r="I2" t="s">
        <v>6</v>
      </c>
      <c r="J2" s="1">
        <v>0.95</v>
      </c>
    </row>
    <row r="3" spans="1:10" x14ac:dyDescent="0.3">
      <c r="A3" s="3">
        <v>43862</v>
      </c>
      <c r="B3">
        <v>550</v>
      </c>
    </row>
    <row r="4" spans="1:10" x14ac:dyDescent="0.3">
      <c r="A4" s="3">
        <v>43891</v>
      </c>
      <c r="B4">
        <v>700</v>
      </c>
    </row>
    <row r="5" spans="1:10" x14ac:dyDescent="0.3">
      <c r="A5" s="3">
        <v>43922</v>
      </c>
      <c r="B5">
        <v>800</v>
      </c>
    </row>
    <row r="6" spans="1:10" x14ac:dyDescent="0.3">
      <c r="A6" s="3">
        <v>43952</v>
      </c>
      <c r="B6">
        <v>550</v>
      </c>
    </row>
    <row r="7" spans="1:10" x14ac:dyDescent="0.3">
      <c r="A7" s="3">
        <v>43983</v>
      </c>
      <c r="B7">
        <v>600</v>
      </c>
    </row>
    <row r="8" spans="1:10" x14ac:dyDescent="0.3">
      <c r="A8" s="3">
        <v>44013</v>
      </c>
      <c r="B8">
        <v>775</v>
      </c>
    </row>
    <row r="9" spans="1:10" x14ac:dyDescent="0.3">
      <c r="A9" s="3">
        <v>44044</v>
      </c>
      <c r="B9">
        <v>875</v>
      </c>
      <c r="C9">
        <v>875</v>
      </c>
      <c r="E9">
        <v>875</v>
      </c>
      <c r="F9">
        <v>875</v>
      </c>
    </row>
    <row r="10" spans="1:10" x14ac:dyDescent="0.3">
      <c r="A10" s="3">
        <v>44075</v>
      </c>
      <c r="C10" s="2">
        <f>_xlfn.FORECAST.ETS(A10,$B$2:$B$9,$A$2:$A$9,4)</f>
        <v>618.28628429749006</v>
      </c>
      <c r="D10" s="2">
        <f>_xlfn.FORECAST.ETS.CONFINT(A10,$B$2:$B$9,$A$2:$A$9,$J$2)</f>
        <v>198.92087531037058</v>
      </c>
      <c r="E10" s="2">
        <f>C10+D10</f>
        <v>817.2071596078606</v>
      </c>
      <c r="F10" s="2">
        <f>C10-D10</f>
        <v>419.36540898711951</v>
      </c>
    </row>
    <row r="11" spans="1:10" x14ac:dyDescent="0.3">
      <c r="A11" s="3">
        <v>44105</v>
      </c>
      <c r="C11" s="2">
        <f t="shared" ref="C11:C13" si="0">_xlfn.FORECAST.ETS(A11,$B$2:$B$9,$A$2:$A$9,4)</f>
        <v>674.69345790783757</v>
      </c>
      <c r="D11" s="2">
        <f t="shared" ref="D11:D13" si="1">_xlfn.FORECAST.ETS.CONFINT(A11,$B$2:$B$9,$A$2:$A$9,$J$2)</f>
        <v>198.92177045229539</v>
      </c>
      <c r="E11" s="2">
        <f t="shared" ref="E11:E13" si="2">C11+D11</f>
        <v>873.61522836013296</v>
      </c>
      <c r="F11" s="2">
        <f t="shared" ref="F11:F13" si="3">C11-D11</f>
        <v>475.77168745554218</v>
      </c>
    </row>
    <row r="12" spans="1:10" x14ac:dyDescent="0.3">
      <c r="A12" s="3">
        <v>44136</v>
      </c>
      <c r="C12" s="2">
        <f t="shared" si="0"/>
        <v>836.58633970576602</v>
      </c>
      <c r="D12" s="2">
        <f t="shared" si="1"/>
        <v>198.92336180577144</v>
      </c>
      <c r="E12" s="2">
        <f t="shared" si="2"/>
        <v>1035.5097015115375</v>
      </c>
      <c r="F12" s="2">
        <f t="shared" si="3"/>
        <v>637.66297789999453</v>
      </c>
    </row>
    <row r="13" spans="1:10" x14ac:dyDescent="0.3">
      <c r="A13" s="3">
        <v>44166</v>
      </c>
      <c r="C13" s="2">
        <f t="shared" si="0"/>
        <v>931.29970655018235</v>
      </c>
      <c r="D13" s="2">
        <f t="shared" si="1"/>
        <v>198.9258482700921</v>
      </c>
      <c r="E13" s="2">
        <f t="shared" si="2"/>
        <v>1130.2255548202745</v>
      </c>
      <c r="F13" s="2">
        <f t="shared" si="3"/>
        <v>732.37385828009019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Amir Saeed</dc:creator>
  <cp:lastModifiedBy>Mohammad Amir Saeed</cp:lastModifiedBy>
  <dcterms:created xsi:type="dcterms:W3CDTF">2021-02-10T11:53:39Z</dcterms:created>
  <dcterms:modified xsi:type="dcterms:W3CDTF">2021-02-10T12:32:48Z</dcterms:modified>
</cp:coreProperties>
</file>