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FD\"/>
    </mc:Choice>
  </mc:AlternateContent>
  <xr:revisionPtr revIDLastSave="0" documentId="10_ncr:100000_{907369CE-8322-4CC8-9E5B-8A9ACF2DAFB5}" xr6:coauthVersionLast="31" xr6:coauthVersionMax="31" xr10:uidLastSave="{00000000-0000-0000-0000-000000000000}"/>
  <bookViews>
    <workbookView xWindow="0" yWindow="0" windowWidth="8160" windowHeight="4470" firstSheet="8" activeTab="12" xr2:uid="{67120FB5-82DE-4346-9A55-EF7264A996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13" i="3"/>
  <c r="H41" i="1"/>
</calcChain>
</file>

<file path=xl/sharedStrings.xml><?xml version="1.0" encoding="utf-8"?>
<sst xmlns="http://schemas.openxmlformats.org/spreadsheetml/2006/main" count="581" uniqueCount="250">
  <si>
    <t>July-Feb</t>
  </si>
  <si>
    <t>Items</t>
  </si>
  <si>
    <t>2011-12</t>
  </si>
  <si>
    <t>2012-13</t>
  </si>
  <si>
    <t>2013-14</t>
  </si>
  <si>
    <t>2014-15</t>
  </si>
  <si>
    <t>2015-16</t>
  </si>
  <si>
    <t>2016-17</t>
  </si>
  <si>
    <t>Current account balance</t>
  </si>
  <si>
    <t>(without official Transfers)</t>
  </si>
  <si>
    <t>Exports f.o.b</t>
  </si>
  <si>
    <t>Imports f.o.b</t>
  </si>
  <si>
    <t>Trade Balance</t>
  </si>
  <si>
    <t>Services Balance (Net)</t>
  </si>
  <si>
    <t>Credit</t>
  </si>
  <si>
    <t>Debit</t>
  </si>
  <si>
    <t>of which:</t>
  </si>
  <si>
    <t>Transportation</t>
  </si>
  <si>
    <t>Travel</t>
  </si>
  <si>
    <t>Income Account Balance (Net)</t>
  </si>
  <si>
    <t>of Which Interest Payments</t>
  </si>
  <si>
    <t>Current Transfer (Net)</t>
  </si>
  <si>
    <t>of Which Worker remittances</t>
  </si>
  <si>
    <t>Capital Account</t>
  </si>
  <si>
    <t>Financial Account</t>
  </si>
  <si>
    <t>Direct Investment (net)</t>
  </si>
  <si>
    <t>Direct Investment in Pakistan</t>
  </si>
  <si>
    <t>Direct Investment abroad</t>
  </si>
  <si>
    <t>Portfolio Investment (net)</t>
  </si>
  <si>
    <t>Assets (net)</t>
  </si>
  <si>
    <t>Liabilities (net)</t>
  </si>
  <si>
    <t>Other Investment Assets</t>
  </si>
  <si>
    <t>Other Investment Liabilities</t>
  </si>
  <si>
    <t>General Government</t>
  </si>
  <si>
    <t>Disbursements</t>
  </si>
  <si>
    <t>Long-term</t>
  </si>
  <si>
    <t>Short-term</t>
  </si>
  <si>
    <t>Amortization</t>
  </si>
  <si>
    <t>Other Liabilities</t>
  </si>
  <si>
    <t>Net errors and omissions</t>
  </si>
  <si>
    <t>Reserve and Related Items</t>
  </si>
  <si>
    <t>Reserves assets</t>
  </si>
  <si>
    <t>Use of fund credit and loans</t>
  </si>
  <si>
    <t>Exceptional financing</t>
  </si>
  <si>
    <t>BALANCE OF PAYMENTS (SUMMARY)</t>
  </si>
  <si>
    <t>Year</t>
  </si>
  <si>
    <t>Exports *</t>
  </si>
  <si>
    <t>Imports *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</si>
  <si>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</si>
  <si>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</si>
  <si>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</si>
  <si>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</si>
  <si>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</si>
  <si>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</si>
  <si>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</si>
  <si>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</si>
  <si>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</si>
  <si>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</si>
  <si>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</si>
  <si>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Jul-Feb</t>
  </si>
  <si>
    <t>2017-18 P</t>
  </si>
  <si>
    <t>(Rs million)</t>
  </si>
  <si>
    <t>(US $ million)</t>
  </si>
  <si>
    <t>Current Prices</t>
  </si>
  <si>
    <t>Growth Rate (%)</t>
  </si>
  <si>
    <t>Exports</t>
  </si>
  <si>
    <t>Imports</t>
  </si>
  <si>
    <t>Balance</t>
  </si>
  <si>
    <t>2 ,166,846</t>
  </si>
  <si>
    <t>2 ,138,186</t>
  </si>
  <si>
    <t>Jul-Jan</t>
  </si>
  <si>
    <t>July-Jan</t>
  </si>
  <si>
    <t>All Groups</t>
  </si>
  <si>
    <t>Food &amp; Live Animals</t>
  </si>
  <si>
    <t>Beverages &amp; Tobacco</t>
  </si>
  <si>
    <t>Minerals, Fuels &amp; Lubricants</t>
  </si>
  <si>
    <t>Chemicals</t>
  </si>
  <si>
    <t>Animal &amp; Vegetable</t>
  </si>
  <si>
    <t>Oils, Fats &amp; Waxes</t>
  </si>
  <si>
    <t>-</t>
  </si>
  <si>
    <t>−</t>
  </si>
  <si>
    <t>Manufactured Goods</t>
  </si>
  <si>
    <t>Miscellaneous Manufactured Articles</t>
  </si>
  <si>
    <t>Primary Commodities</t>
  </si>
  <si>
    <t>Semi-Manufactures</t>
  </si>
  <si>
    <t>Industrial Raw Material</t>
  </si>
  <si>
    <t>1. Chemicals</t>
  </si>
  <si>
    <t>5. Electrical goods</t>
  </si>
  <si>
    <t>9. Tea</t>
  </si>
  <si>
    <t>10. Sugar-refined</t>
  </si>
  <si>
    <t>11. Art-silk yarn</t>
  </si>
  <si>
    <t>13. Non-ferrous metals</t>
  </si>
  <si>
    <t>15. Edible oils</t>
  </si>
  <si>
    <t>17. Other imports</t>
  </si>
  <si>
    <t>Grand Total</t>
  </si>
  <si>
    <t>Rice</t>
  </si>
  <si>
    <t>Fruits</t>
  </si>
  <si>
    <t>Wheat</t>
  </si>
  <si>
    <t>Sugar</t>
  </si>
  <si>
    <t>Raw Cotton</t>
  </si>
  <si>
    <t>Cotton Yarn</t>
  </si>
  <si>
    <t>Cotton Fabrics</t>
  </si>
  <si>
    <t>Hosiery (Knitwear)</t>
  </si>
  <si>
    <t>Bedwear</t>
  </si>
  <si>
    <t>Towels</t>
  </si>
  <si>
    <t>Foot wear</t>
  </si>
  <si>
    <t>Engineering goods</t>
  </si>
  <si>
    <t>Jewellery</t>
  </si>
  <si>
    <t>8 33</t>
  </si>
  <si>
    <t>6 10</t>
  </si>
  <si>
    <t>All other items</t>
  </si>
  <si>
    <t>Total Exports</t>
  </si>
  <si>
    <t>1. Developed Countries</t>
  </si>
  <si>
    <t>i. OECD</t>
  </si>
  <si>
    <t>ii. Other European Countries</t>
  </si>
  <si>
    <t>2. CMEA*</t>
  </si>
  <si>
    <t>3. Developing Countries</t>
  </si>
  <si>
    <t>i. OIC</t>
  </si>
  <si>
    <t>ii. SAARC</t>
  </si>
  <si>
    <t>iii. ASEAN</t>
  </si>
  <si>
    <t>iv. Central America</t>
  </si>
  <si>
    <t>v. South America</t>
  </si>
  <si>
    <t>vi. Other Asian Countries</t>
  </si>
  <si>
    <t>vii. Other African Countries</t>
  </si>
  <si>
    <t>viii. Central Asian States</t>
  </si>
  <si>
    <t>..</t>
  </si>
  <si>
    <t>2017-18</t>
  </si>
  <si>
    <t>Trade Deficit *</t>
  </si>
  <si>
    <t>Current Account Deficit **</t>
  </si>
  <si>
    <t>Worker's Remittances **</t>
  </si>
  <si>
    <t>EXPORTS, IMPORTS AND TRADE BALANCE</t>
  </si>
  <si>
    <t>COMPONENTS OF BALANCE OF PAYMENTS (AS PERCENT OF GDP)</t>
  </si>
  <si>
    <t>UNIT VALUE INDICES AND TERMS OF TRADE (T.O.T) (1990-91 = 100)</t>
  </si>
  <si>
    <t>Groups</t>
  </si>
  <si>
    <t>T.O.T.</t>
  </si>
  <si>
    <t>Crude Materials (inedible except fuels)</t>
  </si>
  <si>
    <t>Machinery and Transport Equipment</t>
  </si>
  <si>
    <t>ECONOMIC CLASSIFICATION OF EXPORTS AND IMPORTS (EXPORTS)</t>
  </si>
  <si>
    <t>Value</t>
  </si>
  <si>
    <t>Total</t>
  </si>
  <si>
    <t>Total Value*</t>
  </si>
  <si>
    <t>Percentage Share</t>
  </si>
  <si>
    <t xml:space="preserve">Value </t>
  </si>
  <si>
    <t>ECONOMIC CLASSIFICATION OF EXPORTS AND IMPORTS (IMPORTS)</t>
  </si>
  <si>
    <t>Total Value</t>
  </si>
  <si>
    <t>Capital Goods</t>
  </si>
  <si>
    <t>Consumer Goods</t>
  </si>
  <si>
    <t>MAJOR IMPORTS</t>
  </si>
  <si>
    <t>2. Drugs and medicines</t>
  </si>
  <si>
    <t>3. Dyes and colours</t>
  </si>
  <si>
    <t>4. Chemical Fertilizers</t>
  </si>
  <si>
    <t>6. Machinery (non-electrical)</t>
  </si>
  <si>
    <t>7. Transport equipments</t>
  </si>
  <si>
    <t>8. Paper, board and stationery</t>
  </si>
  <si>
    <t>12. Iron, steel &amp; manufactures thereof</t>
  </si>
  <si>
    <t>14. Petroleum &amp; products</t>
  </si>
  <si>
    <t>16. Grains, pulses &amp; flours</t>
  </si>
  <si>
    <t>MAJOR EXPORTS</t>
  </si>
  <si>
    <t>Fish and Fish preparations</t>
  </si>
  <si>
    <t>Meat and Meat Preparations</t>
  </si>
  <si>
    <t>Readymade Garments</t>
  </si>
  <si>
    <t>Art Silk and Synthetic Textiles</t>
  </si>
  <si>
    <t>Carpets, Carpeting Rugs &amp; Mats</t>
  </si>
  <si>
    <t>Sports Goods excl. Toys</t>
  </si>
  <si>
    <t>Leather Excluding Reptile Leather (Tanned)</t>
  </si>
  <si>
    <t>Leather Manufactures</t>
  </si>
  <si>
    <t>Medical &amp; Surgical Instruments</t>
  </si>
  <si>
    <t>Chemicals and Pharmaceuticals</t>
  </si>
  <si>
    <t>Cement and cement Products</t>
  </si>
  <si>
    <t>DESTINATION OF EXPORTS AND ORIGIN OF IMPORTS</t>
  </si>
  <si>
    <t>REGION</t>
  </si>
  <si>
    <t>WORKERS' REMITTANCES</t>
  </si>
  <si>
    <t>COUNTRY</t>
  </si>
  <si>
    <t>Bahrain</t>
  </si>
  <si>
    <t>Canada</t>
  </si>
  <si>
    <t>Germany</t>
  </si>
  <si>
    <t>Japan</t>
  </si>
  <si>
    <t>Kuwait</t>
  </si>
  <si>
    <t>Norway</t>
  </si>
  <si>
    <t>Qatar</t>
  </si>
  <si>
    <t>Oman</t>
  </si>
  <si>
    <t>U.A.E.</t>
  </si>
  <si>
    <t>Dubai</t>
  </si>
  <si>
    <t>Sharjah</t>
  </si>
  <si>
    <t>Others</t>
  </si>
  <si>
    <t>U.K.</t>
  </si>
  <si>
    <t>U.S.A</t>
  </si>
  <si>
    <t>II.Encashment*</t>
  </si>
  <si>
    <t>I. Cash Flow</t>
  </si>
  <si>
    <t>Saudi Arabia</t>
  </si>
  <si>
    <t>Abu Dhabi</t>
  </si>
  <si>
    <t>Other Countries</t>
  </si>
  <si>
    <t>Total (I+II)</t>
  </si>
  <si>
    <t>Cash Flow</t>
  </si>
  <si>
    <t>July-Februray</t>
  </si>
  <si>
    <t>July-February</t>
  </si>
  <si>
    <t>UAE</t>
  </si>
  <si>
    <t>Cash(2)</t>
  </si>
  <si>
    <t>Gold(1)</t>
  </si>
  <si>
    <t>Period</t>
  </si>
  <si>
    <t>June*</t>
  </si>
  <si>
    <t>December*</t>
  </si>
  <si>
    <t>2017 P</t>
  </si>
  <si>
    <t>GOLD AND CASH FOREIGN EXCHANGE RESERVES HELD AND CONTROLLED BY STATE BANK OF PAKISTAN</t>
  </si>
  <si>
    <t>Country</t>
  </si>
  <si>
    <t>Currency</t>
  </si>
  <si>
    <t>Australia</t>
  </si>
  <si>
    <t>Dollar</t>
  </si>
  <si>
    <t>Bangladesh</t>
  </si>
  <si>
    <t>Taka</t>
  </si>
  <si>
    <t>Belgium</t>
  </si>
  <si>
    <t>Franc</t>
  </si>
  <si>
    <t>China</t>
  </si>
  <si>
    <t>Yuan</t>
  </si>
  <si>
    <t>France</t>
  </si>
  <si>
    <t>Mark</t>
  </si>
  <si>
    <t>Holland</t>
  </si>
  <si>
    <t>Guilder</t>
  </si>
  <si>
    <t>India</t>
  </si>
  <si>
    <t>Rupee</t>
  </si>
  <si>
    <t>Iran</t>
  </si>
  <si>
    <t>Rial</t>
  </si>
  <si>
    <t>Italy</t>
  </si>
  <si>
    <t>Lira</t>
  </si>
  <si>
    <t>Yen</t>
  </si>
  <si>
    <t>Dinar</t>
  </si>
  <si>
    <t>Malaysia</t>
  </si>
  <si>
    <t>Ringgit</t>
  </si>
  <si>
    <t>Nepal</t>
  </si>
  <si>
    <t>Krone</t>
  </si>
  <si>
    <t>Singapore</t>
  </si>
  <si>
    <t>Sweden</t>
  </si>
  <si>
    <t>Krona</t>
  </si>
  <si>
    <t>Switzerland</t>
  </si>
  <si>
    <t>Riyal</t>
  </si>
  <si>
    <t>Thailand</t>
  </si>
  <si>
    <t>Baht</t>
  </si>
  <si>
    <t>Dirham</t>
  </si>
  <si>
    <t>UK</t>
  </si>
  <si>
    <t>Pound</t>
  </si>
  <si>
    <t>USA</t>
  </si>
  <si>
    <t>EMU</t>
  </si>
  <si>
    <t>Euro</t>
  </si>
  <si>
    <t>IMF</t>
  </si>
  <si>
    <t>SDR</t>
  </si>
  <si>
    <t>EXCHANGE RATE POSITION (Pakistan Rupees in Terms of One Unit of Foreign Currency)</t>
  </si>
  <si>
    <t>Hong Kong</t>
  </si>
  <si>
    <t>Sri Lanka</t>
  </si>
  <si>
    <t>(Average During the Year)</t>
  </si>
  <si>
    <t>2017-18 P (Jun-Feb)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</si>
</sst>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wrapText="1"/>
    </xf>
    <xf numFmtId="3" fontId="0" fillId="0" borderId="0" xfId="0" applyNumberFormat="1" applyAlignment="1"/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32DE-1B69-44A4-8510-89B7600EE9B5}">
  <dimension ref="A1:I45"/>
  <sheetViews>
    <sheetView zoomScale="71" workbookViewId="0">
      <selection activeCell="J2" sqref="A2:XFD2"/>
    </sheetView>
  </sheetViews>
  <sheetFormatPr defaultRowHeight="15" x14ac:dyDescent="0.25"/>
  <cols>
    <col min="1" max="1" width="20.5703125" customWidth="1"/>
    <col min="8" max="8" width="9.140625" customWidth="1"/>
    <col min="9" max="9" width="9.140625" style="8"/>
  </cols>
  <sheetData>
    <row r="1" spans="1:9" x14ac:dyDescent="0.25">
      <c r="A1" t="s">
        <v>44</v>
      </c>
    </row>
    <row r="2" spans="1:9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6" t="s">
        <v>0</v>
      </c>
      <c r="I2" s="6"/>
    </row>
    <row r="3" spans="1:9" x14ac:dyDescent="0.25">
      <c r="A3" s="7"/>
      <c r="B3" s="7"/>
      <c r="C3" s="7"/>
      <c r="D3" s="7"/>
      <c r="E3" s="7"/>
      <c r="F3" s="7"/>
      <c r="G3" s="7"/>
      <c r="H3" s="5" t="s">
        <v>7</v>
      </c>
      <c r="I3" s="8" t="s">
        <v>60</v>
      </c>
    </row>
    <row r="4" spans="1:9" ht="30" x14ac:dyDescent="0.25">
      <c r="A4" s="1" t="s">
        <v>8</v>
      </c>
      <c r="B4" s="3">
        <v>-4658</v>
      </c>
      <c r="C4" s="3">
        <v>-2496</v>
      </c>
      <c r="D4" s="3">
        <v>-3130</v>
      </c>
      <c r="E4" s="3">
        <v>-2795</v>
      </c>
      <c r="F4" s="3">
        <v>-4867</v>
      </c>
      <c r="G4" s="3">
        <v>-12439</v>
      </c>
      <c r="H4" s="3">
        <v>-7216</v>
      </c>
      <c r="I4" s="9">
        <v>-10826</v>
      </c>
    </row>
    <row r="5" spans="1:9" ht="30" x14ac:dyDescent="0.25">
      <c r="A5" s="1" t="s">
        <v>8</v>
      </c>
      <c r="B5" s="3">
        <v>-5243</v>
      </c>
      <c r="C5" s="3">
        <v>-2898</v>
      </c>
      <c r="D5" s="3">
        <v>-3464</v>
      </c>
      <c r="E5" s="3">
        <v>-3121</v>
      </c>
      <c r="F5" s="3">
        <v>-5451</v>
      </c>
      <c r="G5" s="3">
        <v>-12945</v>
      </c>
      <c r="H5" s="3">
        <v>-7525</v>
      </c>
      <c r="I5" s="9">
        <v>-11212</v>
      </c>
    </row>
    <row r="6" spans="1:9" ht="30" x14ac:dyDescent="0.25">
      <c r="A6" s="1" t="s">
        <v>9</v>
      </c>
      <c r="B6" s="1"/>
      <c r="C6" s="1"/>
      <c r="D6" s="1"/>
      <c r="E6" s="1"/>
      <c r="F6" s="1"/>
      <c r="G6" s="1"/>
      <c r="H6" s="1"/>
    </row>
    <row r="7" spans="1:9" x14ac:dyDescent="0.25">
      <c r="A7" s="1" t="s">
        <v>10</v>
      </c>
      <c r="B7" s="3">
        <v>24718</v>
      </c>
      <c r="C7" s="3">
        <v>24802</v>
      </c>
      <c r="D7" s="3">
        <v>25078</v>
      </c>
      <c r="E7" s="3">
        <v>24090</v>
      </c>
      <c r="F7" s="3">
        <v>21972</v>
      </c>
      <c r="G7" s="3">
        <v>21938</v>
      </c>
      <c r="H7" s="3">
        <v>14231</v>
      </c>
      <c r="I7" s="9">
        <v>15970</v>
      </c>
    </row>
    <row r="8" spans="1:9" x14ac:dyDescent="0.25">
      <c r="A8" s="1" t="s">
        <v>11</v>
      </c>
      <c r="B8" s="3">
        <v>40370</v>
      </c>
      <c r="C8" s="3">
        <v>40157</v>
      </c>
      <c r="D8" s="3">
        <v>41668</v>
      </c>
      <c r="E8" s="3">
        <v>41357</v>
      </c>
      <c r="F8" s="3">
        <v>41255</v>
      </c>
      <c r="G8" s="3">
        <v>48506</v>
      </c>
      <c r="H8" s="3">
        <v>30401</v>
      </c>
      <c r="I8" s="9">
        <v>35661</v>
      </c>
    </row>
    <row r="9" spans="1:9" x14ac:dyDescent="0.25">
      <c r="A9" s="1" t="s">
        <v>12</v>
      </c>
      <c r="B9" s="3">
        <v>-15652</v>
      </c>
      <c r="C9" s="3">
        <v>-15355</v>
      </c>
      <c r="D9" s="3">
        <v>-16590</v>
      </c>
      <c r="E9" s="3">
        <v>-17267</v>
      </c>
      <c r="F9" s="3">
        <v>-19283</v>
      </c>
      <c r="G9" s="3">
        <v>-26568</v>
      </c>
      <c r="H9" s="3">
        <v>-16170</v>
      </c>
      <c r="I9" s="9">
        <v>-19691</v>
      </c>
    </row>
    <row r="10" spans="1:9" ht="30" x14ac:dyDescent="0.25">
      <c r="A10" s="1" t="s">
        <v>13</v>
      </c>
      <c r="B10" s="3">
        <v>-3305</v>
      </c>
      <c r="C10" s="3">
        <v>-1564</v>
      </c>
      <c r="D10" s="3">
        <v>-2650</v>
      </c>
      <c r="E10" s="3">
        <v>-2970</v>
      </c>
      <c r="F10" s="3">
        <v>-3006</v>
      </c>
      <c r="G10" s="3">
        <v>-4291</v>
      </c>
      <c r="H10" s="3">
        <v>-2760</v>
      </c>
      <c r="I10" s="9">
        <v>-3531</v>
      </c>
    </row>
    <row r="11" spans="1:9" x14ac:dyDescent="0.25">
      <c r="A11" s="1" t="s">
        <v>14</v>
      </c>
      <c r="B11" s="3">
        <v>5013</v>
      </c>
      <c r="C11" s="3">
        <v>6724</v>
      </c>
      <c r="D11" s="3">
        <v>5345</v>
      </c>
      <c r="E11" s="3">
        <v>5878</v>
      </c>
      <c r="F11" s="3">
        <v>5459</v>
      </c>
      <c r="G11" s="3">
        <v>5520</v>
      </c>
      <c r="H11" s="3">
        <v>3575</v>
      </c>
      <c r="I11" s="9">
        <v>3439</v>
      </c>
    </row>
    <row r="12" spans="1:9" x14ac:dyDescent="0.25">
      <c r="A12" s="1" t="s">
        <v>15</v>
      </c>
      <c r="B12" s="3">
        <v>8318</v>
      </c>
      <c r="C12" s="3">
        <v>8288</v>
      </c>
      <c r="D12" s="3">
        <v>7995</v>
      </c>
      <c r="E12" s="3">
        <v>8848</v>
      </c>
      <c r="F12" s="3">
        <v>8465</v>
      </c>
      <c r="G12" s="3">
        <v>9811</v>
      </c>
      <c r="H12" s="3">
        <v>6335</v>
      </c>
      <c r="I12" s="9">
        <v>6970</v>
      </c>
    </row>
    <row r="13" spans="1:9" x14ac:dyDescent="0.25">
      <c r="A13" s="1" t="s">
        <v>16</v>
      </c>
      <c r="B13" s="1"/>
      <c r="C13" s="1"/>
      <c r="D13" s="1"/>
      <c r="E13" s="1"/>
      <c r="F13" s="1"/>
      <c r="G13" s="1"/>
      <c r="H13" s="1"/>
    </row>
    <row r="14" spans="1:9" x14ac:dyDescent="0.25">
      <c r="A14" s="1" t="s">
        <v>17</v>
      </c>
      <c r="B14" s="3">
        <v>3516</v>
      </c>
      <c r="C14" s="3">
        <v>3297</v>
      </c>
      <c r="D14" s="3">
        <v>3874</v>
      </c>
      <c r="E14" s="3">
        <v>4162</v>
      </c>
      <c r="F14" s="3">
        <v>3286</v>
      </c>
      <c r="G14" s="3">
        <v>3872</v>
      </c>
      <c r="H14" s="3">
        <v>2445</v>
      </c>
      <c r="I14" s="9">
        <v>2643</v>
      </c>
    </row>
    <row r="15" spans="1:9" x14ac:dyDescent="0.25">
      <c r="A15" s="1" t="s">
        <v>18</v>
      </c>
      <c r="B15" s="3">
        <v>1367</v>
      </c>
      <c r="C15" s="3">
        <v>1233</v>
      </c>
      <c r="D15" s="3">
        <v>1073</v>
      </c>
      <c r="E15" s="3">
        <v>1518</v>
      </c>
      <c r="F15" s="3">
        <v>1839</v>
      </c>
      <c r="G15" s="3">
        <v>1995</v>
      </c>
      <c r="H15" s="3">
        <v>1301</v>
      </c>
      <c r="I15" s="9">
        <v>1412</v>
      </c>
    </row>
    <row r="16" spans="1:9" ht="30" x14ac:dyDescent="0.25">
      <c r="A16" s="1" t="s">
        <v>19</v>
      </c>
      <c r="B16" s="3">
        <v>-3245</v>
      </c>
      <c r="C16" s="3">
        <v>-3669</v>
      </c>
      <c r="D16" s="3">
        <v>-3955</v>
      </c>
      <c r="E16" s="3">
        <v>-4599</v>
      </c>
      <c r="F16" s="3">
        <v>-5347</v>
      </c>
      <c r="G16" s="3">
        <v>-5039</v>
      </c>
      <c r="H16" s="3">
        <v>-3064</v>
      </c>
      <c r="I16" s="9">
        <v>-3148</v>
      </c>
    </row>
    <row r="17" spans="1:9" x14ac:dyDescent="0.25">
      <c r="A17" s="1" t="s">
        <v>14</v>
      </c>
      <c r="B17" s="1">
        <v>826</v>
      </c>
      <c r="C17" s="1">
        <v>488</v>
      </c>
      <c r="D17" s="1">
        <v>508</v>
      </c>
      <c r="E17" s="1">
        <v>644</v>
      </c>
      <c r="F17" s="1">
        <v>608</v>
      </c>
      <c r="G17" s="1">
        <v>662</v>
      </c>
      <c r="H17" s="1">
        <v>457</v>
      </c>
      <c r="I17" s="8">
        <v>474</v>
      </c>
    </row>
    <row r="18" spans="1:9" x14ac:dyDescent="0.25">
      <c r="A18" s="1" t="s">
        <v>15</v>
      </c>
      <c r="B18" s="3">
        <v>4071</v>
      </c>
      <c r="C18" s="3">
        <v>4157</v>
      </c>
      <c r="D18" s="3">
        <v>4463</v>
      </c>
      <c r="E18" s="3">
        <v>5243</v>
      </c>
      <c r="F18" s="3">
        <v>5955</v>
      </c>
      <c r="G18" s="3">
        <v>5701</v>
      </c>
      <c r="H18" s="3">
        <v>3521</v>
      </c>
      <c r="I18" s="9">
        <v>3622</v>
      </c>
    </row>
    <row r="19" spans="1:9" ht="30" x14ac:dyDescent="0.25">
      <c r="A19" s="1" t="s">
        <v>20</v>
      </c>
      <c r="B19" s="3">
        <v>1633</v>
      </c>
      <c r="C19" s="3">
        <v>1240</v>
      </c>
      <c r="D19" s="3">
        <v>1344</v>
      </c>
      <c r="E19" s="3">
        <v>1624</v>
      </c>
      <c r="F19" s="3">
        <v>1763</v>
      </c>
      <c r="G19" s="3">
        <v>2058</v>
      </c>
      <c r="H19" s="3">
        <v>1226</v>
      </c>
      <c r="I19" s="9">
        <v>1547</v>
      </c>
    </row>
    <row r="20" spans="1:9" ht="30" x14ac:dyDescent="0.25">
      <c r="A20" s="1" t="s">
        <v>21</v>
      </c>
      <c r="B20" s="3">
        <v>17544</v>
      </c>
      <c r="C20" s="3">
        <v>18092</v>
      </c>
      <c r="D20" s="3">
        <v>20065</v>
      </c>
      <c r="E20" s="3">
        <v>22041</v>
      </c>
      <c r="F20" s="3">
        <v>23169</v>
      </c>
      <c r="G20" s="3">
        <v>23459</v>
      </c>
      <c r="H20" s="3">
        <v>14778</v>
      </c>
      <c r="I20" s="9">
        <v>15544</v>
      </c>
    </row>
    <row r="21" spans="1:9" ht="30" x14ac:dyDescent="0.25">
      <c r="A21" s="1" t="s">
        <v>22</v>
      </c>
      <c r="B21" s="3">
        <v>13186</v>
      </c>
      <c r="C21" s="3">
        <v>13922</v>
      </c>
      <c r="D21" s="3">
        <v>15837</v>
      </c>
      <c r="E21" s="3">
        <v>18721</v>
      </c>
      <c r="F21" s="3">
        <v>19917</v>
      </c>
      <c r="G21" s="3">
        <v>19351</v>
      </c>
      <c r="H21" s="3">
        <v>12410</v>
      </c>
      <c r="I21" s="9">
        <v>12835</v>
      </c>
    </row>
    <row r="22" spans="1:9" x14ac:dyDescent="0.25">
      <c r="A22" s="1" t="s">
        <v>23</v>
      </c>
      <c r="B22" s="1">
        <v>183</v>
      </c>
      <c r="C22" s="1">
        <v>264</v>
      </c>
      <c r="D22" s="3">
        <v>1857</v>
      </c>
      <c r="E22" s="1">
        <v>375</v>
      </c>
      <c r="F22" s="1">
        <v>273</v>
      </c>
      <c r="G22" s="1">
        <v>339</v>
      </c>
      <c r="H22" s="1">
        <v>251</v>
      </c>
      <c r="I22" s="8">
        <v>230</v>
      </c>
    </row>
    <row r="23" spans="1:9" x14ac:dyDescent="0.25">
      <c r="A23" s="1" t="s">
        <v>24</v>
      </c>
      <c r="B23" s="3">
        <v>-1280</v>
      </c>
      <c r="C23" s="1">
        <v>-549</v>
      </c>
      <c r="D23" s="3">
        <v>-5553</v>
      </c>
      <c r="E23" s="3">
        <v>-5074</v>
      </c>
      <c r="F23" s="3">
        <v>-6790</v>
      </c>
      <c r="G23" s="3">
        <v>-9976</v>
      </c>
      <c r="H23" s="3">
        <v>-6061</v>
      </c>
      <c r="I23" s="9">
        <v>-7217</v>
      </c>
    </row>
    <row r="24" spans="1:9" ht="30" x14ac:dyDescent="0.25">
      <c r="A24" s="1" t="s">
        <v>25</v>
      </c>
      <c r="B24" s="1">
        <v>-744</v>
      </c>
      <c r="C24" s="3">
        <v>-1258</v>
      </c>
      <c r="D24" s="3">
        <v>-1572</v>
      </c>
      <c r="E24" s="1">
        <v>-915</v>
      </c>
      <c r="F24" s="3">
        <v>-2286</v>
      </c>
      <c r="G24" s="3">
        <v>-2630</v>
      </c>
      <c r="H24" s="3">
        <v>-1625</v>
      </c>
      <c r="I24" s="9">
        <v>-1936</v>
      </c>
    </row>
    <row r="25" spans="1:9" ht="30" x14ac:dyDescent="0.25">
      <c r="A25" s="1" t="s">
        <v>26</v>
      </c>
      <c r="B25" s="1">
        <v>821</v>
      </c>
      <c r="C25" s="3">
        <v>1456</v>
      </c>
      <c r="D25" s="3">
        <v>1700</v>
      </c>
      <c r="E25" s="1">
        <v>988</v>
      </c>
      <c r="F25" s="3">
        <v>2305</v>
      </c>
      <c r="G25" s="3">
        <v>2731</v>
      </c>
      <c r="H25" s="3">
        <v>1679</v>
      </c>
      <c r="I25" s="9">
        <v>1943</v>
      </c>
    </row>
    <row r="26" spans="1:9" ht="30" x14ac:dyDescent="0.25">
      <c r="A26" s="1" t="s">
        <v>27</v>
      </c>
      <c r="B26" s="1">
        <v>77</v>
      </c>
      <c r="C26" s="1">
        <v>198</v>
      </c>
      <c r="D26" s="1">
        <v>128</v>
      </c>
      <c r="E26" s="1">
        <v>73</v>
      </c>
      <c r="F26" s="1">
        <v>19</v>
      </c>
      <c r="G26" s="1">
        <v>101</v>
      </c>
      <c r="H26" s="1">
        <v>54</v>
      </c>
      <c r="I26" s="8">
        <v>7</v>
      </c>
    </row>
    <row r="27" spans="1:9" ht="30" x14ac:dyDescent="0.25">
      <c r="A27" s="1" t="s">
        <v>28</v>
      </c>
      <c r="B27" s="1">
        <v>144</v>
      </c>
      <c r="C27" s="1">
        <v>-26</v>
      </c>
      <c r="D27" s="3">
        <v>-2762</v>
      </c>
      <c r="E27" s="3">
        <v>-1886</v>
      </c>
      <c r="F27" s="1">
        <v>429</v>
      </c>
      <c r="G27" s="1">
        <v>235</v>
      </c>
      <c r="H27" s="1">
        <v>-686</v>
      </c>
      <c r="I27" s="9">
        <v>-2285</v>
      </c>
    </row>
    <row r="28" spans="1:9" x14ac:dyDescent="0.25">
      <c r="A28" s="1" t="s">
        <v>29</v>
      </c>
      <c r="B28" s="1">
        <v>32</v>
      </c>
      <c r="C28" s="1">
        <v>99</v>
      </c>
      <c r="D28" s="1">
        <v>-23</v>
      </c>
      <c r="E28" s="1">
        <v>-44</v>
      </c>
      <c r="F28" s="1">
        <v>100</v>
      </c>
      <c r="G28" s="1">
        <v>-16</v>
      </c>
      <c r="H28" s="1">
        <v>-35</v>
      </c>
      <c r="I28" s="8">
        <v>74</v>
      </c>
    </row>
    <row r="29" spans="1:9" x14ac:dyDescent="0.25">
      <c r="A29" s="1" t="s">
        <v>30</v>
      </c>
      <c r="B29" s="1">
        <v>-112</v>
      </c>
      <c r="C29" s="1">
        <v>125</v>
      </c>
      <c r="D29" s="3">
        <v>2739</v>
      </c>
      <c r="E29" s="3">
        <v>1842</v>
      </c>
      <c r="F29" s="1">
        <v>-329</v>
      </c>
      <c r="G29" s="1">
        <v>-251</v>
      </c>
      <c r="H29" s="1">
        <v>651</v>
      </c>
      <c r="I29" s="9">
        <v>2359</v>
      </c>
    </row>
    <row r="30" spans="1:9" ht="30" x14ac:dyDescent="0.25">
      <c r="A30" s="1" t="s">
        <v>31</v>
      </c>
      <c r="B30" s="1">
        <v>-9</v>
      </c>
      <c r="C30" s="1">
        <v>314</v>
      </c>
      <c r="D30" s="1">
        <v>-211</v>
      </c>
      <c r="E30" s="1">
        <v>-71</v>
      </c>
      <c r="F30" s="1">
        <v>96</v>
      </c>
      <c r="G30" s="3">
        <v>1253</v>
      </c>
      <c r="H30" s="1">
        <v>148</v>
      </c>
      <c r="I30" s="8">
        <v>-46</v>
      </c>
    </row>
    <row r="31" spans="1:9" ht="30" x14ac:dyDescent="0.25">
      <c r="A31" s="1" t="s">
        <v>32</v>
      </c>
      <c r="B31" s="1">
        <v>671</v>
      </c>
      <c r="C31" s="1">
        <v>-421</v>
      </c>
      <c r="D31" s="3">
        <v>1010</v>
      </c>
      <c r="E31" s="3">
        <v>2200</v>
      </c>
      <c r="F31" s="3">
        <v>5029</v>
      </c>
      <c r="G31" s="3">
        <v>8834</v>
      </c>
      <c r="H31" s="3">
        <v>3898</v>
      </c>
      <c r="I31" s="9">
        <v>2950</v>
      </c>
    </row>
    <row r="32" spans="1:9" x14ac:dyDescent="0.25">
      <c r="A32" s="1" t="s">
        <v>16</v>
      </c>
      <c r="B32" s="1"/>
      <c r="C32" s="1"/>
      <c r="D32" s="1"/>
      <c r="E32" s="1"/>
      <c r="F32" s="1"/>
      <c r="G32" s="1"/>
      <c r="H32" s="1"/>
    </row>
    <row r="33" spans="1:9" x14ac:dyDescent="0.25">
      <c r="A33" s="1" t="s">
        <v>33</v>
      </c>
      <c r="B33" s="1">
        <v>998</v>
      </c>
      <c r="C33" s="1">
        <v>248</v>
      </c>
      <c r="D33" s="3">
        <v>1610</v>
      </c>
      <c r="E33" s="3">
        <v>1400</v>
      </c>
      <c r="F33" s="3">
        <v>3445</v>
      </c>
      <c r="G33" s="3">
        <v>4906</v>
      </c>
      <c r="H33" s="3">
        <v>1292</v>
      </c>
      <c r="I33" s="9">
        <v>2390</v>
      </c>
    </row>
    <row r="34" spans="1:9" x14ac:dyDescent="0.25">
      <c r="A34" s="1" t="s">
        <v>34</v>
      </c>
      <c r="B34" s="3">
        <v>2633</v>
      </c>
      <c r="C34" s="3">
        <v>2530</v>
      </c>
      <c r="D34" s="3">
        <v>4349</v>
      </c>
      <c r="E34" s="3">
        <v>4243</v>
      </c>
      <c r="F34" s="3">
        <v>6159</v>
      </c>
      <c r="G34" s="3">
        <v>9280</v>
      </c>
      <c r="H34" s="3">
        <v>3888</v>
      </c>
      <c r="I34" s="9">
        <v>4747</v>
      </c>
    </row>
    <row r="35" spans="1:9" x14ac:dyDescent="0.25">
      <c r="A35" s="1" t="s">
        <v>35</v>
      </c>
      <c r="B35" s="3">
        <v>2633</v>
      </c>
      <c r="C35" s="3">
        <v>2274</v>
      </c>
      <c r="D35" s="3">
        <v>3617</v>
      </c>
      <c r="E35" s="3">
        <v>3088</v>
      </c>
      <c r="F35" s="3">
        <v>4498</v>
      </c>
      <c r="G35" s="3">
        <v>8117</v>
      </c>
      <c r="H35" s="3">
        <v>3480</v>
      </c>
      <c r="I35" s="9">
        <v>3413</v>
      </c>
    </row>
    <row r="36" spans="1:9" x14ac:dyDescent="0.25">
      <c r="A36" s="1" t="s">
        <v>36</v>
      </c>
      <c r="B36" s="1">
        <v>0</v>
      </c>
      <c r="C36" s="1">
        <v>256</v>
      </c>
      <c r="D36" s="1">
        <v>732</v>
      </c>
      <c r="E36" s="3">
        <v>1155</v>
      </c>
      <c r="F36" s="3">
        <v>1661</v>
      </c>
      <c r="G36" s="3">
        <v>1163</v>
      </c>
      <c r="H36" s="1">
        <v>408</v>
      </c>
      <c r="I36" s="9">
        <v>1334</v>
      </c>
    </row>
    <row r="37" spans="1:9" x14ac:dyDescent="0.25">
      <c r="A37" s="1" t="s">
        <v>37</v>
      </c>
      <c r="B37" s="3">
        <v>1577</v>
      </c>
      <c r="C37" s="3">
        <v>2282</v>
      </c>
      <c r="D37" s="3">
        <v>2734</v>
      </c>
      <c r="E37" s="3">
        <v>2841</v>
      </c>
      <c r="F37" s="3">
        <v>2714</v>
      </c>
      <c r="G37" s="3">
        <v>4374</v>
      </c>
      <c r="H37" s="3">
        <v>2596</v>
      </c>
      <c r="I37" s="9">
        <v>2357</v>
      </c>
    </row>
    <row r="38" spans="1:9" x14ac:dyDescent="0.25">
      <c r="A38" s="1" t="s">
        <v>35</v>
      </c>
      <c r="B38" s="3">
        <v>1477</v>
      </c>
      <c r="C38" s="3">
        <v>1530</v>
      </c>
      <c r="D38" s="3">
        <v>1834</v>
      </c>
      <c r="E38" s="3">
        <v>1696</v>
      </c>
      <c r="F38" s="3">
        <v>1927</v>
      </c>
      <c r="G38" s="3">
        <v>2981</v>
      </c>
      <c r="H38" s="3">
        <v>1694</v>
      </c>
      <c r="I38" s="9">
        <v>1750</v>
      </c>
    </row>
    <row r="39" spans="1:9" x14ac:dyDescent="0.25">
      <c r="A39" s="1" t="s">
        <v>36</v>
      </c>
      <c r="B39" s="1">
        <v>100</v>
      </c>
      <c r="C39" s="1">
        <v>391</v>
      </c>
      <c r="D39" s="1">
        <v>0</v>
      </c>
      <c r="E39" s="1">
        <v>582</v>
      </c>
      <c r="F39" s="1">
        <v>734</v>
      </c>
      <c r="G39" s="3">
        <v>1393</v>
      </c>
      <c r="H39" s="1">
        <v>902</v>
      </c>
      <c r="I39" s="8">
        <v>607</v>
      </c>
    </row>
    <row r="40" spans="1:9" x14ac:dyDescent="0.25">
      <c r="A40" s="1" t="s">
        <v>38</v>
      </c>
      <c r="B40" s="1">
        <v>-58</v>
      </c>
      <c r="C40" s="1">
        <v>0</v>
      </c>
      <c r="D40" s="1">
        <v>-5</v>
      </c>
      <c r="E40" s="1">
        <v>-2</v>
      </c>
      <c r="F40" s="1">
        <v>0</v>
      </c>
      <c r="G40" s="1">
        <v>0</v>
      </c>
      <c r="H40" s="1">
        <v>0</v>
      </c>
      <c r="I40" s="8">
        <v>0</v>
      </c>
    </row>
    <row r="41" spans="1:9" ht="30" x14ac:dyDescent="0.25">
      <c r="A41" s="1" t="s">
        <v>39</v>
      </c>
      <c r="B41" s="1">
        <v>-80</v>
      </c>
      <c r="C41" s="1">
        <v>-309</v>
      </c>
      <c r="D41" s="1">
        <v>-422</v>
      </c>
      <c r="E41" s="1">
        <v>-8</v>
      </c>
      <c r="F41" s="1">
        <v>456</v>
      </c>
      <c r="G41" s="1">
        <v>178</v>
      </c>
      <c r="H41" s="1">
        <f>-104</f>
        <v>-104</v>
      </c>
      <c r="I41" s="8">
        <v>-396</v>
      </c>
    </row>
    <row r="42" spans="1:9" ht="30" x14ac:dyDescent="0.25">
      <c r="A42" s="1" t="s">
        <v>40</v>
      </c>
      <c r="B42" s="3">
        <v>-3275</v>
      </c>
      <c r="C42" s="3">
        <v>-1992</v>
      </c>
      <c r="D42" s="3">
        <v>3858</v>
      </c>
      <c r="E42" s="3">
        <v>2646</v>
      </c>
      <c r="F42" s="3">
        <v>2652</v>
      </c>
      <c r="G42" s="3">
        <v>-1946</v>
      </c>
      <c r="H42" s="3">
        <v>-1008</v>
      </c>
      <c r="I42" s="9">
        <v>-3775</v>
      </c>
    </row>
    <row r="43" spans="1:9" x14ac:dyDescent="0.25">
      <c r="A43" s="1" t="s">
        <v>41</v>
      </c>
      <c r="B43" s="3">
        <v>-4430</v>
      </c>
      <c r="C43" s="3">
        <v>-4530</v>
      </c>
      <c r="D43" s="3">
        <v>3285</v>
      </c>
      <c r="E43" s="3">
        <v>4595</v>
      </c>
      <c r="F43" s="3">
        <v>4661</v>
      </c>
      <c r="G43" s="3">
        <v>-1844</v>
      </c>
      <c r="H43" s="1">
        <v>-906</v>
      </c>
      <c r="I43" s="9">
        <v>-3775</v>
      </c>
    </row>
    <row r="44" spans="1:9" ht="30" x14ac:dyDescent="0.25">
      <c r="A44" s="1" t="s">
        <v>42</v>
      </c>
      <c r="B44" s="3">
        <v>-1155</v>
      </c>
      <c r="C44" s="3">
        <v>-2538</v>
      </c>
      <c r="D44" s="1">
        <v>-573</v>
      </c>
      <c r="E44" s="3">
        <v>1949</v>
      </c>
      <c r="F44" s="3">
        <v>2009</v>
      </c>
      <c r="G44" s="1">
        <v>102</v>
      </c>
      <c r="H44" s="1">
        <v>102</v>
      </c>
      <c r="I44" s="8">
        <v>0</v>
      </c>
    </row>
    <row r="45" spans="1:9" x14ac:dyDescent="0.25">
      <c r="A45" s="1" t="s">
        <v>43</v>
      </c>
      <c r="B45" s="1">
        <v>0</v>
      </c>
      <c r="C45" s="1">
        <v>0</v>
      </c>
      <c r="D45" s="1"/>
      <c r="E45" s="1">
        <v>0</v>
      </c>
      <c r="F45" s="1">
        <v>0</v>
      </c>
      <c r="G45" s="1"/>
      <c r="H45" s="1">
        <v>0</v>
      </c>
      <c r="I45" s="8">
        <v>0</v>
      </c>
    </row>
  </sheetData>
  <mergeCells count="8">
    <mergeCell ref="H2:I2"/>
    <mergeCell ref="G2:G3"/>
    <mergeCell ref="F2:F3"/>
    <mergeCell ref="E2:E3"/>
    <mergeCell ref="D2:D3"/>
    <mergeCell ref="C2:C3"/>
    <mergeCell ref="B2:B3"/>
    <mergeCell ref="A2:A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20E1-B125-4DF2-9990-78F5139635B2}">
  <dimension ref="A1:S27"/>
  <sheetViews>
    <sheetView topLeftCell="C1" zoomScale="58" workbookViewId="0">
      <selection activeCell="N28" sqref="N28"/>
    </sheetView>
  </sheetViews>
  <sheetFormatPr defaultRowHeight="15" x14ac:dyDescent="0.25"/>
  <sheetData>
    <row r="1" spans="1:19" x14ac:dyDescent="0.25">
      <c r="A1" s="8" t="s">
        <v>171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s="7" t="s">
        <v>172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6" t="s">
        <v>194</v>
      </c>
      <c r="S2" s="6"/>
    </row>
    <row r="3" spans="1:19" ht="3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 t="s">
        <v>7</v>
      </c>
      <c r="S3" s="1" t="s">
        <v>60</v>
      </c>
    </row>
    <row r="4" spans="1:19" ht="30" x14ac:dyDescent="0.25">
      <c r="A4" s="1" t="s">
        <v>188</v>
      </c>
      <c r="B4" s="4">
        <v>2340.79</v>
      </c>
      <c r="C4" s="4">
        <v>4190.7299999999996</v>
      </c>
      <c r="D4" s="4">
        <v>3826.16</v>
      </c>
      <c r="E4" s="4">
        <v>4152.29</v>
      </c>
      <c r="F4" s="4">
        <v>4588.03</v>
      </c>
      <c r="G4" s="4">
        <v>5490.97</v>
      </c>
      <c r="H4" s="4">
        <v>6448.84</v>
      </c>
      <c r="I4" s="4">
        <v>7810.95</v>
      </c>
      <c r="J4" s="4">
        <v>8904.93</v>
      </c>
      <c r="K4" s="4">
        <v>11200.9</v>
      </c>
      <c r="L4" s="4">
        <v>13186.58</v>
      </c>
      <c r="M4" s="4">
        <v>13921.56</v>
      </c>
      <c r="N4" s="4">
        <v>15837.68</v>
      </c>
      <c r="O4" s="4">
        <v>18719.8</v>
      </c>
      <c r="P4" s="4">
        <v>19916.759999999998</v>
      </c>
      <c r="Q4" s="4">
        <v>19351.400000000001</v>
      </c>
      <c r="R4" s="4">
        <v>12410.5</v>
      </c>
      <c r="S4" s="4">
        <v>12833.6</v>
      </c>
    </row>
    <row r="5" spans="1:19" x14ac:dyDescent="0.25">
      <c r="A5" s="1" t="s">
        <v>173</v>
      </c>
      <c r="B5" s="1">
        <v>39.58</v>
      </c>
      <c r="C5" s="1">
        <v>71.459999999999994</v>
      </c>
      <c r="D5" s="1">
        <v>80.55</v>
      </c>
      <c r="E5" s="1">
        <v>91.22</v>
      </c>
      <c r="F5" s="1">
        <v>100.57</v>
      </c>
      <c r="G5" s="1">
        <v>136.28</v>
      </c>
      <c r="H5" s="1">
        <v>140.51</v>
      </c>
      <c r="I5" s="1">
        <v>153.27000000000001</v>
      </c>
      <c r="J5" s="1">
        <v>151.35</v>
      </c>
      <c r="K5" s="1">
        <v>167.29</v>
      </c>
      <c r="L5" s="1">
        <v>210.95</v>
      </c>
      <c r="M5" s="1">
        <v>282.83</v>
      </c>
      <c r="N5" s="1">
        <v>318.83999999999997</v>
      </c>
      <c r="O5" s="1">
        <v>388.99</v>
      </c>
      <c r="P5" s="1">
        <v>448.44</v>
      </c>
      <c r="Q5" s="1">
        <v>396.4</v>
      </c>
      <c r="R5" s="1">
        <v>258.10000000000002</v>
      </c>
      <c r="S5" s="1">
        <v>261.8</v>
      </c>
    </row>
    <row r="6" spans="1:19" x14ac:dyDescent="0.25">
      <c r="A6" s="1" t="s">
        <v>174</v>
      </c>
      <c r="B6" s="1">
        <v>20.52</v>
      </c>
      <c r="C6" s="1">
        <v>15.19</v>
      </c>
      <c r="D6" s="1">
        <v>22.9</v>
      </c>
      <c r="E6" s="1">
        <v>48.49</v>
      </c>
      <c r="F6" s="1">
        <v>81.709999999999994</v>
      </c>
      <c r="G6" s="1">
        <v>87.2</v>
      </c>
      <c r="H6" s="1">
        <v>100.62</v>
      </c>
      <c r="I6" s="1">
        <v>79.069999999999993</v>
      </c>
      <c r="J6" s="1">
        <v>115.12</v>
      </c>
      <c r="K6" s="1">
        <v>184.62</v>
      </c>
      <c r="L6" s="1">
        <v>177.71</v>
      </c>
      <c r="M6" s="1">
        <v>177.19</v>
      </c>
      <c r="N6" s="1">
        <v>160.03</v>
      </c>
      <c r="O6" s="1">
        <v>170.99</v>
      </c>
      <c r="P6" s="1">
        <v>175.99</v>
      </c>
      <c r="Q6" s="1">
        <v>187.4</v>
      </c>
      <c r="R6" s="1">
        <v>116.3</v>
      </c>
      <c r="S6" s="1">
        <v>135</v>
      </c>
    </row>
    <row r="7" spans="1:19" x14ac:dyDescent="0.25">
      <c r="A7" s="1" t="s">
        <v>175</v>
      </c>
      <c r="B7" s="1">
        <v>13.44</v>
      </c>
      <c r="C7" s="1">
        <v>26.87</v>
      </c>
      <c r="D7" s="1">
        <v>46.52</v>
      </c>
      <c r="E7" s="1">
        <v>53.84</v>
      </c>
      <c r="F7" s="1">
        <v>59.03</v>
      </c>
      <c r="G7" s="1">
        <v>76.87</v>
      </c>
      <c r="H7" s="1">
        <v>73.33</v>
      </c>
      <c r="I7" s="1">
        <v>100.71</v>
      </c>
      <c r="J7" s="1">
        <v>81.209999999999994</v>
      </c>
      <c r="K7" s="1">
        <v>106.64</v>
      </c>
      <c r="L7" s="1">
        <v>88.74</v>
      </c>
      <c r="M7" s="1">
        <v>83.18</v>
      </c>
      <c r="N7" s="1">
        <v>85.58</v>
      </c>
      <c r="O7" s="1">
        <v>78.13</v>
      </c>
      <c r="P7" s="1">
        <v>93.66</v>
      </c>
      <c r="Q7" s="1">
        <v>94.1</v>
      </c>
      <c r="R7" s="1">
        <v>57.6</v>
      </c>
      <c r="S7" s="1">
        <v>83.1</v>
      </c>
    </row>
    <row r="8" spans="1:19" x14ac:dyDescent="0.25">
      <c r="A8" s="1" t="s">
        <v>176</v>
      </c>
      <c r="B8" s="1">
        <v>5.97</v>
      </c>
      <c r="C8" s="1">
        <v>8.14</v>
      </c>
      <c r="D8" s="1">
        <v>5.28</v>
      </c>
      <c r="E8" s="1">
        <v>6.51</v>
      </c>
      <c r="F8" s="1">
        <v>6.63</v>
      </c>
      <c r="G8" s="1">
        <v>4.26</v>
      </c>
      <c r="H8" s="1">
        <v>4.75</v>
      </c>
      <c r="I8" s="1">
        <v>5.0999999999999996</v>
      </c>
      <c r="J8" s="1">
        <v>5.68</v>
      </c>
      <c r="K8" s="1">
        <v>8.1300000000000008</v>
      </c>
      <c r="L8" s="1">
        <v>9.0299999999999994</v>
      </c>
      <c r="M8" s="1">
        <v>5.15</v>
      </c>
      <c r="N8" s="1">
        <v>7.09</v>
      </c>
      <c r="O8" s="1">
        <v>7.75</v>
      </c>
      <c r="P8" s="1">
        <v>13.18</v>
      </c>
      <c r="Q8" s="1">
        <v>14.3</v>
      </c>
      <c r="R8" s="1">
        <v>9.1999999999999993</v>
      </c>
      <c r="S8" s="1">
        <v>11.8</v>
      </c>
    </row>
    <row r="9" spans="1:19" x14ac:dyDescent="0.25">
      <c r="A9" s="1" t="s">
        <v>177</v>
      </c>
      <c r="B9" s="1">
        <v>89.66</v>
      </c>
      <c r="C9" s="1">
        <v>221.23</v>
      </c>
      <c r="D9" s="1">
        <v>177.01</v>
      </c>
      <c r="E9" s="1">
        <v>214.78</v>
      </c>
      <c r="F9" s="1">
        <v>246.75</v>
      </c>
      <c r="G9" s="1">
        <v>288.70999999999998</v>
      </c>
      <c r="H9" s="1">
        <v>384.58</v>
      </c>
      <c r="I9" s="1">
        <v>432.05</v>
      </c>
      <c r="J9" s="1">
        <v>445.09</v>
      </c>
      <c r="K9" s="1">
        <v>495.19</v>
      </c>
      <c r="L9" s="1">
        <v>582.57000000000005</v>
      </c>
      <c r="M9" s="1">
        <v>619</v>
      </c>
      <c r="N9" s="1">
        <v>681.43</v>
      </c>
      <c r="O9" s="1">
        <v>748.12</v>
      </c>
      <c r="P9" s="1">
        <v>773.97</v>
      </c>
      <c r="Q9" s="1">
        <v>763.8</v>
      </c>
      <c r="R9" s="1">
        <v>503.5</v>
      </c>
      <c r="S9" s="1">
        <v>513.1</v>
      </c>
    </row>
    <row r="10" spans="1:19" x14ac:dyDescent="0.25">
      <c r="A10" s="1" t="s">
        <v>178</v>
      </c>
      <c r="B10" s="1">
        <v>6.55</v>
      </c>
      <c r="C10" s="1">
        <v>8.89</v>
      </c>
      <c r="D10" s="1">
        <v>10.19</v>
      </c>
      <c r="E10" s="1">
        <v>18.3</v>
      </c>
      <c r="F10" s="1">
        <v>16.82</v>
      </c>
      <c r="G10" s="1">
        <v>22.04</v>
      </c>
      <c r="H10" s="1">
        <v>28.78</v>
      </c>
      <c r="I10" s="1">
        <v>24.94</v>
      </c>
      <c r="J10" s="1">
        <v>34.68</v>
      </c>
      <c r="K10" s="1">
        <v>36.99</v>
      </c>
      <c r="L10" s="1">
        <v>38.49</v>
      </c>
      <c r="M10" s="1">
        <v>37.840000000000003</v>
      </c>
      <c r="N10" s="1">
        <v>30.77</v>
      </c>
      <c r="O10" s="1">
        <v>27.58</v>
      </c>
      <c r="P10" s="1">
        <v>34.869999999999997</v>
      </c>
      <c r="Q10" s="1">
        <v>41.3</v>
      </c>
      <c r="R10" s="1">
        <v>27.1</v>
      </c>
      <c r="S10" s="1">
        <v>30.3</v>
      </c>
    </row>
    <row r="11" spans="1:19" x14ac:dyDescent="0.25">
      <c r="A11" s="1" t="s">
        <v>179</v>
      </c>
      <c r="B11" s="1">
        <v>31.87</v>
      </c>
      <c r="C11" s="1">
        <v>87.68</v>
      </c>
      <c r="D11" s="1">
        <v>88.69</v>
      </c>
      <c r="E11" s="1">
        <v>86.86</v>
      </c>
      <c r="F11" s="1">
        <v>118.69</v>
      </c>
      <c r="G11" s="1">
        <v>170.65</v>
      </c>
      <c r="H11" s="1">
        <v>233.36</v>
      </c>
      <c r="I11" s="1">
        <v>339.51</v>
      </c>
      <c r="J11" s="1">
        <v>354.15</v>
      </c>
      <c r="K11" s="1">
        <v>306.11</v>
      </c>
      <c r="L11" s="1">
        <v>318.82</v>
      </c>
      <c r="M11" s="1">
        <v>321.25</v>
      </c>
      <c r="N11" s="1">
        <v>329.24</v>
      </c>
      <c r="O11" s="1">
        <v>350.21</v>
      </c>
      <c r="P11" s="1">
        <v>380.86</v>
      </c>
      <c r="Q11" s="1">
        <v>404.4</v>
      </c>
      <c r="R11" s="1">
        <v>242.7</v>
      </c>
      <c r="S11" s="1">
        <v>244.8</v>
      </c>
    </row>
    <row r="12" spans="1:19" ht="30" x14ac:dyDescent="0.25">
      <c r="A12" s="1" t="s">
        <v>189</v>
      </c>
      <c r="B12" s="1">
        <v>376.34</v>
      </c>
      <c r="C12" s="1">
        <v>580.76</v>
      </c>
      <c r="D12" s="1">
        <v>565.29</v>
      </c>
      <c r="E12" s="1">
        <v>627.19000000000005</v>
      </c>
      <c r="F12" s="1">
        <v>750.44</v>
      </c>
      <c r="G12" s="4">
        <v>1023.56</v>
      </c>
      <c r="H12" s="4">
        <v>1251.32</v>
      </c>
      <c r="I12" s="4">
        <v>1559.56</v>
      </c>
      <c r="J12" s="4">
        <v>1917.66</v>
      </c>
      <c r="K12" s="4">
        <v>2670.07</v>
      </c>
      <c r="L12" s="4">
        <v>3687</v>
      </c>
      <c r="M12" s="4">
        <v>4104.7299999999996</v>
      </c>
      <c r="N12" s="4">
        <v>4729.43</v>
      </c>
      <c r="O12" s="4">
        <v>5630.43</v>
      </c>
      <c r="P12" s="4">
        <v>5968.25</v>
      </c>
      <c r="Q12" s="4">
        <v>5469.8</v>
      </c>
      <c r="R12" s="4">
        <v>3573.5</v>
      </c>
      <c r="S12" s="4">
        <v>3263</v>
      </c>
    </row>
    <row r="13" spans="1:19" x14ac:dyDescent="0.25">
      <c r="A13" s="1" t="s">
        <v>180</v>
      </c>
      <c r="B13" s="1">
        <v>63.18</v>
      </c>
      <c r="C13" s="1">
        <v>93.65</v>
      </c>
      <c r="D13" s="1">
        <v>105.29</v>
      </c>
      <c r="E13" s="1">
        <v>119.28</v>
      </c>
      <c r="F13" s="1">
        <v>130.44999999999999</v>
      </c>
      <c r="G13" s="1">
        <v>161.69</v>
      </c>
      <c r="H13" s="1">
        <v>224.94</v>
      </c>
      <c r="I13" s="1">
        <v>277.82</v>
      </c>
      <c r="J13" s="1">
        <v>287.27</v>
      </c>
      <c r="K13" s="1">
        <v>337.59</v>
      </c>
      <c r="L13" s="1">
        <v>382.66</v>
      </c>
      <c r="M13" s="1">
        <v>384.8</v>
      </c>
      <c r="N13" s="1">
        <v>530.52</v>
      </c>
      <c r="O13" s="1">
        <v>685.71</v>
      </c>
      <c r="P13" s="1">
        <v>819.44</v>
      </c>
      <c r="Q13" s="1">
        <v>760.9</v>
      </c>
      <c r="R13" s="1">
        <v>506</v>
      </c>
      <c r="S13" s="1">
        <v>444.7</v>
      </c>
    </row>
    <row r="14" spans="1:19" x14ac:dyDescent="0.25">
      <c r="A14" s="1" t="s">
        <v>181</v>
      </c>
      <c r="B14" s="1">
        <v>469.49</v>
      </c>
      <c r="C14" s="1">
        <v>837.87</v>
      </c>
      <c r="D14" s="1">
        <v>597.48</v>
      </c>
      <c r="E14" s="1">
        <v>712.61</v>
      </c>
      <c r="F14" s="1">
        <v>716.3</v>
      </c>
      <c r="G14" s="1">
        <v>866.49</v>
      </c>
      <c r="H14" s="4">
        <v>1090.3</v>
      </c>
      <c r="I14" s="4">
        <v>1688.59</v>
      </c>
      <c r="J14" s="4">
        <v>2038.57</v>
      </c>
      <c r="K14" s="4">
        <v>2597.7399999999998</v>
      </c>
      <c r="L14" s="4">
        <v>2848.86</v>
      </c>
      <c r="M14" s="4">
        <v>2750.17</v>
      </c>
      <c r="N14" s="4">
        <v>3109.52</v>
      </c>
      <c r="O14" s="4">
        <v>4231.75</v>
      </c>
      <c r="P14" s="4">
        <v>4365.29</v>
      </c>
      <c r="Q14" s="4">
        <v>4328.1000000000004</v>
      </c>
      <c r="R14" s="4">
        <v>2780.3</v>
      </c>
      <c r="S14" s="4">
        <v>2844.5</v>
      </c>
    </row>
    <row r="15" spans="1:19" ht="30" x14ac:dyDescent="0.25">
      <c r="A15" s="1" t="s">
        <v>190</v>
      </c>
      <c r="B15" s="1">
        <v>103.72</v>
      </c>
      <c r="C15" s="1">
        <v>212.37</v>
      </c>
      <c r="D15" s="1">
        <v>114.92</v>
      </c>
      <c r="E15" s="1">
        <v>152.51</v>
      </c>
      <c r="F15" s="1">
        <v>147.88999999999999</v>
      </c>
      <c r="G15" s="1">
        <v>200.4</v>
      </c>
      <c r="H15" s="1">
        <v>298.8</v>
      </c>
      <c r="I15" s="1">
        <v>669.4</v>
      </c>
      <c r="J15" s="4">
        <v>1130.32</v>
      </c>
      <c r="K15" s="4">
        <v>1328.82</v>
      </c>
      <c r="L15" s="4">
        <v>1367.62</v>
      </c>
      <c r="M15" s="4">
        <v>1485.03</v>
      </c>
      <c r="N15" s="4">
        <v>1512.45</v>
      </c>
      <c r="O15" s="4">
        <v>1750.65</v>
      </c>
      <c r="P15" s="4">
        <v>1418.28</v>
      </c>
      <c r="Q15" s="4">
        <v>1426.8</v>
      </c>
      <c r="R15" s="4">
        <v>1011.4</v>
      </c>
      <c r="S15" s="1">
        <v>690.1</v>
      </c>
    </row>
    <row r="16" spans="1:19" x14ac:dyDescent="0.25">
      <c r="A16" s="1" t="s">
        <v>182</v>
      </c>
      <c r="B16" s="1">
        <v>331.47</v>
      </c>
      <c r="C16" s="1">
        <v>581.09</v>
      </c>
      <c r="D16" s="1">
        <v>447.49</v>
      </c>
      <c r="E16" s="1">
        <v>532.92999999999995</v>
      </c>
      <c r="F16" s="1">
        <v>540.24</v>
      </c>
      <c r="G16" s="1">
        <v>635.6</v>
      </c>
      <c r="H16" s="1">
        <v>761.24</v>
      </c>
      <c r="I16" s="1">
        <v>970.42</v>
      </c>
      <c r="J16" s="1">
        <v>851.59</v>
      </c>
      <c r="K16" s="4">
        <v>1201.1500000000001</v>
      </c>
      <c r="L16" s="4">
        <v>1411.26</v>
      </c>
      <c r="M16" s="4">
        <v>1213.8399999999999</v>
      </c>
      <c r="N16" s="4">
        <v>1550.03</v>
      </c>
      <c r="O16" s="4">
        <v>2411.96</v>
      </c>
      <c r="P16" s="4">
        <v>2877.74</v>
      </c>
      <c r="Q16" s="4">
        <v>2845.3</v>
      </c>
      <c r="R16" s="4">
        <v>1734.9</v>
      </c>
      <c r="S16" s="4">
        <v>2115.9</v>
      </c>
    </row>
    <row r="17" spans="1:19" x14ac:dyDescent="0.25">
      <c r="A17" s="1" t="s">
        <v>183</v>
      </c>
      <c r="B17" s="1">
        <v>34.049999999999997</v>
      </c>
      <c r="C17" s="1">
        <v>42.6</v>
      </c>
      <c r="D17" s="1">
        <v>34.61</v>
      </c>
      <c r="E17" s="1">
        <v>26.17</v>
      </c>
      <c r="F17" s="1">
        <v>26.87</v>
      </c>
      <c r="G17" s="1">
        <v>28.86</v>
      </c>
      <c r="H17" s="1">
        <v>28.58</v>
      </c>
      <c r="I17" s="1">
        <v>47.84</v>
      </c>
      <c r="J17" s="1">
        <v>54.55</v>
      </c>
      <c r="K17" s="1">
        <v>63.77</v>
      </c>
      <c r="L17" s="1">
        <v>67.260000000000005</v>
      </c>
      <c r="M17" s="1">
        <v>49.76</v>
      </c>
      <c r="N17" s="1">
        <v>45.54</v>
      </c>
      <c r="O17" s="1">
        <v>67.64</v>
      </c>
      <c r="P17" s="1">
        <v>66.5</v>
      </c>
      <c r="Q17" s="1">
        <v>50.5</v>
      </c>
      <c r="R17" s="1">
        <v>29.7</v>
      </c>
      <c r="S17" s="1">
        <v>35.1</v>
      </c>
    </row>
    <row r="18" spans="1:19" x14ac:dyDescent="0.25">
      <c r="A18" s="1" t="s">
        <v>184</v>
      </c>
      <c r="B18" s="1">
        <v>0.25</v>
      </c>
      <c r="C18" s="1">
        <v>1.81</v>
      </c>
      <c r="D18" s="1">
        <v>0.46</v>
      </c>
      <c r="E18" s="1">
        <v>1</v>
      </c>
      <c r="F18" s="1">
        <v>1.3</v>
      </c>
      <c r="G18" s="1">
        <v>1.63</v>
      </c>
      <c r="H18" s="1">
        <v>1.68</v>
      </c>
      <c r="I18" s="1">
        <v>0.93</v>
      </c>
      <c r="J18" s="1">
        <v>2.11</v>
      </c>
      <c r="K18" s="1">
        <v>4</v>
      </c>
      <c r="L18" s="1">
        <v>2.72</v>
      </c>
      <c r="M18" s="1">
        <v>1.54</v>
      </c>
      <c r="N18" s="1">
        <v>1.5</v>
      </c>
      <c r="O18" s="1">
        <v>1.5</v>
      </c>
      <c r="P18" s="1">
        <v>2.77</v>
      </c>
      <c r="Q18" s="1">
        <v>5.5</v>
      </c>
      <c r="R18" s="1">
        <v>4.4000000000000004</v>
      </c>
      <c r="S18" s="1">
        <v>3.4</v>
      </c>
    </row>
    <row r="19" spans="1:19" x14ac:dyDescent="0.25">
      <c r="A19" s="1" t="s">
        <v>185</v>
      </c>
      <c r="B19" s="1">
        <v>151.93</v>
      </c>
      <c r="C19" s="1">
        <v>273.83</v>
      </c>
      <c r="D19" s="1">
        <v>333.94</v>
      </c>
      <c r="E19" s="1">
        <v>371.86</v>
      </c>
      <c r="F19" s="1">
        <v>438.65</v>
      </c>
      <c r="G19" s="1">
        <v>430.04</v>
      </c>
      <c r="H19" s="1">
        <v>458.87</v>
      </c>
      <c r="I19" s="1">
        <v>605.59</v>
      </c>
      <c r="J19" s="1">
        <v>876.38</v>
      </c>
      <c r="K19" s="4">
        <v>1199.67</v>
      </c>
      <c r="L19" s="4">
        <v>1521.1</v>
      </c>
      <c r="M19" s="4">
        <v>1946.01</v>
      </c>
      <c r="N19" s="4">
        <v>2180.23</v>
      </c>
      <c r="O19" s="4">
        <v>2376.15</v>
      </c>
      <c r="P19" s="4">
        <v>2579.69</v>
      </c>
      <c r="Q19" s="4">
        <v>2341.6999999999998</v>
      </c>
      <c r="R19" s="4">
        <v>1449.2</v>
      </c>
      <c r="S19" s="4">
        <v>1786.4</v>
      </c>
    </row>
    <row r="20" spans="1:19" x14ac:dyDescent="0.25">
      <c r="A20" s="1" t="s">
        <v>186</v>
      </c>
      <c r="B20" s="1">
        <v>778.98</v>
      </c>
      <c r="C20" s="4">
        <v>1237.52</v>
      </c>
      <c r="D20" s="4">
        <v>1225.0899999999999</v>
      </c>
      <c r="E20" s="4">
        <v>1294.08</v>
      </c>
      <c r="F20" s="4">
        <v>1242.49</v>
      </c>
      <c r="G20" s="4">
        <v>1459.64</v>
      </c>
      <c r="H20" s="4">
        <v>1762.03</v>
      </c>
      <c r="I20" s="4">
        <v>1735.87</v>
      </c>
      <c r="J20" s="4">
        <v>1771.19</v>
      </c>
      <c r="K20" s="4">
        <v>2068.67</v>
      </c>
      <c r="L20" s="4">
        <v>2334.4699999999998</v>
      </c>
      <c r="M20" s="4">
        <v>2186.2399999999998</v>
      </c>
      <c r="N20" s="4">
        <v>2467.65</v>
      </c>
      <c r="O20" s="4">
        <v>2702.66</v>
      </c>
      <c r="P20" s="4">
        <v>2524.73</v>
      </c>
      <c r="Q20" s="4">
        <v>2452.9</v>
      </c>
      <c r="R20" s="4">
        <v>1525.4</v>
      </c>
      <c r="S20" s="4">
        <v>1711.8</v>
      </c>
    </row>
    <row r="21" spans="1:19" ht="45" x14ac:dyDescent="0.25">
      <c r="A21" s="1" t="s">
        <v>191</v>
      </c>
      <c r="B21" s="1">
        <v>293.27999999999997</v>
      </c>
      <c r="C21" s="1">
        <v>727.64</v>
      </c>
      <c r="D21" s="1">
        <v>567.92999999999995</v>
      </c>
      <c r="E21" s="1">
        <v>507.27</v>
      </c>
      <c r="F21" s="1">
        <v>679.5</v>
      </c>
      <c r="G21" s="1">
        <v>763.54</v>
      </c>
      <c r="H21" s="1">
        <v>695.45</v>
      </c>
      <c r="I21" s="1">
        <v>808.87</v>
      </c>
      <c r="J21" s="1">
        <v>826.58</v>
      </c>
      <c r="K21" s="4">
        <v>1022.19</v>
      </c>
      <c r="L21" s="1">
        <v>986.18</v>
      </c>
      <c r="M21" s="4">
        <v>1023.17</v>
      </c>
      <c r="N21" s="1">
        <v>1207.3499999999999</v>
      </c>
      <c r="O21" s="1">
        <v>1321.33</v>
      </c>
      <c r="P21" s="1">
        <v>1738.39</v>
      </c>
      <c r="Q21" s="1">
        <v>2096.1999999999998</v>
      </c>
      <c r="R21" s="4">
        <v>1361.7</v>
      </c>
      <c r="S21" s="4">
        <v>1503.5</v>
      </c>
    </row>
    <row r="22" spans="1:19" ht="30" x14ac:dyDescent="0.25">
      <c r="A22" s="1" t="s">
        <v>187</v>
      </c>
      <c r="B22" s="1">
        <v>48.26</v>
      </c>
      <c r="C22" s="1">
        <v>46.12</v>
      </c>
      <c r="D22" s="1">
        <v>45.42</v>
      </c>
      <c r="E22" s="1">
        <v>16.5</v>
      </c>
      <c r="F22" s="1">
        <v>12.09</v>
      </c>
      <c r="G22" s="1">
        <v>2.68</v>
      </c>
      <c r="H22" s="1">
        <v>2.4</v>
      </c>
      <c r="I22" s="1">
        <v>0.48</v>
      </c>
      <c r="J22" s="1">
        <v>1.02</v>
      </c>
      <c r="K22" s="1">
        <v>7.0000000000000007E-2</v>
      </c>
      <c r="L22" s="1">
        <v>0.04</v>
      </c>
      <c r="M22" s="1">
        <v>0.1</v>
      </c>
      <c r="N22" s="1">
        <v>0.03</v>
      </c>
      <c r="O22" s="1">
        <v>0.2</v>
      </c>
      <c r="P22" s="1" t="s">
        <v>79</v>
      </c>
      <c r="Q22" s="1" t="s">
        <v>79</v>
      </c>
      <c r="R22" s="1" t="s">
        <v>79</v>
      </c>
      <c r="S22" s="1" t="s">
        <v>79</v>
      </c>
    </row>
    <row r="23" spans="1:19" ht="30" x14ac:dyDescent="0.25">
      <c r="A23" s="1" t="s">
        <v>192</v>
      </c>
      <c r="B23" s="1">
        <v>2389.0500000000002</v>
      </c>
      <c r="C23" s="4">
        <v>4236.8500000000004</v>
      </c>
      <c r="D23" s="4">
        <v>3871.58</v>
      </c>
      <c r="E23" s="4">
        <v>4168.79</v>
      </c>
      <c r="F23" s="4">
        <v>4600.12</v>
      </c>
      <c r="G23" s="4">
        <v>5493.65</v>
      </c>
      <c r="H23" s="4">
        <v>6451.24</v>
      </c>
      <c r="I23" s="4">
        <v>7811.43</v>
      </c>
      <c r="J23" s="4">
        <v>8905.9500000000007</v>
      </c>
      <c r="K23" s="16">
        <v>11200.97</v>
      </c>
      <c r="L23" s="16">
        <v>13186.62</v>
      </c>
      <c r="M23" s="16">
        <v>13921.66</v>
      </c>
      <c r="N23" s="16">
        <v>15837.71</v>
      </c>
      <c r="O23" s="16">
        <v>18720</v>
      </c>
      <c r="P23" s="16">
        <v>19916.759999999998</v>
      </c>
      <c r="Q23" s="16">
        <v>19351.400000000001</v>
      </c>
      <c r="R23" s="16">
        <v>12410.5</v>
      </c>
      <c r="S23" s="16">
        <v>12833.6</v>
      </c>
    </row>
    <row r="27" spans="1:19" x14ac:dyDescent="0.25">
      <c r="A27" s="1"/>
      <c r="B27" s="1"/>
      <c r="C27" s="1"/>
      <c r="D27" s="1"/>
      <c r="E27" s="1"/>
      <c r="F27" s="1"/>
      <c r="G27" s="1"/>
      <c r="H27" s="1"/>
      <c r="J27" s="1"/>
    </row>
  </sheetData>
  <mergeCells count="18">
    <mergeCell ref="O2:O3"/>
    <mergeCell ref="N2:N3"/>
    <mergeCell ref="M2:M3"/>
    <mergeCell ref="L2:L3"/>
    <mergeCell ref="K2:K3"/>
    <mergeCell ref="G2:G3"/>
    <mergeCell ref="H2:H3"/>
    <mergeCell ref="I2:I3"/>
    <mergeCell ref="J2:J3"/>
    <mergeCell ref="R2:S2"/>
    <mergeCell ref="Q2:Q3"/>
    <mergeCell ref="P2:P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C6DC-D921-414F-8BFF-D59AA061EA36}">
  <dimension ref="A1:S25"/>
  <sheetViews>
    <sheetView zoomScale="79" zoomScaleNormal="100" workbookViewId="0">
      <selection activeCell="K19" sqref="K19"/>
    </sheetView>
  </sheetViews>
  <sheetFormatPr defaultRowHeight="15" x14ac:dyDescent="0.25"/>
  <sheetData>
    <row r="1" spans="1:19" x14ac:dyDescent="0.25">
      <c r="A1" s="8" t="s">
        <v>171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" customHeight="1" x14ac:dyDescent="0.25">
      <c r="A2" s="7" t="s">
        <v>172</v>
      </c>
      <c r="B2" s="7" t="s">
        <v>49</v>
      </c>
      <c r="C2" s="7" t="s">
        <v>50</v>
      </c>
      <c r="D2" s="7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57</v>
      </c>
      <c r="K2" s="7" t="s">
        <v>58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7</v>
      </c>
      <c r="R2" s="6" t="s">
        <v>195</v>
      </c>
      <c r="S2" s="6"/>
    </row>
    <row r="3" spans="1:19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1" t="s">
        <v>7</v>
      </c>
      <c r="S3" s="8" t="s">
        <v>60</v>
      </c>
    </row>
    <row r="4" spans="1:19" ht="30" x14ac:dyDescent="0.25">
      <c r="A4" s="1" t="s">
        <v>193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8"/>
    </row>
    <row r="5" spans="1:19" x14ac:dyDescent="0.25">
      <c r="A5" s="1" t="s">
        <v>173</v>
      </c>
      <c r="B5" s="1">
        <v>1.69</v>
      </c>
      <c r="C5" s="1">
        <v>1.71</v>
      </c>
      <c r="D5" s="1">
        <v>2.11</v>
      </c>
      <c r="E5" s="1">
        <v>2.2000000000000002</v>
      </c>
      <c r="F5" s="1">
        <v>2.19</v>
      </c>
      <c r="G5" s="1">
        <v>2.48</v>
      </c>
      <c r="H5" s="1">
        <v>2.1800000000000002</v>
      </c>
      <c r="I5" s="1">
        <v>1.96</v>
      </c>
      <c r="J5" s="1">
        <v>1.7</v>
      </c>
      <c r="K5" s="1">
        <v>1.49</v>
      </c>
      <c r="L5" s="1">
        <v>1.6</v>
      </c>
      <c r="M5" s="1">
        <v>2.0299999999999998</v>
      </c>
      <c r="N5" s="1">
        <v>2.0099999999999998</v>
      </c>
      <c r="O5" s="1">
        <v>2.08</v>
      </c>
      <c r="P5" s="1">
        <v>2.25</v>
      </c>
      <c r="Q5" s="1">
        <v>2.0499999999999998</v>
      </c>
      <c r="R5" s="1">
        <v>2.08</v>
      </c>
      <c r="S5" s="8">
        <v>2.04</v>
      </c>
    </row>
    <row r="6" spans="1:19" x14ac:dyDescent="0.25">
      <c r="A6" s="1" t="s">
        <v>174</v>
      </c>
      <c r="B6" s="1">
        <v>0.88</v>
      </c>
      <c r="C6" s="1">
        <v>0.36</v>
      </c>
      <c r="D6" s="1">
        <v>0.6</v>
      </c>
      <c r="E6" s="1">
        <v>1.17</v>
      </c>
      <c r="F6" s="1">
        <v>1.78</v>
      </c>
      <c r="G6" s="1">
        <v>1.59</v>
      </c>
      <c r="H6" s="1">
        <v>1.56</v>
      </c>
      <c r="I6" s="1">
        <v>1.01</v>
      </c>
      <c r="J6" s="1">
        <v>1.29</v>
      </c>
      <c r="K6" s="1">
        <v>1.65</v>
      </c>
      <c r="L6" s="1">
        <v>1.35</v>
      </c>
      <c r="M6" s="1">
        <v>1.27</v>
      </c>
      <c r="N6" s="1">
        <v>1.01</v>
      </c>
      <c r="O6" s="1">
        <v>0.91</v>
      </c>
      <c r="P6" s="1">
        <v>0.88</v>
      </c>
      <c r="Q6" s="1">
        <v>0.97</v>
      </c>
      <c r="R6" s="1">
        <v>0.94</v>
      </c>
      <c r="S6" s="8">
        <v>1.05</v>
      </c>
    </row>
    <row r="7" spans="1:19" x14ac:dyDescent="0.25">
      <c r="A7" s="1" t="s">
        <v>175</v>
      </c>
      <c r="B7" s="1">
        <v>0.56999999999999995</v>
      </c>
      <c r="C7" s="1">
        <v>0.64</v>
      </c>
      <c r="D7" s="1">
        <v>1.22</v>
      </c>
      <c r="E7" s="1">
        <v>1.3</v>
      </c>
      <c r="F7" s="1">
        <v>1.29</v>
      </c>
      <c r="G7" s="1">
        <v>1.4</v>
      </c>
      <c r="H7" s="1">
        <v>1.1399999999999999</v>
      </c>
      <c r="I7" s="1">
        <v>1.29</v>
      </c>
      <c r="J7" s="1">
        <v>0.91</v>
      </c>
      <c r="K7" s="1">
        <v>0.95</v>
      </c>
      <c r="L7" s="1">
        <v>0.67</v>
      </c>
      <c r="M7" s="1">
        <v>0.6</v>
      </c>
      <c r="N7" s="1">
        <v>0.54</v>
      </c>
      <c r="O7" s="1">
        <v>0.42</v>
      </c>
      <c r="P7" s="1">
        <v>0.47</v>
      </c>
      <c r="Q7" s="1">
        <v>0.49</v>
      </c>
      <c r="R7" s="1">
        <v>0.46</v>
      </c>
      <c r="S7" s="8">
        <v>0.65</v>
      </c>
    </row>
    <row r="8" spans="1:19" x14ac:dyDescent="0.25">
      <c r="A8" s="1" t="s">
        <v>176</v>
      </c>
      <c r="B8" s="1">
        <v>0.26</v>
      </c>
      <c r="C8" s="1">
        <v>0.19</v>
      </c>
      <c r="D8" s="1">
        <v>0.14000000000000001</v>
      </c>
      <c r="E8" s="1">
        <v>0.16</v>
      </c>
      <c r="F8" s="1">
        <v>0.14000000000000001</v>
      </c>
      <c r="G8" s="1">
        <v>0.08</v>
      </c>
      <c r="H8" s="1">
        <v>7.0000000000000007E-2</v>
      </c>
      <c r="I8" s="1">
        <v>7.0000000000000007E-2</v>
      </c>
      <c r="J8" s="1">
        <v>0.06</v>
      </c>
      <c r="K8" s="1">
        <v>7.0000000000000007E-2</v>
      </c>
      <c r="L8" s="1">
        <v>7.0000000000000007E-2</v>
      </c>
      <c r="M8" s="1">
        <v>0.04</v>
      </c>
      <c r="N8" s="1">
        <v>0.04</v>
      </c>
      <c r="O8" s="1">
        <v>0.04</v>
      </c>
      <c r="P8" s="1">
        <v>7.0000000000000007E-2</v>
      </c>
      <c r="Q8" s="1">
        <v>7.0000000000000007E-2</v>
      </c>
      <c r="R8" s="1">
        <v>7.0000000000000007E-2</v>
      </c>
      <c r="S8" s="8">
        <v>0.09</v>
      </c>
    </row>
    <row r="9" spans="1:19" x14ac:dyDescent="0.25">
      <c r="A9" s="1" t="s">
        <v>177</v>
      </c>
      <c r="B9" s="1">
        <v>3.83</v>
      </c>
      <c r="C9" s="1">
        <v>5.28</v>
      </c>
      <c r="D9" s="1">
        <v>4.63</v>
      </c>
      <c r="E9" s="1">
        <v>5.17</v>
      </c>
      <c r="F9" s="1">
        <v>5.38</v>
      </c>
      <c r="G9" s="1">
        <v>5.26</v>
      </c>
      <c r="H9" s="1">
        <v>5.96</v>
      </c>
      <c r="I9" s="1">
        <v>5.53</v>
      </c>
      <c r="J9" s="1">
        <v>5</v>
      </c>
      <c r="K9" s="1">
        <v>4.42</v>
      </c>
      <c r="L9" s="1">
        <v>4.42</v>
      </c>
      <c r="M9" s="1">
        <v>4.45</v>
      </c>
      <c r="N9" s="1">
        <v>4.3</v>
      </c>
      <c r="O9" s="1">
        <v>4</v>
      </c>
      <c r="P9" s="1">
        <v>3.89</v>
      </c>
      <c r="Q9" s="1">
        <v>3.95</v>
      </c>
      <c r="R9" s="1">
        <v>4.0599999999999996</v>
      </c>
      <c r="S9" s="8">
        <v>4</v>
      </c>
    </row>
    <row r="10" spans="1:19" x14ac:dyDescent="0.25">
      <c r="A10" s="1" t="s">
        <v>178</v>
      </c>
      <c r="B10" s="1">
        <v>0.28000000000000003</v>
      </c>
      <c r="C10" s="1">
        <v>0.21</v>
      </c>
      <c r="D10" s="1">
        <v>0.27</v>
      </c>
      <c r="E10" s="1">
        <v>0.44</v>
      </c>
      <c r="F10" s="1">
        <v>0.37</v>
      </c>
      <c r="G10" s="1">
        <v>0.4</v>
      </c>
      <c r="H10" s="1">
        <v>0.45</v>
      </c>
      <c r="I10" s="1">
        <v>0.32</v>
      </c>
      <c r="J10" s="1">
        <v>0.39</v>
      </c>
      <c r="K10" s="1">
        <v>0.33</v>
      </c>
      <c r="L10" s="1">
        <v>0.28999999999999998</v>
      </c>
      <c r="M10" s="1">
        <v>0.27</v>
      </c>
      <c r="N10" s="1">
        <v>0.19</v>
      </c>
      <c r="O10" s="1">
        <v>0.15</v>
      </c>
      <c r="P10" s="1">
        <v>0.18</v>
      </c>
      <c r="Q10" s="1">
        <v>0.21</v>
      </c>
      <c r="R10" s="1">
        <v>0.22</v>
      </c>
      <c r="S10" s="8">
        <v>0.24</v>
      </c>
    </row>
    <row r="11" spans="1:19" x14ac:dyDescent="0.25">
      <c r="A11" s="1" t="s">
        <v>179</v>
      </c>
      <c r="B11" s="1">
        <v>1.36</v>
      </c>
      <c r="C11" s="1">
        <v>2.09</v>
      </c>
      <c r="D11" s="1">
        <v>2.3199999999999998</v>
      </c>
      <c r="E11" s="1">
        <v>2.09</v>
      </c>
      <c r="F11" s="1">
        <v>2.59</v>
      </c>
      <c r="G11" s="1">
        <v>3.11</v>
      </c>
      <c r="H11" s="1">
        <v>3.62</v>
      </c>
      <c r="I11" s="1">
        <v>4.3499999999999996</v>
      </c>
      <c r="J11" s="1">
        <v>3.98</v>
      </c>
      <c r="K11" s="1">
        <v>2.73</v>
      </c>
      <c r="L11" s="1">
        <v>2.42</v>
      </c>
      <c r="M11" s="1">
        <v>2.31</v>
      </c>
      <c r="N11" s="1">
        <v>2.08</v>
      </c>
      <c r="O11" s="1">
        <v>1.87</v>
      </c>
      <c r="P11" s="1">
        <v>1.91</v>
      </c>
      <c r="Q11" s="1">
        <v>2.09</v>
      </c>
      <c r="R11" s="1">
        <v>1.96</v>
      </c>
      <c r="S11" s="8">
        <v>1.91</v>
      </c>
    </row>
    <row r="12" spans="1:19" ht="30" x14ac:dyDescent="0.25">
      <c r="A12" s="1" t="s">
        <v>189</v>
      </c>
      <c r="B12" s="1">
        <v>16.079999999999998</v>
      </c>
      <c r="C12" s="1">
        <v>13.86</v>
      </c>
      <c r="D12" s="1">
        <v>14.77</v>
      </c>
      <c r="E12" s="1">
        <v>15.1</v>
      </c>
      <c r="F12" s="1">
        <v>16.36</v>
      </c>
      <c r="G12" s="1">
        <v>18.64</v>
      </c>
      <c r="H12" s="1">
        <v>19.399999999999999</v>
      </c>
      <c r="I12" s="1">
        <v>19.97</v>
      </c>
      <c r="J12" s="1">
        <v>21.53</v>
      </c>
      <c r="K12" s="1">
        <v>23.84</v>
      </c>
      <c r="L12" s="1">
        <v>27.96</v>
      </c>
      <c r="M12" s="1">
        <v>29.48</v>
      </c>
      <c r="N12" s="1">
        <v>29.86</v>
      </c>
      <c r="O12" s="1">
        <v>30.08</v>
      </c>
      <c r="P12" s="1">
        <v>29.97</v>
      </c>
      <c r="Q12" s="1">
        <v>28.27</v>
      </c>
      <c r="R12" s="1">
        <v>28.79</v>
      </c>
      <c r="S12" s="8">
        <v>25.43</v>
      </c>
    </row>
    <row r="13" spans="1:19" x14ac:dyDescent="0.25">
      <c r="A13" s="1" t="s">
        <v>180</v>
      </c>
      <c r="B13" s="1">
        <v>2.7</v>
      </c>
      <c r="C13" s="1">
        <v>2.23</v>
      </c>
      <c r="D13" s="1">
        <v>2.75</v>
      </c>
      <c r="E13" s="1">
        <v>2.87</v>
      </c>
      <c r="F13" s="1">
        <v>2.84</v>
      </c>
      <c r="G13" s="1">
        <v>2.94</v>
      </c>
      <c r="H13" s="1">
        <v>3.49</v>
      </c>
      <c r="I13" s="1">
        <v>3.56</v>
      </c>
      <c r="J13" s="1">
        <v>3.23</v>
      </c>
      <c r="K13" s="1">
        <v>3.01</v>
      </c>
      <c r="L13" s="1">
        <v>2.9</v>
      </c>
      <c r="M13" s="1">
        <v>2.78</v>
      </c>
      <c r="N13" s="1">
        <v>3.35</v>
      </c>
      <c r="O13" s="1">
        <v>3.66</v>
      </c>
      <c r="P13" s="1">
        <v>4.1100000000000003</v>
      </c>
      <c r="Q13" s="1">
        <v>3.93</v>
      </c>
      <c r="R13" s="1">
        <v>4.08</v>
      </c>
      <c r="S13" s="8">
        <v>3.47</v>
      </c>
    </row>
    <row r="14" spans="1:19" x14ac:dyDescent="0.25">
      <c r="A14" s="1" t="s">
        <v>181</v>
      </c>
      <c r="B14" s="1">
        <v>20.059999999999999</v>
      </c>
      <c r="C14" s="1">
        <v>19.989999999999998</v>
      </c>
      <c r="D14" s="1">
        <v>15.62</v>
      </c>
      <c r="E14" s="1">
        <v>17.16</v>
      </c>
      <c r="F14" s="1">
        <v>15.61</v>
      </c>
      <c r="G14" s="1">
        <v>15.78</v>
      </c>
      <c r="H14" s="1">
        <v>16.91</v>
      </c>
      <c r="I14" s="1">
        <v>21.62</v>
      </c>
      <c r="J14" s="1">
        <v>22.89</v>
      </c>
      <c r="K14" s="1">
        <v>23.19</v>
      </c>
      <c r="L14" s="1">
        <v>21.6</v>
      </c>
      <c r="M14" s="1">
        <v>19.75</v>
      </c>
      <c r="N14" s="1">
        <v>19.63</v>
      </c>
      <c r="O14" s="1">
        <v>22.61</v>
      </c>
      <c r="P14" s="1">
        <v>21.92</v>
      </c>
      <c r="Q14" s="1">
        <v>22.37</v>
      </c>
      <c r="R14" s="1">
        <v>22.4</v>
      </c>
      <c r="S14" s="8">
        <v>22.16</v>
      </c>
    </row>
    <row r="15" spans="1:19" ht="30" x14ac:dyDescent="0.25">
      <c r="A15" s="1" t="s">
        <v>190</v>
      </c>
      <c r="B15" s="1">
        <v>4.43</v>
      </c>
      <c r="C15" s="1">
        <v>5.07</v>
      </c>
      <c r="D15" s="1">
        <v>3</v>
      </c>
      <c r="E15" s="1">
        <v>3.67</v>
      </c>
      <c r="F15" s="1">
        <v>3.22</v>
      </c>
      <c r="G15" s="1">
        <v>3.65</v>
      </c>
      <c r="H15" s="1">
        <v>4.63</v>
      </c>
      <c r="I15" s="1">
        <v>8.57</v>
      </c>
      <c r="J15" s="1">
        <v>12.69</v>
      </c>
      <c r="K15" s="1">
        <v>11.86</v>
      </c>
      <c r="L15" s="1">
        <v>10.37</v>
      </c>
      <c r="M15" s="1">
        <v>10.67</v>
      </c>
      <c r="N15" s="1">
        <v>9.5500000000000007</v>
      </c>
      <c r="O15" s="1">
        <v>9.35</v>
      </c>
      <c r="P15" s="1">
        <v>7.12</v>
      </c>
      <c r="Q15" s="1">
        <v>7.37</v>
      </c>
      <c r="R15" s="1">
        <v>8.15</v>
      </c>
      <c r="S15" s="8">
        <v>5.38</v>
      </c>
    </row>
    <row r="16" spans="1:19" x14ac:dyDescent="0.25">
      <c r="A16" s="1" t="s">
        <v>182</v>
      </c>
      <c r="B16" s="1">
        <v>14.16</v>
      </c>
      <c r="C16" s="1">
        <v>13.87</v>
      </c>
      <c r="D16" s="1">
        <v>11.7</v>
      </c>
      <c r="E16" s="1">
        <v>12.83</v>
      </c>
      <c r="F16" s="1">
        <v>11.77</v>
      </c>
      <c r="G16" s="1">
        <v>11.58</v>
      </c>
      <c r="H16" s="1">
        <v>11.8</v>
      </c>
      <c r="I16" s="1">
        <v>12.42</v>
      </c>
      <c r="J16" s="1">
        <v>9.56</v>
      </c>
      <c r="K16" s="1">
        <v>10.72</v>
      </c>
      <c r="L16" s="1">
        <v>10.7</v>
      </c>
      <c r="M16" s="1">
        <v>8.7200000000000006</v>
      </c>
      <c r="N16" s="1">
        <v>9.7899999999999991</v>
      </c>
      <c r="O16" s="1">
        <v>12.88</v>
      </c>
      <c r="P16" s="1">
        <v>14.45</v>
      </c>
      <c r="Q16" s="1">
        <v>14.7</v>
      </c>
      <c r="R16" s="1">
        <v>13.98</v>
      </c>
      <c r="S16" s="8">
        <v>16.489999999999998</v>
      </c>
    </row>
    <row r="17" spans="1:19" x14ac:dyDescent="0.25">
      <c r="A17" s="1" t="s">
        <v>183</v>
      </c>
      <c r="B17" s="1">
        <v>1.45</v>
      </c>
      <c r="C17" s="1">
        <v>1.02</v>
      </c>
      <c r="D17" s="1">
        <v>0.9</v>
      </c>
      <c r="E17" s="1">
        <v>0.63</v>
      </c>
      <c r="F17" s="1">
        <v>0.59</v>
      </c>
      <c r="G17" s="1">
        <v>0.53</v>
      </c>
      <c r="H17" s="1">
        <v>0.44</v>
      </c>
      <c r="I17" s="1">
        <v>0.61</v>
      </c>
      <c r="J17" s="1">
        <v>0.61</v>
      </c>
      <c r="K17" s="1">
        <v>0.56999999999999995</v>
      </c>
      <c r="L17" s="1">
        <v>0.51</v>
      </c>
      <c r="M17" s="1">
        <v>0.36</v>
      </c>
      <c r="N17" s="1">
        <v>0.28999999999999998</v>
      </c>
      <c r="O17" s="1">
        <v>0.36</v>
      </c>
      <c r="P17" s="1">
        <v>0.33</v>
      </c>
      <c r="Q17" s="1">
        <v>0.26</v>
      </c>
      <c r="R17" s="1">
        <v>0.24</v>
      </c>
      <c r="S17" s="8">
        <v>0.27</v>
      </c>
    </row>
    <row r="18" spans="1:19" x14ac:dyDescent="0.25">
      <c r="A18" s="1" t="s">
        <v>184</v>
      </c>
      <c r="B18" s="1">
        <v>0.01</v>
      </c>
      <c r="C18" s="1">
        <v>0.04</v>
      </c>
      <c r="D18" s="1">
        <v>0.01</v>
      </c>
      <c r="E18" s="1">
        <v>0.02</v>
      </c>
      <c r="F18" s="1">
        <v>0.03</v>
      </c>
      <c r="G18" s="1">
        <v>0.03</v>
      </c>
      <c r="H18" s="1">
        <v>0.03</v>
      </c>
      <c r="I18" s="1">
        <v>0.01</v>
      </c>
      <c r="J18" s="1">
        <v>0.02</v>
      </c>
      <c r="K18" s="1">
        <v>0.04</v>
      </c>
      <c r="L18" s="1">
        <v>0.02</v>
      </c>
      <c r="M18" s="1">
        <v>0.01</v>
      </c>
      <c r="N18" s="1">
        <v>0.01</v>
      </c>
      <c r="O18" s="1">
        <v>0.01</v>
      </c>
      <c r="P18" s="1">
        <v>0.01</v>
      </c>
      <c r="Q18" s="1">
        <v>0.03</v>
      </c>
      <c r="R18" s="1">
        <v>0.04</v>
      </c>
      <c r="S18" s="8">
        <v>0.03</v>
      </c>
    </row>
    <row r="19" spans="1:19" x14ac:dyDescent="0.25">
      <c r="A19" s="1" t="s">
        <v>185</v>
      </c>
      <c r="B19" s="1">
        <v>6.49</v>
      </c>
      <c r="C19" s="1">
        <v>6.53</v>
      </c>
      <c r="D19" s="1">
        <v>8.73</v>
      </c>
      <c r="E19" s="1">
        <v>8.9600000000000009</v>
      </c>
      <c r="F19" s="1">
        <v>9.56</v>
      </c>
      <c r="G19" s="1">
        <v>7.83</v>
      </c>
      <c r="H19" s="1">
        <v>7.12</v>
      </c>
      <c r="I19" s="1">
        <v>7.75</v>
      </c>
      <c r="J19" s="1">
        <v>9.84</v>
      </c>
      <c r="K19" s="1">
        <v>10.71</v>
      </c>
      <c r="L19" s="1">
        <v>11.54</v>
      </c>
      <c r="M19" s="1">
        <v>13.98</v>
      </c>
      <c r="N19" s="1">
        <v>13.77</v>
      </c>
      <c r="O19" s="1">
        <v>12.69</v>
      </c>
      <c r="P19" s="1">
        <v>12.95</v>
      </c>
      <c r="Q19" s="1">
        <v>12.1</v>
      </c>
      <c r="R19" s="1">
        <v>11.68</v>
      </c>
      <c r="S19" s="8">
        <v>13.92</v>
      </c>
    </row>
    <row r="20" spans="1:19" x14ac:dyDescent="0.25">
      <c r="A20" s="1" t="s">
        <v>186</v>
      </c>
      <c r="B20" s="1">
        <v>33.28</v>
      </c>
      <c r="C20" s="1">
        <v>29.53</v>
      </c>
      <c r="D20" s="1">
        <v>32.020000000000003</v>
      </c>
      <c r="E20" s="1">
        <v>31.17</v>
      </c>
      <c r="F20" s="1">
        <v>27.08</v>
      </c>
      <c r="G20" s="1">
        <v>26.58</v>
      </c>
      <c r="H20" s="1">
        <v>27.32</v>
      </c>
      <c r="I20" s="1">
        <v>22.22</v>
      </c>
      <c r="J20" s="1">
        <v>19.89</v>
      </c>
      <c r="K20" s="1">
        <v>18.47</v>
      </c>
      <c r="L20" s="1">
        <v>17.7</v>
      </c>
      <c r="M20" s="1">
        <v>15.7</v>
      </c>
      <c r="N20" s="1">
        <v>15.58</v>
      </c>
      <c r="O20" s="1">
        <v>14.44</v>
      </c>
      <c r="P20" s="1">
        <v>12.68</v>
      </c>
      <c r="Q20" s="1">
        <v>12.68</v>
      </c>
      <c r="R20" s="1">
        <v>12.29</v>
      </c>
      <c r="S20" s="8">
        <v>13.34</v>
      </c>
    </row>
    <row r="21" spans="1:19" ht="45" x14ac:dyDescent="0.25">
      <c r="A21" s="1" t="s">
        <v>191</v>
      </c>
      <c r="B21" s="1">
        <v>12.53</v>
      </c>
      <c r="C21" s="1">
        <v>17.36</v>
      </c>
      <c r="D21" s="1">
        <v>14.84</v>
      </c>
      <c r="E21" s="1">
        <v>12.22</v>
      </c>
      <c r="F21" s="1">
        <v>14.81</v>
      </c>
      <c r="G21" s="1">
        <v>13.91</v>
      </c>
      <c r="H21" s="1">
        <v>10.78</v>
      </c>
      <c r="I21" s="1">
        <v>10.36</v>
      </c>
      <c r="J21" s="1">
        <v>9.2799999999999994</v>
      </c>
      <c r="K21" s="1">
        <v>9.1300000000000008</v>
      </c>
      <c r="L21" s="1">
        <v>7.48</v>
      </c>
      <c r="M21" s="1">
        <v>7.35</v>
      </c>
      <c r="N21" s="1">
        <v>7.62</v>
      </c>
      <c r="O21" s="1">
        <v>7.06</v>
      </c>
      <c r="P21" s="1">
        <v>8.73</v>
      </c>
      <c r="Q21" s="1">
        <v>10.83</v>
      </c>
      <c r="R21" s="1">
        <v>10.97</v>
      </c>
      <c r="S21" s="8">
        <v>11.72</v>
      </c>
    </row>
    <row r="22" spans="1:19" x14ac:dyDescent="0.25">
      <c r="A22" s="1" t="s">
        <v>139</v>
      </c>
      <c r="B22" s="1">
        <v>100</v>
      </c>
      <c r="C22" s="1">
        <v>100</v>
      </c>
      <c r="D22" s="1">
        <v>100</v>
      </c>
      <c r="E22" s="1">
        <v>100</v>
      </c>
      <c r="F22" s="1">
        <v>100</v>
      </c>
      <c r="G22" s="1">
        <v>100</v>
      </c>
      <c r="H22" s="1">
        <v>100</v>
      </c>
      <c r="I22" s="1">
        <v>100</v>
      </c>
      <c r="J22" s="1">
        <v>100</v>
      </c>
      <c r="K22" s="1">
        <v>100</v>
      </c>
      <c r="L22" s="1">
        <v>100</v>
      </c>
      <c r="M22" s="1">
        <v>100</v>
      </c>
      <c r="N22" s="1">
        <v>100</v>
      </c>
      <c r="O22" s="1">
        <v>100</v>
      </c>
      <c r="P22" s="1">
        <v>100</v>
      </c>
      <c r="Q22" s="1">
        <v>100</v>
      </c>
      <c r="R22" s="1">
        <v>100</v>
      </c>
      <c r="S22" s="8">
        <v>100</v>
      </c>
    </row>
    <row r="24" spans="1:19" x14ac:dyDescent="0.25">
      <c r="A24" s="1"/>
      <c r="B24" s="1"/>
      <c r="C24" s="1"/>
      <c r="D24" s="1"/>
      <c r="E24" s="1"/>
      <c r="F24" s="1"/>
      <c r="G24" s="1"/>
      <c r="H24" s="1"/>
    </row>
    <row r="25" spans="1:19" ht="30" customHeight="1" x14ac:dyDescent="0.25"/>
  </sheetData>
  <mergeCells count="18">
    <mergeCell ref="J2:J3"/>
    <mergeCell ref="D2:D3"/>
    <mergeCell ref="E2:E3"/>
    <mergeCell ref="F2:F3"/>
    <mergeCell ref="G2:G3"/>
    <mergeCell ref="H2:H3"/>
    <mergeCell ref="I2:I3"/>
    <mergeCell ref="L2:L3"/>
    <mergeCell ref="K2:K3"/>
    <mergeCell ref="A2:A3"/>
    <mergeCell ref="B2:B3"/>
    <mergeCell ref="C2:C3"/>
    <mergeCell ref="R2:S2"/>
    <mergeCell ref="Q2:Q3"/>
    <mergeCell ref="P2:P3"/>
    <mergeCell ref="O2:O3"/>
    <mergeCell ref="N2:N3"/>
    <mergeCell ref="M2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76DF-7603-4715-933E-4F41E3A3A8E1}">
  <dimension ref="A1:G21"/>
  <sheetViews>
    <sheetView workbookViewId="0">
      <selection activeCell="I12" sqref="I12"/>
    </sheetView>
  </sheetViews>
  <sheetFormatPr defaultRowHeight="15" x14ac:dyDescent="0.25"/>
  <cols>
    <col min="3" max="3" width="11.28515625" customWidth="1"/>
    <col min="5" max="5" width="11.140625" customWidth="1"/>
    <col min="7" max="7" width="11.42578125" customWidth="1"/>
  </cols>
  <sheetData>
    <row r="1" spans="1:7" x14ac:dyDescent="0.25">
      <c r="A1" t="s">
        <v>203</v>
      </c>
    </row>
    <row r="2" spans="1:7" x14ac:dyDescent="0.25">
      <c r="A2" s="1"/>
      <c r="B2" s="6" t="s">
        <v>197</v>
      </c>
      <c r="C2" s="6"/>
      <c r="D2" s="6" t="s">
        <v>198</v>
      </c>
      <c r="E2" s="6"/>
      <c r="F2" s="6" t="s">
        <v>139</v>
      </c>
      <c r="G2" s="6"/>
    </row>
    <row r="3" spans="1:7" x14ac:dyDescent="0.25">
      <c r="A3" s="1" t="s">
        <v>199</v>
      </c>
      <c r="B3" s="1" t="s">
        <v>200</v>
      </c>
      <c r="C3" s="1" t="s">
        <v>201</v>
      </c>
      <c r="D3" s="1" t="s">
        <v>200</v>
      </c>
      <c r="E3" s="1" t="s">
        <v>201</v>
      </c>
      <c r="F3" s="1" t="s">
        <v>200</v>
      </c>
      <c r="G3" s="1" t="s">
        <v>201</v>
      </c>
    </row>
    <row r="4" spans="1:7" x14ac:dyDescent="0.25">
      <c r="A4" s="1">
        <v>2000</v>
      </c>
      <c r="B4" s="3">
        <v>1547</v>
      </c>
      <c r="C4" s="3">
        <v>1395</v>
      </c>
      <c r="D4" s="1">
        <v>603</v>
      </c>
      <c r="E4" s="1">
        <v>603</v>
      </c>
      <c r="F4" s="3">
        <v>2150</v>
      </c>
      <c r="G4" s="3">
        <v>1998</v>
      </c>
    </row>
    <row r="5" spans="1:7" x14ac:dyDescent="0.25">
      <c r="A5" s="1">
        <v>2001</v>
      </c>
      <c r="B5" s="3">
        <v>2100</v>
      </c>
      <c r="C5" s="3">
        <v>3595</v>
      </c>
      <c r="D5" s="1">
        <v>566</v>
      </c>
      <c r="E5" s="1">
        <v>566</v>
      </c>
      <c r="F5" s="3">
        <v>2666</v>
      </c>
      <c r="G5" s="3">
        <v>4161</v>
      </c>
    </row>
    <row r="6" spans="1:7" x14ac:dyDescent="0.25">
      <c r="A6" s="1">
        <v>2002</v>
      </c>
      <c r="B6" s="3">
        <v>4772</v>
      </c>
      <c r="C6" s="3">
        <v>7902</v>
      </c>
      <c r="D6" s="1">
        <v>667</v>
      </c>
      <c r="E6" s="1">
        <v>667</v>
      </c>
      <c r="F6" s="3">
        <v>5439</v>
      </c>
      <c r="G6" s="3">
        <v>8569</v>
      </c>
    </row>
    <row r="7" spans="1:7" x14ac:dyDescent="0.25">
      <c r="A7" s="1">
        <v>2003</v>
      </c>
      <c r="B7" s="3">
        <v>9975</v>
      </c>
      <c r="C7" s="3">
        <v>10807</v>
      </c>
      <c r="D7" s="1">
        <v>725</v>
      </c>
      <c r="E7" s="1">
        <v>725</v>
      </c>
      <c r="F7" s="3">
        <v>10700</v>
      </c>
      <c r="G7" s="3">
        <v>11532</v>
      </c>
    </row>
    <row r="8" spans="1:7" x14ac:dyDescent="0.25">
      <c r="A8" s="1">
        <v>2004</v>
      </c>
      <c r="B8" s="3">
        <v>11052</v>
      </c>
      <c r="C8" s="3">
        <v>9925</v>
      </c>
      <c r="D8" s="1">
        <v>831</v>
      </c>
      <c r="E8" s="1">
        <v>831</v>
      </c>
      <c r="F8" s="3">
        <v>11883</v>
      </c>
      <c r="G8" s="3">
        <v>10756</v>
      </c>
    </row>
    <row r="9" spans="1:7" x14ac:dyDescent="0.25">
      <c r="A9" s="1">
        <v>2005</v>
      </c>
      <c r="B9" s="3">
        <v>10487</v>
      </c>
      <c r="C9" s="3">
        <v>10030</v>
      </c>
      <c r="D9" s="1">
        <v>917</v>
      </c>
      <c r="E9" s="1">
        <v>903</v>
      </c>
      <c r="F9" s="3">
        <v>11404</v>
      </c>
      <c r="G9" s="3">
        <v>10933</v>
      </c>
    </row>
    <row r="10" spans="1:7" x14ac:dyDescent="0.25">
      <c r="A10" s="1">
        <v>2006</v>
      </c>
      <c r="B10" s="3">
        <v>11542</v>
      </c>
      <c r="C10" s="3">
        <v>11429</v>
      </c>
      <c r="D10" s="3">
        <v>1268</v>
      </c>
      <c r="E10" s="3">
        <v>1268</v>
      </c>
      <c r="F10" s="3">
        <v>12810</v>
      </c>
      <c r="G10" s="3">
        <v>12697</v>
      </c>
    </row>
    <row r="11" spans="1:7" x14ac:dyDescent="0.25">
      <c r="A11" s="1">
        <v>2007</v>
      </c>
      <c r="B11" s="3">
        <v>15070</v>
      </c>
      <c r="C11" s="3">
        <v>13804</v>
      </c>
      <c r="D11" s="3">
        <v>1344</v>
      </c>
      <c r="E11" s="3">
        <v>1732</v>
      </c>
      <c r="F11" s="3">
        <v>16414</v>
      </c>
      <c r="G11" s="3">
        <v>15536</v>
      </c>
    </row>
    <row r="12" spans="1:7" x14ac:dyDescent="0.25">
      <c r="A12" s="1">
        <v>2008</v>
      </c>
      <c r="B12" s="3">
        <v>9539</v>
      </c>
      <c r="C12" s="3">
        <v>7834</v>
      </c>
      <c r="D12" s="3">
        <v>1926</v>
      </c>
      <c r="E12" s="3">
        <v>1791</v>
      </c>
      <c r="F12" s="3">
        <v>11465</v>
      </c>
      <c r="G12" s="3">
        <v>9625</v>
      </c>
    </row>
    <row r="13" spans="1:7" x14ac:dyDescent="0.25">
      <c r="A13" s="1">
        <v>2009</v>
      </c>
      <c r="B13" s="3">
        <v>10255</v>
      </c>
      <c r="C13" s="3">
        <v>12863</v>
      </c>
      <c r="D13" s="3">
        <v>1935</v>
      </c>
      <c r="E13" s="3">
        <v>2286</v>
      </c>
      <c r="F13" s="3">
        <v>12190</v>
      </c>
      <c r="G13" s="3">
        <v>15149</v>
      </c>
    </row>
    <row r="14" spans="1:7" x14ac:dyDescent="0.25">
      <c r="A14" s="1">
        <v>2010</v>
      </c>
      <c r="B14" s="3">
        <v>13953</v>
      </c>
      <c r="C14" s="3">
        <v>15041</v>
      </c>
      <c r="D14" s="3">
        <v>2575</v>
      </c>
      <c r="E14" s="3">
        <v>2910</v>
      </c>
      <c r="F14" s="3">
        <v>16528</v>
      </c>
      <c r="G14" s="3">
        <v>17951</v>
      </c>
    </row>
    <row r="15" spans="1:7" x14ac:dyDescent="0.25">
      <c r="A15" s="1">
        <v>2011</v>
      </c>
      <c r="B15" s="3">
        <v>16614</v>
      </c>
      <c r="C15" s="3">
        <v>14451</v>
      </c>
      <c r="D15" s="3">
        <v>3117</v>
      </c>
      <c r="E15" s="3">
        <v>3170</v>
      </c>
      <c r="F15" s="3">
        <v>19731</v>
      </c>
      <c r="G15" s="3">
        <v>17621</v>
      </c>
    </row>
    <row r="16" spans="1:7" x14ac:dyDescent="0.25">
      <c r="A16" s="1">
        <v>2012</v>
      </c>
      <c r="B16" s="3">
        <v>11905</v>
      </c>
      <c r="C16" s="3">
        <v>10094</v>
      </c>
      <c r="D16" s="3">
        <v>3311</v>
      </c>
      <c r="E16" s="3">
        <v>3433</v>
      </c>
      <c r="F16" s="3">
        <v>15216</v>
      </c>
      <c r="G16" s="3">
        <v>13527</v>
      </c>
    </row>
    <row r="17" spans="1:7" x14ac:dyDescent="0.25">
      <c r="A17" s="1">
        <v>2013</v>
      </c>
      <c r="B17" s="3">
        <v>7197</v>
      </c>
      <c r="C17" s="3">
        <v>4862</v>
      </c>
      <c r="D17" s="3">
        <v>2469</v>
      </c>
      <c r="E17" s="3">
        <v>2489</v>
      </c>
      <c r="F17" s="3">
        <v>9667</v>
      </c>
      <c r="G17" s="3">
        <v>7351</v>
      </c>
    </row>
    <row r="18" spans="1:7" x14ac:dyDescent="0.25">
      <c r="A18" s="1">
        <v>2014</v>
      </c>
      <c r="B18" s="3">
        <v>10509</v>
      </c>
      <c r="C18" s="3">
        <v>11943</v>
      </c>
      <c r="D18" s="3">
        <v>2726</v>
      </c>
      <c r="E18" s="3">
        <v>2486</v>
      </c>
      <c r="F18" s="3">
        <v>13235</v>
      </c>
      <c r="G18" s="3">
        <v>14429</v>
      </c>
    </row>
    <row r="19" spans="1:7" x14ac:dyDescent="0.25">
      <c r="A19" s="1">
        <v>2015</v>
      </c>
      <c r="B19" s="3">
        <v>14836</v>
      </c>
      <c r="C19" s="3">
        <v>17220</v>
      </c>
      <c r="D19" s="3">
        <v>2428</v>
      </c>
      <c r="E19" s="3">
        <v>2203</v>
      </c>
      <c r="F19" s="3">
        <v>17265</v>
      </c>
      <c r="G19" s="3">
        <v>19423</v>
      </c>
    </row>
    <row r="20" spans="1:7" x14ac:dyDescent="0.25">
      <c r="A20" s="1">
        <v>2016</v>
      </c>
      <c r="B20" s="3">
        <v>19446</v>
      </c>
      <c r="C20" s="3">
        <v>19653</v>
      </c>
      <c r="D20" s="3">
        <v>2739</v>
      </c>
      <c r="E20" s="3">
        <v>2405</v>
      </c>
      <c r="F20" s="3">
        <v>22185</v>
      </c>
      <c r="G20" s="3">
        <v>22057</v>
      </c>
    </row>
    <row r="21" spans="1:7" x14ac:dyDescent="0.25">
      <c r="A21" s="1" t="s">
        <v>202</v>
      </c>
      <c r="B21" s="3">
        <v>17551</v>
      </c>
      <c r="C21" s="3">
        <v>15764</v>
      </c>
      <c r="D21" s="3">
        <v>2578</v>
      </c>
      <c r="E21" s="3">
        <v>2691</v>
      </c>
      <c r="F21" s="3">
        <v>20130</v>
      </c>
      <c r="G21" s="3">
        <v>18455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E835-C206-417C-B102-DC4772B2BA36}">
  <dimension ref="A1:T31"/>
  <sheetViews>
    <sheetView tabSelected="1" zoomScale="60" workbookViewId="0">
      <selection activeCell="C24" sqref="C24"/>
    </sheetView>
  </sheetViews>
  <sheetFormatPr defaultRowHeight="15" x14ac:dyDescent="0.25"/>
  <cols>
    <col min="1" max="1" width="11" customWidth="1"/>
    <col min="2" max="2" width="16" customWidth="1"/>
  </cols>
  <sheetData>
    <row r="1" spans="1:20" x14ac:dyDescent="0.25">
      <c r="A1" t="s">
        <v>245</v>
      </c>
    </row>
    <row r="2" spans="1:20" x14ac:dyDescent="0.25">
      <c r="C2" s="12" t="s">
        <v>248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 t="s">
        <v>204</v>
      </c>
      <c r="B3" t="s">
        <v>205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58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S3" t="s">
        <v>7</v>
      </c>
      <c r="T3" t="s">
        <v>249</v>
      </c>
    </row>
    <row r="4" spans="1:20" x14ac:dyDescent="0.25">
      <c r="A4" t="s">
        <v>206</v>
      </c>
      <c r="B4" t="s">
        <v>207</v>
      </c>
      <c r="C4">
        <v>31.374700000000001</v>
      </c>
      <c r="D4">
        <v>32.160699999999999</v>
      </c>
      <c r="E4">
        <v>34.210099999999997</v>
      </c>
      <c r="F4">
        <v>41.062600000000003</v>
      </c>
      <c r="G4">
        <v>44.714100000000002</v>
      </c>
      <c r="H4">
        <v>44.756399999999999</v>
      </c>
      <c r="I4">
        <v>47.676000000000002</v>
      </c>
      <c r="J4">
        <v>56.195799999999998</v>
      </c>
      <c r="K4">
        <v>58.293100000000003</v>
      </c>
      <c r="L4">
        <v>73.964299999999994</v>
      </c>
      <c r="M4">
        <v>84.618499999999997</v>
      </c>
      <c r="N4">
        <v>91.896100000000004</v>
      </c>
      <c r="O4">
        <v>99.281300000000002</v>
      </c>
      <c r="P4">
        <v>94.404300000000006</v>
      </c>
      <c r="Q4">
        <v>84.670599999999993</v>
      </c>
      <c r="R4">
        <v>75.855099999999993</v>
      </c>
      <c r="S4">
        <v>78.970299999999995</v>
      </c>
      <c r="T4">
        <v>83.7042</v>
      </c>
    </row>
    <row r="5" spans="1:20" x14ac:dyDescent="0.25">
      <c r="A5" t="s">
        <v>208</v>
      </c>
      <c r="B5" t="s">
        <v>209</v>
      </c>
      <c r="C5">
        <v>1.0793999999999999</v>
      </c>
      <c r="D5">
        <v>1.0826</v>
      </c>
      <c r="E5">
        <v>1.0107999999999999</v>
      </c>
      <c r="F5">
        <v>0.98419999999999996</v>
      </c>
      <c r="G5">
        <v>0.97740000000000005</v>
      </c>
      <c r="H5">
        <v>0.91210000000000002</v>
      </c>
      <c r="I5">
        <v>0.87229999999999996</v>
      </c>
      <c r="J5">
        <v>0.90880000000000005</v>
      </c>
      <c r="K5">
        <v>1.1423000000000001</v>
      </c>
      <c r="L5">
        <v>1.2118</v>
      </c>
      <c r="M5">
        <v>1.2101</v>
      </c>
      <c r="N5">
        <v>1.1385000000000001</v>
      </c>
      <c r="O5">
        <v>1.2059</v>
      </c>
      <c r="P5">
        <v>1.3231999999999999</v>
      </c>
      <c r="Q5">
        <v>1.3045</v>
      </c>
      <c r="R5">
        <v>1.3327</v>
      </c>
      <c r="S5">
        <v>1.3263</v>
      </c>
      <c r="T5">
        <v>1.3169999999999999</v>
      </c>
    </row>
    <row r="6" spans="1:20" x14ac:dyDescent="0.25">
      <c r="A6" t="s">
        <v>210</v>
      </c>
      <c r="B6" t="s">
        <v>211</v>
      </c>
      <c r="C6">
        <v>1.2934000000000001</v>
      </c>
      <c r="D6">
        <v>1.3633</v>
      </c>
      <c r="E6">
        <v>1.5198</v>
      </c>
      <c r="F6">
        <v>1.7011000000000001</v>
      </c>
      <c r="G6">
        <v>1.8725000000000001</v>
      </c>
      <c r="H6">
        <v>1.8063</v>
      </c>
      <c r="I6">
        <v>1.9626999999999999</v>
      </c>
      <c r="J6">
        <v>2.2848000000000002</v>
      </c>
      <c r="K6">
        <v>2.6631999999999998</v>
      </c>
      <c r="L6">
        <v>2.8879000000000001</v>
      </c>
      <c r="M6">
        <v>2.8904000000000001</v>
      </c>
      <c r="N6">
        <v>2.9548999999999999</v>
      </c>
      <c r="O6">
        <v>3.1017000000000001</v>
      </c>
      <c r="P6">
        <v>3.4580000000000002</v>
      </c>
      <c r="Q6">
        <v>3.0162</v>
      </c>
      <c r="R6">
        <v>2.8664000000000001</v>
      </c>
      <c r="S6">
        <v>2.8268</v>
      </c>
      <c r="T6">
        <v>3.1539000000000001</v>
      </c>
    </row>
    <row r="7" spans="1:20" x14ac:dyDescent="0.25">
      <c r="A7" t="s">
        <v>174</v>
      </c>
      <c r="B7" t="s">
        <v>207</v>
      </c>
      <c r="C7">
        <v>38.443399999999997</v>
      </c>
      <c r="D7">
        <v>39.171900000000001</v>
      </c>
      <c r="E7">
        <v>38.823399999999999</v>
      </c>
      <c r="F7">
        <v>42.852600000000002</v>
      </c>
      <c r="G7">
        <v>47.556699999999999</v>
      </c>
      <c r="H7">
        <v>51.498600000000003</v>
      </c>
      <c r="I7">
        <v>53.577800000000003</v>
      </c>
      <c r="J7">
        <v>61.974200000000003</v>
      </c>
      <c r="K7">
        <v>67.586699999999993</v>
      </c>
      <c r="L7">
        <v>79.478499999999997</v>
      </c>
      <c r="M7">
        <v>85.471100000000007</v>
      </c>
      <c r="N7">
        <v>88.863100000000003</v>
      </c>
      <c r="O7">
        <v>96.320700000000002</v>
      </c>
      <c r="P7">
        <v>96.193899999999999</v>
      </c>
      <c r="Q7">
        <v>86.603099999999998</v>
      </c>
      <c r="R7">
        <v>78.6541</v>
      </c>
      <c r="S7">
        <v>78.923599999999993</v>
      </c>
      <c r="T7">
        <v>85.040899999999993</v>
      </c>
    </row>
    <row r="8" spans="1:20" x14ac:dyDescent="0.25">
      <c r="A8" t="s">
        <v>212</v>
      </c>
      <c r="B8" t="s">
        <v>213</v>
      </c>
      <c r="C8">
        <v>7.0601000000000003</v>
      </c>
      <c r="D8">
        <v>7.4149000000000003</v>
      </c>
      <c r="E8">
        <v>7.0613000000000001</v>
      </c>
      <c r="F8">
        <v>6.9497</v>
      </c>
      <c r="G8">
        <v>7.1676000000000002</v>
      </c>
      <c r="H8">
        <v>7.4161000000000001</v>
      </c>
      <c r="I8">
        <v>7.7526000000000002</v>
      </c>
      <c r="J8">
        <v>8.6128</v>
      </c>
      <c r="K8">
        <v>11.493</v>
      </c>
      <c r="L8">
        <v>12.284000000000001</v>
      </c>
      <c r="M8">
        <v>12.912000000000001</v>
      </c>
      <c r="N8">
        <v>14.050700000000001</v>
      </c>
      <c r="O8">
        <v>15.5063</v>
      </c>
      <c r="P8">
        <v>16.7639</v>
      </c>
      <c r="Q8">
        <v>16.363900000000001</v>
      </c>
      <c r="R8">
        <v>16.1983</v>
      </c>
      <c r="S8">
        <v>15.405900000000001</v>
      </c>
      <c r="T8">
        <v>16.3215</v>
      </c>
    </row>
    <row r="9" spans="1:20" x14ac:dyDescent="0.25">
      <c r="A9" t="s">
        <v>214</v>
      </c>
      <c r="B9" t="s">
        <v>211</v>
      </c>
      <c r="C9">
        <v>7.9535999999999998</v>
      </c>
      <c r="D9">
        <v>8.3866999999999994</v>
      </c>
      <c r="E9">
        <v>9.3463999999999992</v>
      </c>
      <c r="F9">
        <v>10.461399999999999</v>
      </c>
      <c r="G9">
        <v>11.5154</v>
      </c>
      <c r="H9">
        <v>11.1084</v>
      </c>
      <c r="I9">
        <v>12.070399999999999</v>
      </c>
      <c r="J9">
        <v>14.0512</v>
      </c>
      <c r="K9">
        <v>16.378</v>
      </c>
      <c r="L9">
        <v>17.760200000000001</v>
      </c>
      <c r="M9">
        <v>17.775300000000001</v>
      </c>
      <c r="N9">
        <v>18.171900000000001</v>
      </c>
      <c r="O9">
        <v>19.0748</v>
      </c>
      <c r="P9">
        <v>21.265899999999998</v>
      </c>
      <c r="Q9">
        <v>18.5489</v>
      </c>
      <c r="R9">
        <v>17.627600000000001</v>
      </c>
      <c r="S9">
        <v>17.384399999999999</v>
      </c>
      <c r="T9">
        <v>19.395600000000002</v>
      </c>
    </row>
    <row r="10" spans="1:20" x14ac:dyDescent="0.25">
      <c r="A10" t="s">
        <v>175</v>
      </c>
      <c r="B10" t="s">
        <v>215</v>
      </c>
      <c r="C10">
        <v>26.654299999999999</v>
      </c>
      <c r="D10">
        <v>28.1084</v>
      </c>
      <c r="E10">
        <v>31.346399999999999</v>
      </c>
      <c r="F10">
        <v>35.086199999999998</v>
      </c>
      <c r="G10">
        <v>38.620899999999999</v>
      </c>
      <c r="H10">
        <v>37.255899999999997</v>
      </c>
      <c r="I10">
        <v>40.482199999999999</v>
      </c>
      <c r="J10">
        <v>47.125799999999998</v>
      </c>
      <c r="K10">
        <v>54.929400000000001</v>
      </c>
      <c r="L10">
        <v>59.565100000000001</v>
      </c>
      <c r="M10">
        <v>59.615699999999997</v>
      </c>
      <c r="N10">
        <v>60.945900000000002</v>
      </c>
      <c r="O10">
        <v>63.974200000000003</v>
      </c>
      <c r="P10">
        <v>71.322699999999998</v>
      </c>
      <c r="Q10">
        <v>62.2102</v>
      </c>
      <c r="R10">
        <v>59.120399999999997</v>
      </c>
      <c r="S10">
        <v>58.304699999999997</v>
      </c>
      <c r="T10">
        <v>65.050200000000004</v>
      </c>
    </row>
    <row r="11" spans="1:20" x14ac:dyDescent="0.25">
      <c r="A11" t="s">
        <v>216</v>
      </c>
      <c r="B11" t="s">
        <v>217</v>
      </c>
      <c r="C11">
        <v>23.665500000000002</v>
      </c>
      <c r="D11">
        <v>24.9556</v>
      </c>
      <c r="E11">
        <v>27.820499999999999</v>
      </c>
      <c r="F11">
        <v>31.139600000000002</v>
      </c>
      <c r="G11">
        <v>34.276699999999998</v>
      </c>
      <c r="H11">
        <v>33.065199999999997</v>
      </c>
      <c r="I11">
        <v>35.928600000000003</v>
      </c>
      <c r="J11">
        <v>41.8249</v>
      </c>
      <c r="K11">
        <v>48.750799999999998</v>
      </c>
      <c r="L11">
        <v>52.865000000000002</v>
      </c>
      <c r="M11">
        <v>52.9099</v>
      </c>
      <c r="N11">
        <v>54.090499999999999</v>
      </c>
      <c r="O11">
        <v>56.778199999999998</v>
      </c>
      <c r="P11" t="s">
        <v>79</v>
      </c>
      <c r="Q11" t="s">
        <v>79</v>
      </c>
      <c r="R11" t="s">
        <v>79</v>
      </c>
      <c r="S11" t="s">
        <v>79</v>
      </c>
    </row>
    <row r="12" spans="1:20" x14ac:dyDescent="0.25">
      <c r="A12" t="s">
        <v>246</v>
      </c>
      <c r="B12" t="s">
        <v>207</v>
      </c>
      <c r="C12">
        <v>7.4905999999999997</v>
      </c>
      <c r="D12">
        <v>7.8719999999999999</v>
      </c>
      <c r="E12">
        <v>7.4989999999999997</v>
      </c>
      <c r="F12">
        <v>7.3970000000000002</v>
      </c>
      <c r="G12">
        <v>7.6176000000000004</v>
      </c>
      <c r="H12">
        <v>7.7126999999999999</v>
      </c>
      <c r="I12">
        <v>7.7771999999999997</v>
      </c>
      <c r="J12">
        <v>8.0273000000000003</v>
      </c>
      <c r="K12">
        <v>10.124599999999999</v>
      </c>
      <c r="L12">
        <v>10.807399999999999</v>
      </c>
      <c r="M12">
        <v>11.001899999999999</v>
      </c>
      <c r="N12">
        <v>11.476800000000001</v>
      </c>
      <c r="O12">
        <v>12.4764</v>
      </c>
      <c r="P12">
        <v>13.2668</v>
      </c>
      <c r="Q12">
        <v>13.0664</v>
      </c>
      <c r="R12">
        <v>13.441599999999999</v>
      </c>
      <c r="S12">
        <v>13.5015</v>
      </c>
      <c r="T12">
        <v>13.7263</v>
      </c>
    </row>
    <row r="13" spans="1:20" x14ac:dyDescent="0.25">
      <c r="A13" t="s">
        <v>218</v>
      </c>
      <c r="B13" t="s">
        <v>219</v>
      </c>
      <c r="C13">
        <v>1.2528999999999999</v>
      </c>
      <c r="D13">
        <v>1.2786999999999999</v>
      </c>
      <c r="E13">
        <v>1.2219</v>
      </c>
      <c r="F13">
        <v>1.2682</v>
      </c>
      <c r="G13">
        <v>1.3252999999999999</v>
      </c>
      <c r="H13">
        <v>1.3389</v>
      </c>
      <c r="I13">
        <v>1.3746</v>
      </c>
      <c r="J13">
        <v>1.5417000000000001</v>
      </c>
      <c r="K13">
        <v>1.6468</v>
      </c>
      <c r="L13">
        <v>1.7995000000000001</v>
      </c>
      <c r="M13">
        <v>1.8880999999999999</v>
      </c>
      <c r="N13">
        <v>1.7836000000000001</v>
      </c>
      <c r="O13">
        <v>1.7658</v>
      </c>
      <c r="P13">
        <v>1.6757</v>
      </c>
      <c r="Q13">
        <v>1.6354</v>
      </c>
      <c r="R13">
        <v>1.5734999999999999</v>
      </c>
      <c r="S13">
        <v>1.5778000000000001</v>
      </c>
      <c r="T13">
        <v>1.6644000000000001</v>
      </c>
    </row>
    <row r="14" spans="1:20" x14ac:dyDescent="0.25">
      <c r="A14" t="s">
        <v>220</v>
      </c>
      <c r="B14" t="s">
        <v>221</v>
      </c>
      <c r="C14">
        <v>3.32E-2</v>
      </c>
      <c r="D14">
        <v>3.0700000000000002E-2</v>
      </c>
      <c r="E14">
        <v>7.3000000000000001E-3</v>
      </c>
      <c r="F14">
        <v>6.8999999999999999E-3</v>
      </c>
      <c r="G14">
        <v>6.7000000000000002E-3</v>
      </c>
      <c r="H14">
        <v>6.6E-3</v>
      </c>
      <c r="I14">
        <v>6.6E-3</v>
      </c>
      <c r="J14">
        <v>6.7000000000000002E-3</v>
      </c>
      <c r="K14">
        <v>8.0999999999999996E-3</v>
      </c>
      <c r="L14">
        <v>8.3999999999999995E-3</v>
      </c>
      <c r="M14">
        <v>8.2000000000000007E-3</v>
      </c>
      <c r="N14">
        <v>7.9000000000000008E-3</v>
      </c>
      <c r="O14">
        <v>7.9000000000000008E-3</v>
      </c>
      <c r="P14">
        <v>4.1000000000000003E-3</v>
      </c>
      <c r="Q14">
        <v>3.7000000000000002E-3</v>
      </c>
      <c r="R14">
        <v>3.5000000000000001E-3</v>
      </c>
      <c r="S14">
        <v>3.3E-3</v>
      </c>
      <c r="T14">
        <v>3.0999999999999999E-3</v>
      </c>
    </row>
    <row r="15" spans="1:20" x14ac:dyDescent="0.25">
      <c r="A15" t="s">
        <v>222</v>
      </c>
      <c r="B15" t="s">
        <v>223</v>
      </c>
      <c r="C15">
        <v>2.69E-2</v>
      </c>
      <c r="D15">
        <v>2.8400000000000002E-2</v>
      </c>
      <c r="E15">
        <v>3.1699999999999999E-2</v>
      </c>
      <c r="F15">
        <v>3.5400000000000001E-2</v>
      </c>
      <c r="G15">
        <v>3.9E-2</v>
      </c>
      <c r="H15">
        <v>3.7600000000000001E-2</v>
      </c>
      <c r="I15">
        <v>4.0899999999999999E-2</v>
      </c>
      <c r="J15">
        <v>4.7600000000000003E-2</v>
      </c>
      <c r="K15">
        <v>5.5500000000000001E-2</v>
      </c>
      <c r="L15">
        <v>6.0199999999999997E-2</v>
      </c>
      <c r="M15">
        <v>6.0199999999999997E-2</v>
      </c>
      <c r="N15">
        <v>6.1600000000000002E-2</v>
      </c>
      <c r="O15">
        <v>6.4600000000000005E-2</v>
      </c>
      <c r="P15">
        <v>7.1999999999999995E-2</v>
      </c>
      <c r="Q15">
        <v>6.2799999999999995E-2</v>
      </c>
      <c r="R15">
        <v>5.9700000000000003E-2</v>
      </c>
      <c r="S15">
        <v>5.8900000000000001E-2</v>
      </c>
      <c r="T15">
        <v>6.5699999999999995E-2</v>
      </c>
    </row>
    <row r="16" spans="1:20" x14ac:dyDescent="0.25">
      <c r="A16" t="s">
        <v>176</v>
      </c>
      <c r="B16" t="s">
        <v>224</v>
      </c>
      <c r="C16">
        <v>0.51090000000000002</v>
      </c>
      <c r="D16">
        <v>0.4884</v>
      </c>
      <c r="E16">
        <v>0.48880000000000001</v>
      </c>
      <c r="F16">
        <v>0.52029999999999998</v>
      </c>
      <c r="G16">
        <v>0.55579999999999996</v>
      </c>
      <c r="H16">
        <v>0.52159999999999995</v>
      </c>
      <c r="I16">
        <v>0.51219999999999999</v>
      </c>
      <c r="J16">
        <v>0.57110000000000005</v>
      </c>
      <c r="K16">
        <v>0.80120000000000002</v>
      </c>
      <c r="L16">
        <v>0.91639999999999999</v>
      </c>
      <c r="M16">
        <v>1.0301</v>
      </c>
      <c r="N16">
        <v>1.1352</v>
      </c>
      <c r="O16">
        <v>1.1115999999999999</v>
      </c>
      <c r="P16">
        <v>1.018</v>
      </c>
      <c r="Q16">
        <v>0.88649999999999995</v>
      </c>
      <c r="R16">
        <v>0.89590000000000003</v>
      </c>
      <c r="S16">
        <v>0.96109999999999995</v>
      </c>
      <c r="T16">
        <v>0.96179999999999999</v>
      </c>
    </row>
    <row r="17" spans="1:20" x14ac:dyDescent="0.25">
      <c r="A17" t="s">
        <v>177</v>
      </c>
      <c r="B17" t="s">
        <v>225</v>
      </c>
      <c r="C17">
        <v>190.45920000000001</v>
      </c>
      <c r="D17">
        <v>200.7861</v>
      </c>
      <c r="E17">
        <v>194.5677</v>
      </c>
      <c r="F17">
        <v>194.3681</v>
      </c>
      <c r="G17">
        <v>202.38159999999999</v>
      </c>
      <c r="H17">
        <v>205.32579999999999</v>
      </c>
      <c r="I17">
        <v>209.81180000000001</v>
      </c>
      <c r="J17">
        <v>228.2954</v>
      </c>
      <c r="K17">
        <v>281.27420000000001</v>
      </c>
      <c r="L17">
        <v>291.66039999999998</v>
      </c>
      <c r="M17">
        <v>304.41590000000002</v>
      </c>
      <c r="N17">
        <v>322.32839999999999</v>
      </c>
      <c r="O17">
        <v>342.42189999999999</v>
      </c>
      <c r="P17">
        <v>364.02620000000002</v>
      </c>
      <c r="Q17">
        <v>346.12029999999999</v>
      </c>
      <c r="R17">
        <v>345.28719999999998</v>
      </c>
      <c r="S17">
        <v>345.00240000000002</v>
      </c>
      <c r="T17">
        <v>355.30950000000001</v>
      </c>
    </row>
    <row r="18" spans="1:20" x14ac:dyDescent="0.25">
      <c r="A18" t="s">
        <v>226</v>
      </c>
      <c r="B18" t="s">
        <v>227</v>
      </c>
      <c r="C18">
        <v>15.3871</v>
      </c>
      <c r="D18">
        <v>16.162099999999999</v>
      </c>
      <c r="E18">
        <v>15.394399999999999</v>
      </c>
      <c r="F18">
        <v>15.1532</v>
      </c>
      <c r="G18">
        <v>15.6244</v>
      </c>
      <c r="H18">
        <v>16.051500000000001</v>
      </c>
      <c r="I18">
        <v>17.064900000000002</v>
      </c>
      <c r="J18">
        <v>18.902100000000001</v>
      </c>
      <c r="K18">
        <v>22.329000000000001</v>
      </c>
      <c r="L18">
        <v>24.803699999999999</v>
      </c>
      <c r="M18">
        <v>27.742699999999999</v>
      </c>
      <c r="N18">
        <v>28.914200000000001</v>
      </c>
      <c r="O18">
        <v>31.392700000000001</v>
      </c>
      <c r="P18">
        <v>31.682300000000001</v>
      </c>
      <c r="Q18">
        <v>29.381699999999999</v>
      </c>
      <c r="R18">
        <v>25.245699999999999</v>
      </c>
      <c r="S18">
        <v>24.467500000000001</v>
      </c>
      <c r="T18">
        <v>25.922599999999999</v>
      </c>
    </row>
    <row r="19" spans="1:20" x14ac:dyDescent="0.25">
      <c r="A19" t="s">
        <v>228</v>
      </c>
      <c r="B19" t="s">
        <v>219</v>
      </c>
      <c r="C19">
        <v>0.7893</v>
      </c>
      <c r="D19">
        <v>0.80330000000000001</v>
      </c>
      <c r="E19">
        <v>0.75149999999999995</v>
      </c>
      <c r="F19">
        <v>0.7802</v>
      </c>
      <c r="G19">
        <v>0.81689999999999996</v>
      </c>
      <c r="H19">
        <v>0.8296</v>
      </c>
      <c r="I19">
        <v>0.85750000000000004</v>
      </c>
      <c r="J19">
        <v>0.95930000000000004</v>
      </c>
      <c r="K19">
        <v>1.0285</v>
      </c>
      <c r="L19">
        <v>1.1251</v>
      </c>
      <c r="M19">
        <v>1.18</v>
      </c>
      <c r="N19">
        <v>1.1164000000000001</v>
      </c>
      <c r="O19">
        <v>1.1044</v>
      </c>
      <c r="P19">
        <v>1.0477000000000001</v>
      </c>
      <c r="Q19">
        <v>1.0222</v>
      </c>
      <c r="R19">
        <v>0.98380000000000001</v>
      </c>
      <c r="S19">
        <v>0.98609999999999998</v>
      </c>
      <c r="T19">
        <v>1.0402</v>
      </c>
    </row>
    <row r="20" spans="1:20" x14ac:dyDescent="0.25">
      <c r="A20" t="s">
        <v>178</v>
      </c>
      <c r="B20" t="s">
        <v>229</v>
      </c>
      <c r="C20">
        <v>6.4482999999999997</v>
      </c>
      <c r="D20">
        <v>7.0288000000000004</v>
      </c>
      <c r="E20">
        <v>8.1021000000000001</v>
      </c>
      <c r="F20">
        <v>8.2190999999999992</v>
      </c>
      <c r="G20">
        <v>9.1841000000000008</v>
      </c>
      <c r="H20">
        <v>9.2141000000000002</v>
      </c>
      <c r="I20">
        <v>9.7161000000000008</v>
      </c>
      <c r="J20">
        <v>11.6417</v>
      </c>
      <c r="K20">
        <v>12.411300000000001</v>
      </c>
      <c r="L20">
        <v>14.069800000000001</v>
      </c>
      <c r="M20">
        <v>14.7356</v>
      </c>
      <c r="N20">
        <v>15.5404</v>
      </c>
      <c r="O20">
        <v>16.803699999999999</v>
      </c>
      <c r="P20">
        <v>17.0596</v>
      </c>
      <c r="Q20">
        <v>14.279400000000001</v>
      </c>
      <c r="R20">
        <v>12.411</v>
      </c>
      <c r="S20">
        <v>12.464399999999999</v>
      </c>
      <c r="T20">
        <v>13.3818</v>
      </c>
    </row>
    <row r="21" spans="1:20" x14ac:dyDescent="0.25">
      <c r="A21" t="s">
        <v>230</v>
      </c>
      <c r="B21" t="s">
        <v>207</v>
      </c>
      <c r="C21">
        <v>33.160499999999999</v>
      </c>
      <c r="D21">
        <v>33.950299999999999</v>
      </c>
      <c r="E21">
        <v>33.340600000000002</v>
      </c>
      <c r="F21">
        <v>33.509799999999998</v>
      </c>
      <c r="G21">
        <v>35.679699999999997</v>
      </c>
      <c r="H21">
        <v>36.414900000000003</v>
      </c>
      <c r="I21">
        <v>39.165100000000002</v>
      </c>
      <c r="J21">
        <v>43.684600000000003</v>
      </c>
      <c r="K21">
        <v>53.550199999999997</v>
      </c>
      <c r="L21">
        <v>59.6004</v>
      </c>
      <c r="M21">
        <v>66.130399999999995</v>
      </c>
      <c r="N21">
        <v>70.761099999999999</v>
      </c>
      <c r="O21">
        <v>78.076700000000002</v>
      </c>
      <c r="P21">
        <v>81.631</v>
      </c>
      <c r="Q21">
        <v>77.307900000000004</v>
      </c>
      <c r="R21">
        <v>74.977599999999995</v>
      </c>
      <c r="S21">
        <v>75.192700000000002</v>
      </c>
      <c r="T21">
        <v>79.426000000000002</v>
      </c>
    </row>
    <row r="22" spans="1:20" x14ac:dyDescent="0.25">
      <c r="A22" t="s">
        <v>247</v>
      </c>
      <c r="B22" t="s">
        <v>219</v>
      </c>
      <c r="C22">
        <v>0.7026</v>
      </c>
      <c r="D22">
        <v>0.66239999999999999</v>
      </c>
      <c r="E22">
        <v>0.60570000000000002</v>
      </c>
      <c r="F22">
        <v>0.59199999999999997</v>
      </c>
      <c r="G22">
        <v>0.58130000000000004</v>
      </c>
      <c r="H22">
        <v>0.58720000000000006</v>
      </c>
      <c r="I22">
        <v>0.56489999999999996</v>
      </c>
      <c r="J22">
        <v>0.56759999999999999</v>
      </c>
      <c r="K22">
        <v>0.70240000000000002</v>
      </c>
      <c r="L22">
        <v>0.73360000000000003</v>
      </c>
      <c r="M22">
        <v>0.76939999999999997</v>
      </c>
      <c r="N22">
        <v>0.76249999999999996</v>
      </c>
      <c r="O22">
        <v>0.75239999999999996</v>
      </c>
      <c r="P22">
        <v>0.78620000000000001</v>
      </c>
      <c r="Q22">
        <v>0.77010000000000001</v>
      </c>
      <c r="R22">
        <v>0.73719999999999997</v>
      </c>
      <c r="S22">
        <v>0.70309999999999995</v>
      </c>
      <c r="T22">
        <v>0.69769999999999999</v>
      </c>
    </row>
    <row r="23" spans="1:20" x14ac:dyDescent="0.25">
      <c r="A23" t="s">
        <v>231</v>
      </c>
      <c r="B23" t="s">
        <v>232</v>
      </c>
      <c r="C23">
        <v>5.9379</v>
      </c>
      <c r="D23">
        <v>5.9116999999999997</v>
      </c>
      <c r="E23">
        <v>6.6909999999999998</v>
      </c>
      <c r="F23">
        <v>7.5194999999999999</v>
      </c>
      <c r="G23">
        <v>8.2949000000000002</v>
      </c>
      <c r="H23">
        <v>7.7866999999999997</v>
      </c>
      <c r="I23">
        <v>8.6143000000000001</v>
      </c>
      <c r="J23">
        <v>9.8889999999999993</v>
      </c>
      <c r="K23">
        <v>10.433</v>
      </c>
      <c r="L23">
        <v>11.5692</v>
      </c>
      <c r="M23">
        <v>12.827199999999999</v>
      </c>
      <c r="N23">
        <v>13.2669</v>
      </c>
      <c r="O23">
        <v>14.681100000000001</v>
      </c>
      <c r="P23">
        <v>15.7629</v>
      </c>
      <c r="Q23">
        <v>13.110300000000001</v>
      </c>
      <c r="R23">
        <v>12.400600000000001</v>
      </c>
      <c r="S23">
        <v>11.8827</v>
      </c>
      <c r="T23">
        <v>13.112</v>
      </c>
    </row>
    <row r="24" spans="1:20" x14ac:dyDescent="0.25">
      <c r="A24" t="s">
        <v>233</v>
      </c>
      <c r="B24" t="s">
        <v>211</v>
      </c>
      <c r="C24">
        <v>34.1098</v>
      </c>
      <c r="D24">
        <v>37.182400000000001</v>
      </c>
      <c r="E24">
        <v>41.464300000000001</v>
      </c>
      <c r="F24">
        <v>44.248899999999999</v>
      </c>
      <c r="G24">
        <v>49.0657</v>
      </c>
      <c r="H24">
        <v>46.8551</v>
      </c>
      <c r="I24">
        <v>49.238500000000002</v>
      </c>
      <c r="J24">
        <v>56.6736</v>
      </c>
      <c r="K24">
        <v>70.052700000000002</v>
      </c>
      <c r="L24">
        <v>78.966399999999993</v>
      </c>
      <c r="M24">
        <v>89.929699999999997</v>
      </c>
      <c r="N24">
        <v>99.375200000000007</v>
      </c>
      <c r="O24">
        <v>102.76730000000001</v>
      </c>
      <c r="P24">
        <v>113.7726</v>
      </c>
      <c r="Q24">
        <v>107.47199999999999</v>
      </c>
      <c r="R24">
        <v>106.3904</v>
      </c>
      <c r="S24">
        <v>105.5866</v>
      </c>
      <c r="T24">
        <v>110.60769999999999</v>
      </c>
    </row>
    <row r="25" spans="1:20" x14ac:dyDescent="0.25">
      <c r="A25" t="s">
        <v>189</v>
      </c>
      <c r="B25" t="s">
        <v>234</v>
      </c>
      <c r="C25">
        <v>15.5868</v>
      </c>
      <c r="D25">
        <v>16.379200000000001</v>
      </c>
      <c r="E25">
        <v>15.5961</v>
      </c>
      <c r="F25">
        <v>15.348800000000001</v>
      </c>
      <c r="G25">
        <v>15.8027</v>
      </c>
      <c r="H25">
        <v>15.960800000000001</v>
      </c>
      <c r="I25">
        <v>16.165600000000001</v>
      </c>
      <c r="J25">
        <v>16.697299999999998</v>
      </c>
      <c r="K25">
        <v>20.934100000000001</v>
      </c>
      <c r="L25">
        <v>22.348199999999999</v>
      </c>
      <c r="M25">
        <v>22.8047</v>
      </c>
      <c r="N25">
        <v>23.7943</v>
      </c>
      <c r="O25">
        <v>25.809899999999999</v>
      </c>
      <c r="P25">
        <v>27.4313</v>
      </c>
      <c r="Q25">
        <v>27.004000000000001</v>
      </c>
      <c r="R25">
        <v>27.799600000000002</v>
      </c>
      <c r="S25">
        <v>27.925999999999998</v>
      </c>
      <c r="T25">
        <v>28.548999999999999</v>
      </c>
    </row>
    <row r="26" spans="1:20" x14ac:dyDescent="0.25">
      <c r="A26" t="s">
        <v>235</v>
      </c>
      <c r="B26" t="s">
        <v>236</v>
      </c>
      <c r="C26">
        <v>1.3438000000000001</v>
      </c>
      <c r="D26">
        <v>1.4</v>
      </c>
      <c r="E26">
        <v>1.3742000000000001</v>
      </c>
      <c r="F26">
        <v>1.4365000000000001</v>
      </c>
      <c r="G26">
        <v>1.4841</v>
      </c>
      <c r="H26">
        <v>1.5017</v>
      </c>
      <c r="I26">
        <v>1.6819999999999999</v>
      </c>
      <c r="J26">
        <v>1.891</v>
      </c>
      <c r="K26">
        <v>2.2652000000000001</v>
      </c>
      <c r="L26">
        <v>2.5339</v>
      </c>
      <c r="M26">
        <v>2.7957999999999998</v>
      </c>
      <c r="N26">
        <v>2.8917000000000002</v>
      </c>
      <c r="O26">
        <v>3.1909000000000001</v>
      </c>
      <c r="P26">
        <v>3.2277999999999998</v>
      </c>
      <c r="Q26">
        <v>3.1076000000000001</v>
      </c>
      <c r="R26">
        <v>2.9392999999999998</v>
      </c>
      <c r="S26">
        <v>3.0034000000000001</v>
      </c>
      <c r="T26">
        <v>3.2717999999999998</v>
      </c>
    </row>
    <row r="27" spans="1:20" x14ac:dyDescent="0.25">
      <c r="A27" t="s">
        <v>196</v>
      </c>
      <c r="B27" t="s">
        <v>237</v>
      </c>
      <c r="C27">
        <v>15.9133</v>
      </c>
      <c r="D27">
        <v>16.723099999999999</v>
      </c>
      <c r="E27">
        <v>15.9261</v>
      </c>
      <c r="F27">
        <v>15.672700000000001</v>
      </c>
      <c r="G27">
        <v>16.1586</v>
      </c>
      <c r="H27">
        <v>16.2972</v>
      </c>
      <c r="I27">
        <v>16.5107</v>
      </c>
      <c r="J27">
        <v>17.039100000000001</v>
      </c>
      <c r="K27">
        <v>21.3856</v>
      </c>
      <c r="L27">
        <v>22.8216</v>
      </c>
      <c r="M27">
        <v>23.2883</v>
      </c>
      <c r="N27">
        <v>24.289400000000001</v>
      </c>
      <c r="O27">
        <v>26.3384</v>
      </c>
      <c r="P27">
        <v>28.007000000000001</v>
      </c>
      <c r="Q27">
        <v>27.578700000000001</v>
      </c>
      <c r="R27">
        <v>28.386500000000002</v>
      </c>
      <c r="S27">
        <v>28.516999999999999</v>
      </c>
      <c r="T27">
        <v>29.150500000000001</v>
      </c>
    </row>
    <row r="28" spans="1:20" x14ac:dyDescent="0.25">
      <c r="A28" t="s">
        <v>238</v>
      </c>
      <c r="B28" t="s">
        <v>239</v>
      </c>
      <c r="C28">
        <v>84.739500000000007</v>
      </c>
      <c r="D28">
        <v>88.569100000000006</v>
      </c>
      <c r="E28">
        <v>92.743300000000005</v>
      </c>
      <c r="F28">
        <v>100.16719999999999</v>
      </c>
      <c r="G28">
        <v>110.2891</v>
      </c>
      <c r="H28">
        <v>106.4344</v>
      </c>
      <c r="I28">
        <v>117.18519999999999</v>
      </c>
      <c r="J28">
        <v>125.2948</v>
      </c>
      <c r="K28">
        <v>126.0915</v>
      </c>
      <c r="L28">
        <v>132.48660000000001</v>
      </c>
      <c r="M28">
        <v>135.964</v>
      </c>
      <c r="N28">
        <v>141.14019999999999</v>
      </c>
      <c r="O28">
        <v>151.59649999999999</v>
      </c>
      <c r="P28">
        <v>167.22069999999999</v>
      </c>
      <c r="Q28">
        <v>159.43510000000001</v>
      </c>
      <c r="R28">
        <v>154.48779999999999</v>
      </c>
      <c r="S28">
        <v>132.7123</v>
      </c>
      <c r="T28">
        <v>143.02770000000001</v>
      </c>
    </row>
    <row r="29" spans="1:20" x14ac:dyDescent="0.25">
      <c r="A29" t="s">
        <v>240</v>
      </c>
      <c r="B29" t="s">
        <v>207</v>
      </c>
      <c r="C29">
        <v>58.437800000000003</v>
      </c>
      <c r="D29">
        <v>61.425800000000002</v>
      </c>
      <c r="E29">
        <v>58.499499999999998</v>
      </c>
      <c r="F29">
        <v>57.5745</v>
      </c>
      <c r="G29">
        <v>59.357599999999998</v>
      </c>
      <c r="H29">
        <v>59.8566</v>
      </c>
      <c r="I29">
        <v>60.6342</v>
      </c>
      <c r="J29">
        <v>62.546500000000002</v>
      </c>
      <c r="K29">
        <v>78.4983</v>
      </c>
      <c r="L29">
        <v>83.801699999999997</v>
      </c>
      <c r="M29">
        <v>85.5017</v>
      </c>
      <c r="N29">
        <v>89.235900000000001</v>
      </c>
      <c r="O29">
        <v>96.727199999999996</v>
      </c>
      <c r="P29">
        <v>102.8591</v>
      </c>
      <c r="Q29">
        <v>101.29470000000001</v>
      </c>
      <c r="R29">
        <v>104.2351</v>
      </c>
      <c r="S29">
        <v>104.69710000000001</v>
      </c>
      <c r="T29">
        <v>107.03619999999999</v>
      </c>
    </row>
    <row r="30" spans="1:20" x14ac:dyDescent="0.25">
      <c r="A30" t="s">
        <v>241</v>
      </c>
      <c r="B30" t="s">
        <v>242</v>
      </c>
      <c r="C30" t="s">
        <v>79</v>
      </c>
      <c r="D30">
        <v>54.999099999999999</v>
      </c>
      <c r="E30">
        <v>61.308300000000003</v>
      </c>
      <c r="F30">
        <v>68.622600000000006</v>
      </c>
      <c r="G30">
        <v>75.535899999999998</v>
      </c>
      <c r="H30">
        <v>72.866100000000003</v>
      </c>
      <c r="I30">
        <v>79.176299999999998</v>
      </c>
      <c r="J30">
        <v>92.17</v>
      </c>
      <c r="K30">
        <v>107.4327</v>
      </c>
      <c r="L30">
        <v>116.4991</v>
      </c>
      <c r="M30">
        <v>116.5981</v>
      </c>
      <c r="N30">
        <v>119.1998</v>
      </c>
      <c r="O30">
        <v>125.12269999999999</v>
      </c>
      <c r="P30">
        <v>139.495</v>
      </c>
      <c r="Q30">
        <v>121.6726</v>
      </c>
      <c r="R30">
        <v>115.6294</v>
      </c>
      <c r="S30">
        <v>114.0341</v>
      </c>
      <c r="T30">
        <v>127.22709999999999</v>
      </c>
    </row>
    <row r="31" spans="1:20" x14ac:dyDescent="0.25">
      <c r="A31" t="s">
        <v>243</v>
      </c>
      <c r="B31" t="s">
        <v>244</v>
      </c>
      <c r="C31">
        <v>74.775999999999996</v>
      </c>
      <c r="D31">
        <v>78.062700000000007</v>
      </c>
      <c r="E31">
        <v>79.319800000000001</v>
      </c>
      <c r="F31">
        <v>83.247</v>
      </c>
      <c r="G31">
        <v>88.563100000000006</v>
      </c>
      <c r="H31">
        <v>86.959400000000002</v>
      </c>
      <c r="I31">
        <v>90.772599999999997</v>
      </c>
      <c r="J31">
        <v>98.626499999999993</v>
      </c>
      <c r="K31">
        <v>119.9599</v>
      </c>
      <c r="L31">
        <v>129.7431</v>
      </c>
      <c r="M31">
        <v>133.3407</v>
      </c>
      <c r="N31">
        <v>138.9409</v>
      </c>
      <c r="O31">
        <v>147.2259</v>
      </c>
      <c r="P31">
        <v>158.0043</v>
      </c>
      <c r="Q31">
        <v>146.9546</v>
      </c>
      <c r="R31">
        <v>145.8777</v>
      </c>
      <c r="S31">
        <v>143.8126</v>
      </c>
      <c r="T31">
        <v>152.05109999999999</v>
      </c>
    </row>
  </sheetData>
  <mergeCells count="1">
    <mergeCell ref="C2:T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1CE6-119C-41E0-9DBD-F84DE2EAD288}">
  <dimension ref="A1:F22"/>
  <sheetViews>
    <sheetView workbookViewId="0">
      <selection activeCell="B4" sqref="B4"/>
    </sheetView>
  </sheetViews>
  <sheetFormatPr defaultRowHeight="15" x14ac:dyDescent="0.25"/>
  <cols>
    <col min="5" max="5" width="13.5703125" customWidth="1"/>
  </cols>
  <sheetData>
    <row r="1" spans="1:6" x14ac:dyDescent="0.25">
      <c r="A1" t="s">
        <v>131</v>
      </c>
    </row>
    <row r="2" spans="1:6" ht="60" x14ac:dyDescent="0.25">
      <c r="A2" s="1" t="s">
        <v>45</v>
      </c>
      <c r="B2" s="1" t="s">
        <v>46</v>
      </c>
      <c r="C2" s="1" t="s">
        <v>47</v>
      </c>
      <c r="D2" s="1" t="s">
        <v>127</v>
      </c>
      <c r="E2" s="1" t="s">
        <v>129</v>
      </c>
      <c r="F2" s="1" t="s">
        <v>128</v>
      </c>
    </row>
    <row r="3" spans="1:6" x14ac:dyDescent="0.25">
      <c r="A3" s="1" t="s">
        <v>48</v>
      </c>
      <c r="B3" s="1">
        <v>12.9</v>
      </c>
      <c r="C3" s="1">
        <v>15.1</v>
      </c>
      <c r="D3" s="1">
        <v>2.1</v>
      </c>
      <c r="E3" s="1">
        <v>1.5</v>
      </c>
      <c r="F3" s="1">
        <v>0.7</v>
      </c>
    </row>
    <row r="4" spans="1:6" x14ac:dyDescent="0.25">
      <c r="A4" s="1" t="s">
        <v>49</v>
      </c>
      <c r="B4" s="1">
        <v>12.8</v>
      </c>
      <c r="C4" s="1">
        <v>14.4</v>
      </c>
      <c r="D4" s="1">
        <v>1.8</v>
      </c>
      <c r="E4" s="1">
        <v>3.3</v>
      </c>
      <c r="F4" s="1">
        <v>1.9</v>
      </c>
    </row>
    <row r="5" spans="1:6" x14ac:dyDescent="0.25">
      <c r="A5" s="1" t="s">
        <v>50</v>
      </c>
      <c r="B5" s="1">
        <v>13.5</v>
      </c>
      <c r="C5" s="1">
        <v>14.8</v>
      </c>
      <c r="D5" s="1">
        <v>1.3</v>
      </c>
      <c r="E5" s="1">
        <v>5.0999999999999996</v>
      </c>
      <c r="F5" s="1">
        <v>3.8</v>
      </c>
    </row>
    <row r="6" spans="1:6" x14ac:dyDescent="0.25">
      <c r="A6" s="1" t="s">
        <v>51</v>
      </c>
      <c r="B6" s="1">
        <v>12.5</v>
      </c>
      <c r="C6" s="1">
        <v>15.9</v>
      </c>
      <c r="D6" s="1">
        <v>3.3</v>
      </c>
      <c r="E6" s="1">
        <v>3.9</v>
      </c>
      <c r="F6" s="1">
        <v>1.3</v>
      </c>
    </row>
    <row r="7" spans="1:6" x14ac:dyDescent="0.25">
      <c r="A7" s="1" t="s">
        <v>52</v>
      </c>
      <c r="B7" s="1">
        <v>13</v>
      </c>
      <c r="C7" s="1">
        <v>18.5</v>
      </c>
      <c r="D7" s="1">
        <v>5.5</v>
      </c>
      <c r="E7" s="1">
        <v>3.7</v>
      </c>
      <c r="F7" s="1">
        <v>1.6</v>
      </c>
    </row>
    <row r="8" spans="1:6" x14ac:dyDescent="0.25">
      <c r="A8" s="1" t="s">
        <v>53</v>
      </c>
      <c r="B8" s="1">
        <v>12</v>
      </c>
      <c r="C8" s="1">
        <v>20.9</v>
      </c>
      <c r="D8" s="1">
        <v>8.9</v>
      </c>
      <c r="E8" s="1">
        <v>3.4</v>
      </c>
      <c r="F8" s="1">
        <v>3.6</v>
      </c>
    </row>
    <row r="9" spans="1:6" x14ac:dyDescent="0.25">
      <c r="A9" s="1" t="s">
        <v>54</v>
      </c>
      <c r="B9" s="1">
        <v>11.1</v>
      </c>
      <c r="C9" s="1">
        <v>20</v>
      </c>
      <c r="D9" s="1">
        <v>8.9</v>
      </c>
      <c r="E9" s="1">
        <v>3.6</v>
      </c>
      <c r="F9" s="1">
        <v>4.5</v>
      </c>
    </row>
    <row r="10" spans="1:6" x14ac:dyDescent="0.25">
      <c r="A10" s="1" t="s">
        <v>55</v>
      </c>
      <c r="B10" s="1">
        <v>11.2</v>
      </c>
      <c r="C10" s="1">
        <v>23.5</v>
      </c>
      <c r="D10" s="1">
        <v>12.3</v>
      </c>
      <c r="E10" s="1">
        <v>3.8</v>
      </c>
      <c r="F10" s="1">
        <v>8.1999999999999993</v>
      </c>
    </row>
    <row r="11" spans="1:6" x14ac:dyDescent="0.25">
      <c r="A11" s="1" t="s">
        <v>56</v>
      </c>
      <c r="B11" s="1">
        <v>10.5</v>
      </c>
      <c r="C11" s="1">
        <v>20.7</v>
      </c>
      <c r="D11" s="1">
        <v>10.199999999999999</v>
      </c>
      <c r="E11" s="1">
        <v>4.5999999999999996</v>
      </c>
      <c r="F11" s="1">
        <v>5.5</v>
      </c>
    </row>
    <row r="12" spans="1:6" x14ac:dyDescent="0.25">
      <c r="A12" s="1" t="s">
        <v>57</v>
      </c>
      <c r="B12" s="1">
        <v>10.9</v>
      </c>
      <c r="C12" s="1">
        <v>19.600000000000001</v>
      </c>
      <c r="D12" s="1">
        <v>8.6999999999999993</v>
      </c>
      <c r="E12" s="1">
        <v>5</v>
      </c>
      <c r="F12" s="1">
        <v>2.2000000000000002</v>
      </c>
    </row>
    <row r="13" spans="1:6" x14ac:dyDescent="0.25">
      <c r="A13" s="1" t="s">
        <v>58</v>
      </c>
      <c r="B13" s="1">
        <v>11.6</v>
      </c>
      <c r="C13" s="1">
        <v>18.899999999999999</v>
      </c>
      <c r="D13" s="1">
        <v>7.3</v>
      </c>
      <c r="E13" s="1">
        <v>5.2</v>
      </c>
      <c r="F13" s="1">
        <v>0.1</v>
      </c>
    </row>
    <row r="14" spans="1:6" x14ac:dyDescent="0.25">
      <c r="A14" s="1" t="s">
        <v>2</v>
      </c>
      <c r="B14" s="1">
        <v>10.5</v>
      </c>
      <c r="C14" s="1">
        <v>20</v>
      </c>
      <c r="D14" s="1">
        <v>9.5</v>
      </c>
      <c r="E14" s="1">
        <v>5.9</v>
      </c>
      <c r="F14" s="1">
        <v>2.1</v>
      </c>
    </row>
    <row r="15" spans="1:6" x14ac:dyDescent="0.25">
      <c r="A15" s="1" t="s">
        <v>3</v>
      </c>
      <c r="B15" s="1">
        <v>10.6</v>
      </c>
      <c r="C15" s="1">
        <v>19.399999999999999</v>
      </c>
      <c r="D15" s="1">
        <v>8.9</v>
      </c>
      <c r="E15" s="1">
        <v>6</v>
      </c>
      <c r="F15" s="1">
        <v>1.1000000000000001</v>
      </c>
    </row>
    <row r="16" spans="1:6" x14ac:dyDescent="0.25">
      <c r="A16" s="1" t="s">
        <v>4</v>
      </c>
      <c r="B16" s="1">
        <v>10.3</v>
      </c>
      <c r="C16" s="1">
        <v>18.5</v>
      </c>
      <c r="D16" s="1">
        <v>8.1999999999999993</v>
      </c>
      <c r="E16" s="1">
        <v>6.5</v>
      </c>
      <c r="F16" s="1">
        <v>1.3</v>
      </c>
    </row>
    <row r="17" spans="1:6" x14ac:dyDescent="0.25">
      <c r="A17" s="1" t="s">
        <v>5</v>
      </c>
      <c r="B17" s="1">
        <v>8.6999999999999993</v>
      </c>
      <c r="C17" s="1">
        <v>16.899999999999999</v>
      </c>
      <c r="D17" s="1">
        <v>8.1999999999999993</v>
      </c>
      <c r="E17" s="1">
        <v>6.9</v>
      </c>
      <c r="F17" s="1">
        <v>1</v>
      </c>
    </row>
    <row r="18" spans="1:6" x14ac:dyDescent="0.25">
      <c r="A18" s="1" t="s">
        <v>6</v>
      </c>
      <c r="B18" s="1">
        <v>7.4</v>
      </c>
      <c r="C18" s="1">
        <v>16</v>
      </c>
      <c r="D18" s="1">
        <v>8.6</v>
      </c>
      <c r="E18" s="1">
        <v>7.1</v>
      </c>
      <c r="F18" s="1">
        <v>1.7</v>
      </c>
    </row>
    <row r="19" spans="1:6" x14ac:dyDescent="0.25">
      <c r="A19" s="1" t="s">
        <v>7</v>
      </c>
      <c r="B19" s="1">
        <v>6.7</v>
      </c>
      <c r="C19" s="1">
        <v>17.3</v>
      </c>
      <c r="D19" s="1">
        <v>10.6</v>
      </c>
      <c r="E19" s="1">
        <v>6.3</v>
      </c>
      <c r="F19" s="1">
        <v>4.0999999999999996</v>
      </c>
    </row>
    <row r="20" spans="1:6" x14ac:dyDescent="0.25">
      <c r="A20" s="1" t="s">
        <v>59</v>
      </c>
      <c r="B20" s="1"/>
      <c r="C20" s="1"/>
      <c r="D20" s="1"/>
      <c r="E20" s="1"/>
      <c r="F20" s="1"/>
    </row>
    <row r="21" spans="1:6" x14ac:dyDescent="0.25">
      <c r="A21" s="1" t="s">
        <v>7</v>
      </c>
      <c r="B21" s="1">
        <v>4.4000000000000004</v>
      </c>
      <c r="C21" s="1">
        <v>10.9</v>
      </c>
      <c r="D21" s="1">
        <v>6.6</v>
      </c>
      <c r="E21" s="1">
        <v>4.0999999999999996</v>
      </c>
      <c r="F21" s="1">
        <v>2.4</v>
      </c>
    </row>
    <row r="22" spans="1:6" ht="30" x14ac:dyDescent="0.25">
      <c r="A22" s="1" t="s">
        <v>60</v>
      </c>
      <c r="B22" s="1">
        <v>4.7</v>
      </c>
      <c r="C22" s="1">
        <v>12.5</v>
      </c>
      <c r="D22" s="1">
        <v>7.7</v>
      </c>
      <c r="E22" s="1">
        <v>4.0999999999999996</v>
      </c>
      <c r="F22" s="1">
        <v>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48D5-FF27-450E-8C54-A1F38DBAD3E0}">
  <dimension ref="A1:M24"/>
  <sheetViews>
    <sheetView zoomScale="74" workbookViewId="0">
      <selection activeCell="A2" sqref="A2"/>
    </sheetView>
  </sheetViews>
  <sheetFormatPr defaultRowHeight="15" x14ac:dyDescent="0.25"/>
  <cols>
    <col min="2" max="2" width="11.28515625" customWidth="1"/>
    <col min="3" max="3" width="10.5703125" bestFit="1" customWidth="1"/>
    <col min="4" max="4" width="11.140625" bestFit="1" customWidth="1"/>
    <col min="12" max="13" width="9.140625" style="8"/>
  </cols>
  <sheetData>
    <row r="1" spans="1:13" x14ac:dyDescent="0.25">
      <c r="A1" t="s">
        <v>130</v>
      </c>
    </row>
    <row r="2" spans="1:13" x14ac:dyDescent="0.25">
      <c r="A2" s="1"/>
      <c r="B2" s="6" t="s">
        <v>61</v>
      </c>
      <c r="C2" s="6"/>
      <c r="D2" s="6"/>
      <c r="E2" s="6" t="s">
        <v>62</v>
      </c>
      <c r="F2" s="6"/>
      <c r="G2" s="6"/>
      <c r="H2" s="6"/>
      <c r="I2" s="6"/>
      <c r="J2" s="6"/>
      <c r="K2" s="6"/>
      <c r="L2" s="6"/>
      <c r="M2" s="6"/>
    </row>
    <row r="3" spans="1:13" x14ac:dyDescent="0.25">
      <c r="A3" s="1" t="s">
        <v>45</v>
      </c>
      <c r="B3" s="6" t="s">
        <v>63</v>
      </c>
      <c r="C3" s="6"/>
      <c r="D3" s="6"/>
      <c r="E3" s="6" t="s">
        <v>64</v>
      </c>
      <c r="F3" s="6"/>
      <c r="G3" s="6"/>
      <c r="H3" s="6" t="s">
        <v>63</v>
      </c>
      <c r="I3" s="6"/>
      <c r="J3" s="6"/>
      <c r="K3" s="6" t="s">
        <v>64</v>
      </c>
      <c r="L3" s="6"/>
      <c r="M3" s="6"/>
    </row>
    <row r="4" spans="1:13" x14ac:dyDescent="0.25">
      <c r="A4" s="1"/>
      <c r="B4" s="1" t="s">
        <v>65</v>
      </c>
      <c r="C4" s="1" t="s">
        <v>66</v>
      </c>
      <c r="D4" s="1" t="s">
        <v>67</v>
      </c>
      <c r="E4" s="1" t="s">
        <v>65</v>
      </c>
      <c r="F4" s="1" t="s">
        <v>66</v>
      </c>
      <c r="G4" s="1" t="s">
        <v>67</v>
      </c>
      <c r="H4" s="1" t="s">
        <v>65</v>
      </c>
      <c r="I4" s="1" t="s">
        <v>66</v>
      </c>
      <c r="J4" s="1" t="s">
        <v>67</v>
      </c>
      <c r="K4" s="1" t="s">
        <v>65</v>
      </c>
      <c r="L4" s="1" t="s">
        <v>66</v>
      </c>
      <c r="M4" s="1" t="s">
        <v>67</v>
      </c>
    </row>
    <row r="5" spans="1:13" x14ac:dyDescent="0.25">
      <c r="A5" s="1" t="s">
        <v>48</v>
      </c>
      <c r="B5" s="3">
        <v>539070</v>
      </c>
      <c r="C5" s="3">
        <v>627000</v>
      </c>
      <c r="D5" s="3">
        <v>-87930</v>
      </c>
      <c r="E5" s="1">
        <v>21.5</v>
      </c>
      <c r="F5" s="1">
        <v>17.46</v>
      </c>
      <c r="G5" s="1">
        <v>-2.42</v>
      </c>
      <c r="H5" s="3">
        <v>9202</v>
      </c>
      <c r="I5" s="3">
        <v>10729</v>
      </c>
      <c r="J5" s="3">
        <v>-1527</v>
      </c>
      <c r="K5" s="1">
        <v>7.39</v>
      </c>
      <c r="L5" s="8">
        <v>4.07</v>
      </c>
      <c r="M5" s="8">
        <v>-12.24</v>
      </c>
    </row>
    <row r="6" spans="1:13" x14ac:dyDescent="0.25">
      <c r="A6" s="1" t="s">
        <v>49</v>
      </c>
      <c r="B6" s="3">
        <v>560947</v>
      </c>
      <c r="C6" s="3">
        <v>634630</v>
      </c>
      <c r="D6" s="3">
        <v>-73683</v>
      </c>
      <c r="E6" s="1">
        <v>4.0599999999999996</v>
      </c>
      <c r="F6" s="1">
        <v>1.22</v>
      </c>
      <c r="G6" s="1">
        <v>-16.2</v>
      </c>
      <c r="H6" s="3">
        <v>9135</v>
      </c>
      <c r="I6" s="3">
        <v>10340</v>
      </c>
      <c r="J6" s="3">
        <v>-1205</v>
      </c>
      <c r="K6" s="1">
        <f>-0.73</f>
        <v>-0.73</v>
      </c>
      <c r="L6" s="8">
        <v>-3.63</v>
      </c>
      <c r="M6" s="8">
        <v>-21.09</v>
      </c>
    </row>
    <row r="7" spans="1:13" x14ac:dyDescent="0.25">
      <c r="A7" s="1" t="s">
        <v>50</v>
      </c>
      <c r="B7" s="3">
        <v>652294</v>
      </c>
      <c r="C7" s="3">
        <v>714372</v>
      </c>
      <c r="D7" s="3">
        <v>-62078</v>
      </c>
      <c r="E7" s="1">
        <v>16.28</v>
      </c>
      <c r="F7" s="1">
        <v>12.57</v>
      </c>
      <c r="G7" s="1">
        <v>-15.75</v>
      </c>
      <c r="H7" s="3">
        <v>11160</v>
      </c>
      <c r="I7" s="3">
        <v>12220</v>
      </c>
      <c r="J7" s="3">
        <v>-1060</v>
      </c>
      <c r="K7" s="1">
        <v>22.17</v>
      </c>
      <c r="L7" s="8">
        <v>18.18</v>
      </c>
      <c r="M7" s="8">
        <v>-12.03</v>
      </c>
    </row>
    <row r="8" spans="1:13" x14ac:dyDescent="0.25">
      <c r="A8" s="1" t="s">
        <v>51</v>
      </c>
      <c r="B8" s="3">
        <v>709036</v>
      </c>
      <c r="C8" s="3">
        <v>897825</v>
      </c>
      <c r="D8" s="3">
        <v>-188789</v>
      </c>
      <c r="E8" s="1">
        <v>8.6999999999999993</v>
      </c>
      <c r="F8" s="1">
        <v>25.68</v>
      </c>
      <c r="G8" s="1">
        <v>204.12</v>
      </c>
      <c r="H8" s="3">
        <v>12313</v>
      </c>
      <c r="I8" s="3">
        <v>15592</v>
      </c>
      <c r="J8" s="3">
        <v>-3279</v>
      </c>
      <c r="K8" s="1">
        <v>10.33</v>
      </c>
      <c r="L8" s="8">
        <v>27.59</v>
      </c>
      <c r="M8" s="8">
        <v>209.34</v>
      </c>
    </row>
    <row r="9" spans="1:13" x14ac:dyDescent="0.25">
      <c r="A9" s="1" t="s">
        <v>52</v>
      </c>
      <c r="B9" s="3">
        <v>854088</v>
      </c>
      <c r="C9" s="3">
        <v>1223079</v>
      </c>
      <c r="D9" s="3">
        <v>-368991</v>
      </c>
      <c r="E9" s="1">
        <v>20.46</v>
      </c>
      <c r="F9" s="1">
        <v>36.229999999999997</v>
      </c>
      <c r="G9" s="1">
        <v>95.45</v>
      </c>
      <c r="H9" s="3">
        <v>14391</v>
      </c>
      <c r="I9" s="3">
        <v>20598</v>
      </c>
      <c r="J9" s="3">
        <v>-6207</v>
      </c>
      <c r="K9" s="1">
        <v>16.88</v>
      </c>
      <c r="L9" s="8">
        <v>32.11</v>
      </c>
      <c r="M9" s="8">
        <v>89.3</v>
      </c>
    </row>
    <row r="10" spans="1:13" x14ac:dyDescent="0.25">
      <c r="A10" s="1" t="s">
        <v>53</v>
      </c>
      <c r="B10" s="3">
        <v>984841</v>
      </c>
      <c r="C10" s="3">
        <v>1711158</v>
      </c>
      <c r="D10" s="3">
        <v>-726317</v>
      </c>
      <c r="E10" s="1">
        <v>15.31</v>
      </c>
      <c r="F10" s="1">
        <v>39.909999999999997</v>
      </c>
      <c r="G10" s="1">
        <v>96.84</v>
      </c>
      <c r="H10" s="3">
        <v>16451</v>
      </c>
      <c r="I10" s="3">
        <v>28581</v>
      </c>
      <c r="J10" s="3">
        <v>-12130</v>
      </c>
      <c r="K10" s="1">
        <v>14.31</v>
      </c>
      <c r="L10" s="8">
        <v>38.76</v>
      </c>
      <c r="M10" s="8">
        <v>95.42</v>
      </c>
    </row>
    <row r="11" spans="1:13" x14ac:dyDescent="0.25">
      <c r="A11" s="1" t="s">
        <v>54</v>
      </c>
      <c r="B11" s="3">
        <v>1029312</v>
      </c>
      <c r="C11" s="3">
        <v>1851806</v>
      </c>
      <c r="D11" s="3">
        <v>-822494</v>
      </c>
      <c r="E11" s="1">
        <v>4.5199999999999996</v>
      </c>
      <c r="F11" s="1">
        <v>8.2200000000000006</v>
      </c>
      <c r="G11" s="1">
        <v>13.24</v>
      </c>
      <c r="H11" s="3">
        <v>16976</v>
      </c>
      <c r="I11" s="3">
        <v>30540</v>
      </c>
      <c r="J11" s="3">
        <v>-13564</v>
      </c>
      <c r="K11" s="1">
        <v>3.19</v>
      </c>
      <c r="L11" s="8">
        <v>6.85</v>
      </c>
      <c r="M11" s="8">
        <v>11.82</v>
      </c>
    </row>
    <row r="12" spans="1:13" x14ac:dyDescent="0.25">
      <c r="A12" s="1" t="s">
        <v>55</v>
      </c>
      <c r="B12" s="3">
        <v>1196638</v>
      </c>
      <c r="C12" s="3">
        <v>2512072</v>
      </c>
      <c r="D12" s="3">
        <v>-1315434</v>
      </c>
      <c r="E12" s="1">
        <v>16.260000000000002</v>
      </c>
      <c r="F12" s="1">
        <v>35.659999999999997</v>
      </c>
      <c r="G12" s="1">
        <v>59.93</v>
      </c>
      <c r="H12" s="3">
        <v>19052</v>
      </c>
      <c r="I12" s="3">
        <v>39966</v>
      </c>
      <c r="J12" s="3">
        <v>-20914</v>
      </c>
      <c r="K12" s="1">
        <v>12.23</v>
      </c>
      <c r="L12" s="8">
        <v>30.86</v>
      </c>
      <c r="M12" s="8">
        <v>54.19</v>
      </c>
    </row>
    <row r="13" spans="1:13" x14ac:dyDescent="0.25">
      <c r="A13" s="1" t="s">
        <v>56</v>
      </c>
      <c r="B13" s="3">
        <v>1383718</v>
      </c>
      <c r="C13" s="3">
        <v>2723570</v>
      </c>
      <c r="D13" s="3">
        <v>-1339852</v>
      </c>
      <c r="E13" s="1">
        <v>15.63</v>
      </c>
      <c r="F13" s="1">
        <v>8.42</v>
      </c>
      <c r="G13" s="1">
        <v>1.86</v>
      </c>
      <c r="H13" s="3">
        <v>17688</v>
      </c>
      <c r="I13" s="3">
        <v>34822</v>
      </c>
      <c r="J13" s="3">
        <v>-17134</v>
      </c>
      <c r="K13" s="1">
        <f>-7.16</f>
        <v>-7.16</v>
      </c>
      <c r="L13" s="8">
        <v>-12.87</v>
      </c>
      <c r="M13" s="8">
        <v>-18.07</v>
      </c>
    </row>
    <row r="14" spans="1:13" x14ac:dyDescent="0.25">
      <c r="A14" s="1" t="s">
        <v>57</v>
      </c>
      <c r="B14" s="3">
        <v>1617458</v>
      </c>
      <c r="C14" s="3">
        <v>2910975</v>
      </c>
      <c r="D14" s="3">
        <v>-1293517</v>
      </c>
      <c r="E14" s="1">
        <v>16.89</v>
      </c>
      <c r="F14" s="1">
        <v>6.88</v>
      </c>
      <c r="G14" s="1">
        <v>-3.46</v>
      </c>
      <c r="H14" s="3">
        <v>19290</v>
      </c>
      <c r="I14" s="3">
        <v>34710</v>
      </c>
      <c r="J14" s="3">
        <v>-15420</v>
      </c>
      <c r="K14" s="1">
        <v>9.06</v>
      </c>
      <c r="L14" s="8">
        <v>-0.32</v>
      </c>
      <c r="M14" s="8">
        <v>-10</v>
      </c>
    </row>
    <row r="15" spans="1:13" x14ac:dyDescent="0.25">
      <c r="A15" s="1" t="s">
        <v>58</v>
      </c>
      <c r="B15" s="3">
        <v>2120847</v>
      </c>
      <c r="C15" s="3">
        <v>3455286</v>
      </c>
      <c r="D15" s="3">
        <v>-1334439</v>
      </c>
      <c r="E15" s="1">
        <v>31.12</v>
      </c>
      <c r="F15" s="1">
        <v>18.690000000000001</v>
      </c>
      <c r="G15" s="1">
        <v>3.16</v>
      </c>
      <c r="H15" s="3">
        <v>24810</v>
      </c>
      <c r="I15" s="3">
        <v>40414</v>
      </c>
      <c r="J15" s="3">
        <v>-15604</v>
      </c>
      <c r="K15" s="1">
        <v>28.61</v>
      </c>
      <c r="L15" s="8">
        <v>16.43</v>
      </c>
      <c r="M15" s="8">
        <v>1.19</v>
      </c>
    </row>
    <row r="16" spans="1:13" x14ac:dyDescent="0.25">
      <c r="A16" s="1" t="s">
        <v>2</v>
      </c>
      <c r="B16" s="3">
        <v>2110605</v>
      </c>
      <c r="C16" s="3">
        <v>4009093</v>
      </c>
      <c r="D16" s="3">
        <v>-1898488</v>
      </c>
      <c r="E16" s="1">
        <v>-0.48</v>
      </c>
      <c r="F16" s="1">
        <v>16.03</v>
      </c>
      <c r="G16" s="1">
        <v>42.27</v>
      </c>
      <c r="H16" s="3">
        <v>23624</v>
      </c>
      <c r="I16" s="3">
        <v>44912</v>
      </c>
      <c r="J16" s="3">
        <v>-21288</v>
      </c>
      <c r="K16" s="1">
        <v>-4.71</v>
      </c>
      <c r="L16" s="8">
        <v>11.13</v>
      </c>
      <c r="M16" s="8">
        <v>36.32</v>
      </c>
    </row>
    <row r="17" spans="1:13" x14ac:dyDescent="0.25">
      <c r="A17" s="1" t="s">
        <v>3</v>
      </c>
      <c r="B17" s="3">
        <v>2366478</v>
      </c>
      <c r="C17" s="3">
        <v>4349879</v>
      </c>
      <c r="D17" s="3">
        <v>-1983401</v>
      </c>
      <c r="E17" s="1">
        <v>12.12</v>
      </c>
      <c r="F17" s="1">
        <v>25.89</v>
      </c>
      <c r="G17" s="1">
        <v>4.47</v>
      </c>
      <c r="H17" s="3">
        <v>24460</v>
      </c>
      <c r="I17" s="3">
        <v>44950</v>
      </c>
      <c r="J17" s="3">
        <v>-20490</v>
      </c>
      <c r="K17" s="1">
        <v>3.54</v>
      </c>
      <c r="L17" s="8">
        <v>0.08</v>
      </c>
      <c r="M17" s="8">
        <v>-3.75</v>
      </c>
    </row>
    <row r="18" spans="1:13" x14ac:dyDescent="0.25">
      <c r="A18" s="1" t="s">
        <v>4</v>
      </c>
      <c r="B18" s="3">
        <v>2583463</v>
      </c>
      <c r="C18" s="3">
        <v>4630521</v>
      </c>
      <c r="D18" s="3">
        <v>-2047058</v>
      </c>
      <c r="E18" s="1">
        <v>9.17</v>
      </c>
      <c r="F18" s="1">
        <v>6.45</v>
      </c>
      <c r="G18" s="1">
        <v>3.21</v>
      </c>
      <c r="H18" s="3">
        <v>25110</v>
      </c>
      <c r="I18" s="3">
        <v>45073</v>
      </c>
      <c r="J18" s="1">
        <v>-19963</v>
      </c>
      <c r="K18" s="1">
        <v>2.66</v>
      </c>
      <c r="L18" s="8">
        <v>0.27</v>
      </c>
      <c r="M18" s="8">
        <v>-2.57</v>
      </c>
    </row>
    <row r="19" spans="1:13" x14ac:dyDescent="0.25">
      <c r="A19" s="1" t="s">
        <v>5</v>
      </c>
      <c r="B19" s="3">
        <v>2397513</v>
      </c>
      <c r="C19" s="3">
        <v>4644152</v>
      </c>
      <c r="D19" s="3">
        <v>-2246639</v>
      </c>
      <c r="E19" s="1">
        <v>-7.2</v>
      </c>
      <c r="F19" s="1">
        <v>0.28999999999999998</v>
      </c>
      <c r="G19" s="1">
        <v>9.75</v>
      </c>
      <c r="H19" s="3">
        <v>23667</v>
      </c>
      <c r="I19" s="3">
        <v>45826</v>
      </c>
      <c r="J19" s="1">
        <v>-22159</v>
      </c>
      <c r="K19" s="1">
        <v>-5.75</v>
      </c>
      <c r="L19" s="8">
        <v>1.67</v>
      </c>
      <c r="M19" s="8">
        <v>11</v>
      </c>
    </row>
    <row r="20" spans="1:13" x14ac:dyDescent="0.25">
      <c r="A20" s="1" t="s">
        <v>6</v>
      </c>
      <c r="B20" s="1" t="s">
        <v>68</v>
      </c>
      <c r="C20" s="3">
        <v>4658749</v>
      </c>
      <c r="D20" s="3">
        <v>-2491903</v>
      </c>
      <c r="E20" s="1">
        <v>-9.6</v>
      </c>
      <c r="F20" s="1">
        <v>0.31</v>
      </c>
      <c r="G20" s="1">
        <v>10.92</v>
      </c>
      <c r="H20" s="3">
        <v>20787</v>
      </c>
      <c r="I20" s="3">
        <v>44685</v>
      </c>
      <c r="J20" s="1">
        <v>-23898</v>
      </c>
      <c r="K20" s="1">
        <v>-12.17</v>
      </c>
      <c r="L20" s="8">
        <v>-2.4900000000000002</v>
      </c>
      <c r="M20" s="8">
        <v>7.85</v>
      </c>
    </row>
    <row r="21" spans="1:13" x14ac:dyDescent="0.25">
      <c r="A21" s="1" t="s">
        <v>7</v>
      </c>
      <c r="B21" s="1" t="s">
        <v>69</v>
      </c>
      <c r="C21" s="3">
        <v>5540921</v>
      </c>
      <c r="D21" s="3">
        <v>-3402735</v>
      </c>
      <c r="E21" s="1">
        <v>-1.32</v>
      </c>
      <c r="F21" s="1">
        <v>18.940000000000001</v>
      </c>
      <c r="G21" s="1">
        <v>36.549999999999997</v>
      </c>
      <c r="H21" s="3">
        <v>20422</v>
      </c>
      <c r="I21" s="3">
        <v>52921</v>
      </c>
      <c r="J21" s="3">
        <v>-32499</v>
      </c>
      <c r="K21" s="1">
        <v>-1.76</v>
      </c>
      <c r="L21" s="8">
        <v>18.43</v>
      </c>
      <c r="M21" s="8">
        <v>35.99</v>
      </c>
    </row>
    <row r="22" spans="1:13" x14ac:dyDescent="0.25">
      <c r="A22" s="1" t="s">
        <v>70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3" x14ac:dyDescent="0.25">
      <c r="A23" s="1" t="s">
        <v>7</v>
      </c>
      <c r="B23" s="3">
        <v>1221408</v>
      </c>
      <c r="C23" s="3">
        <v>3037456</v>
      </c>
      <c r="D23" s="3">
        <v>-1816048</v>
      </c>
      <c r="E23" s="1">
        <v>-2.68</v>
      </c>
      <c r="F23" s="1">
        <v>14.04</v>
      </c>
      <c r="G23" s="1">
        <v>28.94</v>
      </c>
      <c r="H23" s="3">
        <v>11670</v>
      </c>
      <c r="I23" s="3">
        <v>29021</v>
      </c>
      <c r="J23" s="1">
        <v>-17351</v>
      </c>
      <c r="K23" s="1">
        <v>-3.34</v>
      </c>
      <c r="L23" s="8">
        <v>13.29</v>
      </c>
      <c r="M23" s="8">
        <v>28.11</v>
      </c>
    </row>
    <row r="24" spans="1:13" ht="30" x14ac:dyDescent="0.25">
      <c r="A24" s="1" t="s">
        <v>60</v>
      </c>
      <c r="B24" s="3">
        <v>1379907</v>
      </c>
      <c r="C24" s="3">
        <v>3654290</v>
      </c>
      <c r="D24" s="3">
        <v>-2274383</v>
      </c>
      <c r="E24" s="1">
        <v>12.98</v>
      </c>
      <c r="F24" s="1">
        <v>20.309999999999999</v>
      </c>
      <c r="G24" s="1">
        <v>25.24</v>
      </c>
      <c r="H24" s="3">
        <v>12941</v>
      </c>
      <c r="I24" s="3">
        <v>34265</v>
      </c>
      <c r="J24" s="1">
        <v>-21324</v>
      </c>
      <c r="K24" s="1">
        <v>10.89</v>
      </c>
      <c r="L24" s="8">
        <v>18.07</v>
      </c>
      <c r="M24" s="8">
        <v>22.9</v>
      </c>
    </row>
  </sheetData>
  <mergeCells count="6">
    <mergeCell ref="B2:D2"/>
    <mergeCell ref="B3:D3"/>
    <mergeCell ref="E3:G3"/>
    <mergeCell ref="H3:J3"/>
    <mergeCell ref="K3:M3"/>
    <mergeCell ref="E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208D-C152-4E75-8BD7-C16BC4AED5BD}">
  <dimension ref="A1:K44"/>
  <sheetViews>
    <sheetView workbookViewId="0">
      <selection activeCell="H14" sqref="H14"/>
    </sheetView>
  </sheetViews>
  <sheetFormatPr defaultRowHeight="15" x14ac:dyDescent="0.25"/>
  <cols>
    <col min="1" max="1" width="15.5703125" customWidth="1"/>
    <col min="11" max="11" width="9.140625" style="8"/>
  </cols>
  <sheetData>
    <row r="1" spans="1:11" x14ac:dyDescent="0.25">
      <c r="A1" t="s">
        <v>132</v>
      </c>
    </row>
    <row r="2" spans="1:11" x14ac:dyDescent="0.25">
      <c r="A2" s="7" t="s">
        <v>133</v>
      </c>
      <c r="B2" s="7" t="s">
        <v>57</v>
      </c>
      <c r="C2" s="7" t="s">
        <v>58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6" t="s">
        <v>71</v>
      </c>
      <c r="K2" s="6"/>
    </row>
    <row r="3" spans="1:11" x14ac:dyDescent="0.25">
      <c r="A3" s="7"/>
      <c r="B3" s="7"/>
      <c r="C3" s="7"/>
      <c r="D3" s="7"/>
      <c r="E3" s="7"/>
      <c r="F3" s="7"/>
      <c r="G3" s="7"/>
      <c r="H3" s="7"/>
      <c r="I3" s="7"/>
      <c r="J3" s="1" t="s">
        <v>7</v>
      </c>
      <c r="K3" s="8" t="s">
        <v>60</v>
      </c>
    </row>
    <row r="4" spans="1:11" x14ac:dyDescent="0.25">
      <c r="A4" s="1" t="s">
        <v>72</v>
      </c>
      <c r="B4" s="1"/>
      <c r="C4" s="1"/>
      <c r="D4" s="1"/>
      <c r="E4" s="1"/>
      <c r="F4" s="1"/>
      <c r="G4" s="1"/>
      <c r="H4" s="1"/>
      <c r="I4" s="1"/>
      <c r="J4" s="1"/>
    </row>
    <row r="5" spans="1:11" x14ac:dyDescent="0.25">
      <c r="A5" s="1" t="s">
        <v>65</v>
      </c>
      <c r="B5" s="1">
        <v>478.07</v>
      </c>
      <c r="C5" s="1">
        <v>593.19000000000005</v>
      </c>
      <c r="D5" s="1">
        <v>679.44</v>
      </c>
      <c r="E5" s="1">
        <v>715.45</v>
      </c>
      <c r="F5" s="1">
        <v>752.86</v>
      </c>
      <c r="G5" s="1">
        <v>759.21</v>
      </c>
      <c r="H5" s="1">
        <v>705.02</v>
      </c>
      <c r="I5" s="1">
        <v>703.39</v>
      </c>
      <c r="J5" s="1">
        <v>699.79</v>
      </c>
      <c r="K5" s="8">
        <v>711.73</v>
      </c>
    </row>
    <row r="6" spans="1:11" x14ac:dyDescent="0.25">
      <c r="A6" s="1" t="s">
        <v>66</v>
      </c>
      <c r="B6" s="1">
        <v>839.6</v>
      </c>
      <c r="C6" s="4">
        <v>1013.1</v>
      </c>
      <c r="D6" s="4">
        <v>1233.49</v>
      </c>
      <c r="E6" s="4">
        <v>1329.56</v>
      </c>
      <c r="F6" s="4">
        <v>1387.15</v>
      </c>
      <c r="G6" s="4">
        <v>1394.74</v>
      </c>
      <c r="H6" s="1">
        <v>1215.8</v>
      </c>
      <c r="I6" s="1">
        <v>1199.54</v>
      </c>
      <c r="J6" s="1">
        <v>1177.3800000000001</v>
      </c>
      <c r="K6" s="8">
        <v>1237.29</v>
      </c>
    </row>
    <row r="7" spans="1:11" x14ac:dyDescent="0.25">
      <c r="A7" s="1" t="s">
        <v>134</v>
      </c>
      <c r="B7" s="1">
        <v>56.94</v>
      </c>
      <c r="C7" s="1">
        <v>58.55</v>
      </c>
      <c r="D7" s="1">
        <v>55.08</v>
      </c>
      <c r="E7" s="1">
        <v>53.81</v>
      </c>
      <c r="F7" s="1">
        <v>54.27</v>
      </c>
      <c r="G7" s="1">
        <v>54.43</v>
      </c>
      <c r="H7" s="1">
        <v>57.99</v>
      </c>
      <c r="I7" s="1">
        <v>58.64</v>
      </c>
      <c r="J7" s="1">
        <v>59.44</v>
      </c>
      <c r="K7" s="8">
        <v>57.52</v>
      </c>
    </row>
    <row r="8" spans="1:11" ht="30" x14ac:dyDescent="0.25">
      <c r="A8" s="1" t="s">
        <v>73</v>
      </c>
      <c r="B8" s="1"/>
      <c r="C8" s="1"/>
      <c r="D8" s="1"/>
      <c r="E8" s="1"/>
      <c r="F8" s="1"/>
      <c r="G8" s="1"/>
      <c r="H8" s="1"/>
      <c r="I8" s="1"/>
      <c r="J8" s="1"/>
    </row>
    <row r="9" spans="1:11" x14ac:dyDescent="0.25">
      <c r="A9" s="1" t="s">
        <v>65</v>
      </c>
      <c r="B9" s="1">
        <v>693.35</v>
      </c>
      <c r="C9" s="1">
        <v>747.72</v>
      </c>
      <c r="D9" s="1">
        <v>800.09</v>
      </c>
      <c r="E9" s="1">
        <v>884.48</v>
      </c>
      <c r="F9" s="1">
        <v>954.07</v>
      </c>
      <c r="G9" s="4">
        <v>1057.47</v>
      </c>
      <c r="H9" s="1">
        <v>944.46</v>
      </c>
      <c r="I9" s="1">
        <v>912.62</v>
      </c>
      <c r="J9" s="1">
        <v>920.23</v>
      </c>
      <c r="K9" s="8">
        <v>997.64</v>
      </c>
    </row>
    <row r="10" spans="1:11" x14ac:dyDescent="0.25">
      <c r="A10" s="1" t="s">
        <v>66</v>
      </c>
      <c r="B10" s="1">
        <v>688.76</v>
      </c>
      <c r="C10" s="1">
        <v>743.82</v>
      </c>
      <c r="D10" s="1">
        <v>791.79</v>
      </c>
      <c r="E10" s="1">
        <v>802.28</v>
      </c>
      <c r="F10" s="1">
        <v>838.74</v>
      </c>
      <c r="G10" s="1">
        <v>891.28</v>
      </c>
      <c r="H10" s="1">
        <v>839.11</v>
      </c>
      <c r="I10" s="1">
        <v>839.73</v>
      </c>
      <c r="J10" s="1">
        <v>822.33</v>
      </c>
      <c r="K10" s="8">
        <v>955</v>
      </c>
    </row>
    <row r="11" spans="1:11" x14ac:dyDescent="0.25">
      <c r="A11" s="1" t="s">
        <v>134</v>
      </c>
      <c r="B11" s="1">
        <v>100.52</v>
      </c>
      <c r="C11" s="1">
        <v>100.52</v>
      </c>
      <c r="D11" s="1">
        <v>101.05</v>
      </c>
      <c r="E11" s="1">
        <v>110.25</v>
      </c>
      <c r="F11" s="1">
        <v>113.75</v>
      </c>
      <c r="G11" s="1">
        <v>118.65</v>
      </c>
      <c r="H11" s="1">
        <v>112.55</v>
      </c>
      <c r="I11" s="1">
        <v>108.68</v>
      </c>
      <c r="J11" s="1">
        <v>111.91</v>
      </c>
      <c r="K11" s="8">
        <v>104.46</v>
      </c>
    </row>
    <row r="12" spans="1:11" ht="30" x14ac:dyDescent="0.25">
      <c r="A12" s="1" t="s">
        <v>74</v>
      </c>
      <c r="B12" s="1"/>
      <c r="C12" s="1"/>
      <c r="D12" s="1"/>
      <c r="E12" s="1"/>
      <c r="F12" s="1"/>
      <c r="G12" s="1"/>
      <c r="H12" s="1"/>
      <c r="I12" s="1"/>
      <c r="J12" s="1"/>
    </row>
    <row r="13" spans="1:11" x14ac:dyDescent="0.25">
      <c r="A13" s="1" t="s">
        <v>65</v>
      </c>
      <c r="B13" s="1">
        <v>629.08000000000004</v>
      </c>
      <c r="C13" s="1">
        <v>804.61</v>
      </c>
      <c r="D13" s="1">
        <v>935.29</v>
      </c>
      <c r="E13" s="4">
        <v>1052.54</v>
      </c>
      <c r="F13" s="4">
        <v>1127.8900000000001</v>
      </c>
      <c r="G13" s="4">
        <v>1148.8</v>
      </c>
      <c r="H13" s="1">
        <v>1217.42</v>
      </c>
      <c r="I13" s="1">
        <v>1240.7</v>
      </c>
      <c r="J13" s="1">
        <v>1206.24</v>
      </c>
      <c r="K13" s="8">
        <v>1091.81</v>
      </c>
    </row>
    <row r="14" spans="1:11" x14ac:dyDescent="0.25">
      <c r="A14" s="1" t="s">
        <v>66</v>
      </c>
      <c r="B14" s="1">
        <v>961.43</v>
      </c>
      <c r="C14" s="4">
        <v>1060.3499999999999</v>
      </c>
      <c r="D14" s="4">
        <v>1230.0999999999999</v>
      </c>
      <c r="E14" s="4">
        <v>1339.47</v>
      </c>
      <c r="F14" s="4">
        <v>1446.2</v>
      </c>
      <c r="G14" s="4">
        <v>1620.65</v>
      </c>
      <c r="H14" s="1">
        <v>1700.77</v>
      </c>
      <c r="I14" s="1">
        <v>1757.42</v>
      </c>
      <c r="J14" s="1">
        <v>1615.85</v>
      </c>
      <c r="K14" s="8">
        <v>1750.23</v>
      </c>
    </row>
    <row r="15" spans="1:11" x14ac:dyDescent="0.25">
      <c r="A15" s="1" t="s">
        <v>134</v>
      </c>
      <c r="B15" s="1">
        <v>65.430000000000007</v>
      </c>
      <c r="C15" s="1">
        <v>75.88</v>
      </c>
      <c r="D15" s="1">
        <v>76.03</v>
      </c>
      <c r="E15" s="1">
        <v>78.58</v>
      </c>
      <c r="F15" s="1">
        <v>77.989999999999995</v>
      </c>
      <c r="G15" s="1">
        <v>70.89</v>
      </c>
      <c r="H15" s="1">
        <v>71.58</v>
      </c>
      <c r="I15" s="1">
        <v>70.599999999999994</v>
      </c>
      <c r="J15" s="1">
        <v>74.650000000000006</v>
      </c>
      <c r="K15" s="8">
        <v>62.38</v>
      </c>
    </row>
    <row r="16" spans="1:11" ht="60" x14ac:dyDescent="0.25">
      <c r="A16" s="1" t="s">
        <v>135</v>
      </c>
      <c r="B16" s="1"/>
      <c r="C16" s="1"/>
      <c r="D16" s="1"/>
      <c r="E16" s="1"/>
      <c r="F16" s="1"/>
      <c r="G16" s="1"/>
      <c r="H16" s="1"/>
      <c r="I16" s="1"/>
      <c r="J16" s="1"/>
    </row>
    <row r="17" spans="1:11" x14ac:dyDescent="0.25">
      <c r="A17" s="1" t="s">
        <v>65</v>
      </c>
      <c r="B17" s="1">
        <v>573.04999999999995</v>
      </c>
      <c r="C17" s="1">
        <v>647.54999999999995</v>
      </c>
      <c r="D17" s="1">
        <v>848.74</v>
      </c>
      <c r="E17" s="1">
        <v>958.74</v>
      </c>
      <c r="F17" s="4">
        <v>1009.57</v>
      </c>
      <c r="G17" s="1">
        <v>999.87</v>
      </c>
      <c r="H17" s="1">
        <v>920.79</v>
      </c>
      <c r="I17" s="1">
        <v>894.27</v>
      </c>
      <c r="J17" s="1">
        <v>861.94</v>
      </c>
      <c r="K17" s="8">
        <v>953.57</v>
      </c>
    </row>
    <row r="18" spans="1:11" x14ac:dyDescent="0.25">
      <c r="A18" s="1" t="s">
        <v>66</v>
      </c>
      <c r="B18" s="1">
        <v>577.42999999999995</v>
      </c>
      <c r="C18" s="1">
        <v>803.59</v>
      </c>
      <c r="D18" s="1">
        <v>881</v>
      </c>
      <c r="E18" s="1">
        <v>995.65</v>
      </c>
      <c r="F18" s="4">
        <v>1046.3499999999999</v>
      </c>
      <c r="G18" s="4">
        <v>1048.08</v>
      </c>
      <c r="H18" s="1">
        <v>1031.47</v>
      </c>
      <c r="I18" s="1">
        <v>1027.69</v>
      </c>
      <c r="J18" s="1">
        <v>1019.11</v>
      </c>
      <c r="K18" s="8">
        <v>984.62</v>
      </c>
    </row>
    <row r="19" spans="1:11" x14ac:dyDescent="0.25">
      <c r="A19" s="1" t="s">
        <v>134</v>
      </c>
      <c r="B19" s="1">
        <v>84.59</v>
      </c>
      <c r="C19" s="1">
        <v>80.58</v>
      </c>
      <c r="D19" s="1">
        <v>96.34</v>
      </c>
      <c r="E19" s="1">
        <v>96.29</v>
      </c>
      <c r="F19" s="1">
        <v>96.48</v>
      </c>
      <c r="G19" s="1">
        <v>95.4</v>
      </c>
      <c r="H19" s="1">
        <v>89.27</v>
      </c>
      <c r="I19" s="1">
        <v>87.02</v>
      </c>
      <c r="J19" s="1">
        <v>84.58</v>
      </c>
      <c r="K19" s="8">
        <v>96.85</v>
      </c>
    </row>
    <row r="20" spans="1:11" ht="45" x14ac:dyDescent="0.25">
      <c r="A20" s="1" t="s">
        <v>75</v>
      </c>
      <c r="B20" s="1"/>
      <c r="C20" s="1"/>
      <c r="D20" s="1"/>
      <c r="E20" s="1"/>
      <c r="F20" s="1"/>
      <c r="G20" s="1"/>
      <c r="H20" s="1"/>
      <c r="I20" s="1"/>
      <c r="J20" s="1"/>
    </row>
    <row r="21" spans="1:11" x14ac:dyDescent="0.25">
      <c r="A21" s="1" t="s">
        <v>65</v>
      </c>
      <c r="B21" s="4">
        <v>1115.54</v>
      </c>
      <c r="C21" s="4">
        <v>1333.56</v>
      </c>
      <c r="D21" s="4">
        <v>1500.63</v>
      </c>
      <c r="E21" s="4">
        <v>1615.08</v>
      </c>
      <c r="F21" s="4">
        <v>1682.81</v>
      </c>
      <c r="G21" s="4">
        <v>1713.2</v>
      </c>
      <c r="H21" s="1">
        <v>1092.25</v>
      </c>
      <c r="I21" s="1">
        <v>1136.42</v>
      </c>
      <c r="J21" s="1">
        <v>1020.37</v>
      </c>
      <c r="K21" s="8">
        <v>1378.61</v>
      </c>
    </row>
    <row r="22" spans="1:11" x14ac:dyDescent="0.25">
      <c r="A22" s="1" t="s">
        <v>66</v>
      </c>
      <c r="B22" s="1">
        <v>975.4</v>
      </c>
      <c r="C22" s="4">
        <v>1255.8599999999999</v>
      </c>
      <c r="D22" s="4">
        <v>1651.93</v>
      </c>
      <c r="E22" s="4">
        <v>1720.77</v>
      </c>
      <c r="F22" s="4">
        <v>1757.91</v>
      </c>
      <c r="G22" s="4">
        <v>1511.85</v>
      </c>
      <c r="H22" s="1">
        <v>919.48</v>
      </c>
      <c r="I22" s="1">
        <v>811.76</v>
      </c>
      <c r="J22" s="1">
        <v>787.69</v>
      </c>
      <c r="K22" s="8">
        <v>961.34</v>
      </c>
    </row>
    <row r="23" spans="1:11" x14ac:dyDescent="0.25">
      <c r="A23" s="1" t="s">
        <v>134</v>
      </c>
      <c r="B23" s="1">
        <v>114.37</v>
      </c>
      <c r="C23" s="1">
        <v>106.19</v>
      </c>
      <c r="D23" s="1">
        <v>90.84</v>
      </c>
      <c r="E23" s="1">
        <v>93.86</v>
      </c>
      <c r="F23" s="1">
        <v>95.73</v>
      </c>
      <c r="G23" s="1">
        <v>113.32</v>
      </c>
      <c r="H23" s="1">
        <v>118.79</v>
      </c>
      <c r="I23" s="1">
        <v>139.99</v>
      </c>
      <c r="J23" s="1">
        <v>129.54</v>
      </c>
      <c r="K23" s="8">
        <v>143.41</v>
      </c>
    </row>
    <row r="24" spans="1:11" x14ac:dyDescent="0.25">
      <c r="A24" s="1" t="s">
        <v>76</v>
      </c>
      <c r="B24" s="1"/>
      <c r="C24" s="1"/>
      <c r="D24" s="1"/>
      <c r="E24" s="1"/>
      <c r="F24" s="1"/>
      <c r="G24" s="1"/>
      <c r="H24" s="1"/>
      <c r="I24" s="1"/>
      <c r="J24" s="1"/>
    </row>
    <row r="25" spans="1:11" x14ac:dyDescent="0.25">
      <c r="A25" s="1" t="s">
        <v>65</v>
      </c>
      <c r="B25" s="1">
        <v>634.75</v>
      </c>
      <c r="C25" s="1">
        <v>620.91</v>
      </c>
      <c r="D25" s="1">
        <v>739.66</v>
      </c>
      <c r="E25" s="1">
        <v>876.11</v>
      </c>
      <c r="F25" s="1">
        <v>939.5</v>
      </c>
      <c r="G25" s="1">
        <v>935.18</v>
      </c>
      <c r="H25" s="1">
        <v>1000.41</v>
      </c>
      <c r="I25" s="1">
        <v>1029.7</v>
      </c>
      <c r="J25" s="1">
        <v>1006.68</v>
      </c>
      <c r="K25" s="8">
        <v>1052.19</v>
      </c>
    </row>
    <row r="26" spans="1:11" x14ac:dyDescent="0.25">
      <c r="A26" s="1" t="s">
        <v>66</v>
      </c>
      <c r="B26" s="1">
        <v>725.54</v>
      </c>
      <c r="C26" s="1">
        <v>796.89</v>
      </c>
      <c r="D26" s="1">
        <v>897.56</v>
      </c>
      <c r="E26" s="1">
        <v>994.5</v>
      </c>
      <c r="F26" s="4">
        <v>1098.5999999999999</v>
      </c>
      <c r="G26" s="4">
        <v>1256.5</v>
      </c>
      <c r="H26" s="1">
        <v>1193.67</v>
      </c>
      <c r="I26" s="1">
        <v>1264.82</v>
      </c>
      <c r="J26" s="1">
        <v>1059.3599999999999</v>
      </c>
      <c r="K26" s="8">
        <v>1015.19</v>
      </c>
    </row>
    <row r="27" spans="1:11" x14ac:dyDescent="0.25">
      <c r="A27" s="1" t="s">
        <v>134</v>
      </c>
      <c r="B27" s="1">
        <v>73.7</v>
      </c>
      <c r="C27" s="1">
        <v>77.92</v>
      </c>
      <c r="D27" s="1">
        <v>82.41</v>
      </c>
      <c r="E27" s="1">
        <v>88.1</v>
      </c>
      <c r="F27" s="1">
        <v>85.52</v>
      </c>
      <c r="G27" s="1">
        <v>74.430000000000007</v>
      </c>
      <c r="H27" s="1">
        <v>83.81</v>
      </c>
      <c r="I27" s="1">
        <v>81.41</v>
      </c>
      <c r="J27" s="1">
        <v>95.03</v>
      </c>
      <c r="K27" s="8">
        <v>103.64</v>
      </c>
    </row>
    <row r="28" spans="1:11" ht="30" x14ac:dyDescent="0.25">
      <c r="A28" s="1" t="s">
        <v>77</v>
      </c>
      <c r="B28" s="1"/>
      <c r="C28" s="1"/>
      <c r="D28" s="1"/>
      <c r="E28" s="1"/>
      <c r="F28" s="1"/>
      <c r="G28" s="1"/>
      <c r="H28" s="1"/>
      <c r="I28" s="1"/>
      <c r="J28" s="1"/>
    </row>
    <row r="29" spans="1:11" ht="30" x14ac:dyDescent="0.25">
      <c r="A29" s="1" t="s">
        <v>78</v>
      </c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5">
      <c r="A30" s="1" t="s">
        <v>65</v>
      </c>
      <c r="B30" s="1" t="s">
        <v>79</v>
      </c>
      <c r="C30" s="1" t="s">
        <v>79</v>
      </c>
      <c r="D30" s="1" t="s">
        <v>79</v>
      </c>
      <c r="E30" s="1" t="s">
        <v>79</v>
      </c>
      <c r="F30" s="1" t="s">
        <v>79</v>
      </c>
      <c r="G30" s="1"/>
      <c r="H30" s="1" t="s">
        <v>80</v>
      </c>
      <c r="I30" s="1"/>
      <c r="J30" s="1" t="s">
        <v>80</v>
      </c>
      <c r="K30" s="8" t="s">
        <v>80</v>
      </c>
    </row>
    <row r="31" spans="1:11" x14ac:dyDescent="0.25">
      <c r="A31" s="1" t="s">
        <v>66</v>
      </c>
      <c r="B31" s="1">
        <v>861.02</v>
      </c>
      <c r="C31" s="4">
        <v>1005.72</v>
      </c>
      <c r="D31" s="4">
        <v>1240.29</v>
      </c>
      <c r="E31" s="4">
        <v>1103.29</v>
      </c>
      <c r="F31" s="4">
        <v>1054.1300000000001</v>
      </c>
      <c r="G31" s="4">
        <v>1037.83</v>
      </c>
      <c r="H31" s="1">
        <v>1011.65</v>
      </c>
      <c r="I31" s="1">
        <v>1086.72</v>
      </c>
      <c r="J31" s="1">
        <v>1284.29</v>
      </c>
      <c r="K31" s="8">
        <v>1237.57</v>
      </c>
    </row>
    <row r="32" spans="1:11" x14ac:dyDescent="0.25">
      <c r="A32" s="1" t="s">
        <v>134</v>
      </c>
      <c r="B32" s="1" t="s">
        <v>79</v>
      </c>
      <c r="C32" s="1" t="s">
        <v>79</v>
      </c>
      <c r="D32" s="1" t="s">
        <v>79</v>
      </c>
      <c r="E32" s="1" t="s">
        <v>79</v>
      </c>
      <c r="F32" s="1" t="s">
        <v>79</v>
      </c>
      <c r="G32" s="1"/>
      <c r="H32" s="1" t="s">
        <v>80</v>
      </c>
      <c r="I32" s="1" t="s">
        <v>80</v>
      </c>
      <c r="J32" s="1" t="s">
        <v>80</v>
      </c>
      <c r="K32" s="8" t="s">
        <v>80</v>
      </c>
    </row>
    <row r="33" spans="1:11" ht="30" x14ac:dyDescent="0.25">
      <c r="A33" s="1" t="s">
        <v>81</v>
      </c>
      <c r="B33" s="1"/>
      <c r="C33" s="1"/>
      <c r="D33" s="1"/>
      <c r="E33" s="1"/>
      <c r="F33" s="1"/>
      <c r="G33" s="1"/>
      <c r="H33" s="1"/>
      <c r="I33" s="1"/>
      <c r="J33" s="1"/>
    </row>
    <row r="34" spans="1:11" x14ac:dyDescent="0.25">
      <c r="A34" s="1" t="s">
        <v>65</v>
      </c>
      <c r="B34" s="1">
        <v>411</v>
      </c>
      <c r="C34" s="1">
        <v>559.55999999999995</v>
      </c>
      <c r="D34" s="1">
        <v>641.15</v>
      </c>
      <c r="E34" s="1">
        <v>689.62</v>
      </c>
      <c r="F34" s="1">
        <v>698.49</v>
      </c>
      <c r="G34" s="1">
        <v>667.05</v>
      </c>
      <c r="H34" s="1">
        <v>607.38</v>
      </c>
      <c r="I34" s="1">
        <v>595.74</v>
      </c>
      <c r="J34" s="1">
        <v>602.28</v>
      </c>
      <c r="K34" s="8">
        <v>578.02</v>
      </c>
    </row>
    <row r="35" spans="1:11" x14ac:dyDescent="0.25">
      <c r="A35" s="1" t="s">
        <v>66</v>
      </c>
      <c r="B35" s="1">
        <v>612.77</v>
      </c>
      <c r="C35" s="1">
        <v>747.32</v>
      </c>
      <c r="D35" s="1">
        <v>823.33</v>
      </c>
      <c r="E35" s="1">
        <v>887.02</v>
      </c>
      <c r="F35" s="1">
        <v>899.66</v>
      </c>
      <c r="G35" s="4">
        <v>1026.3900000000001</v>
      </c>
      <c r="H35" s="1">
        <v>920.53</v>
      </c>
      <c r="I35" s="1">
        <v>924.51</v>
      </c>
      <c r="J35" s="1">
        <v>942.27</v>
      </c>
      <c r="K35" s="8">
        <v>903.39</v>
      </c>
    </row>
    <row r="36" spans="1:11" x14ac:dyDescent="0.25">
      <c r="A36" s="1" t="s">
        <v>134</v>
      </c>
      <c r="B36" s="1">
        <v>67.069999999999993</v>
      </c>
      <c r="C36" s="1">
        <v>74.88</v>
      </c>
      <c r="D36" s="1">
        <v>77.87</v>
      </c>
      <c r="E36" s="1">
        <v>77.75</v>
      </c>
      <c r="F36" s="1">
        <v>77.64</v>
      </c>
      <c r="G36" s="1">
        <v>64.989999999999995</v>
      </c>
      <c r="H36" s="1">
        <v>65.98</v>
      </c>
      <c r="I36" s="1">
        <v>64.44</v>
      </c>
      <c r="J36" s="1">
        <v>63.92</v>
      </c>
      <c r="K36" s="8">
        <v>63.98</v>
      </c>
    </row>
    <row r="37" spans="1:11" ht="45" x14ac:dyDescent="0.25">
      <c r="A37" s="1" t="s">
        <v>136</v>
      </c>
      <c r="B37" s="1"/>
      <c r="C37" s="1"/>
      <c r="D37" s="1"/>
      <c r="E37" s="1"/>
      <c r="F37" s="1"/>
      <c r="G37" s="1"/>
      <c r="H37" s="1"/>
      <c r="I37" s="1"/>
      <c r="J37" s="1"/>
    </row>
    <row r="38" spans="1:11" x14ac:dyDescent="0.25">
      <c r="A38" s="1" t="s">
        <v>65</v>
      </c>
      <c r="B38" s="1">
        <v>988.72</v>
      </c>
      <c r="C38" s="4">
        <v>1286.1300000000001</v>
      </c>
      <c r="D38" s="4">
        <v>1517.96</v>
      </c>
      <c r="E38" s="4">
        <v>1603.48</v>
      </c>
      <c r="F38" s="4">
        <v>1650.17</v>
      </c>
      <c r="G38" s="4">
        <v>1789.37</v>
      </c>
      <c r="H38" s="1">
        <v>1873.58</v>
      </c>
      <c r="I38" s="1">
        <v>1740.35</v>
      </c>
      <c r="J38" s="1">
        <v>2032.24</v>
      </c>
      <c r="K38" s="8">
        <v>2098.4899999999998</v>
      </c>
    </row>
    <row r="39" spans="1:11" x14ac:dyDescent="0.25">
      <c r="A39" s="1" t="s">
        <v>66</v>
      </c>
      <c r="B39" s="1">
        <v>965.15</v>
      </c>
      <c r="C39" s="4">
        <v>1183.6199999999999</v>
      </c>
      <c r="D39" s="4">
        <v>1407.29</v>
      </c>
      <c r="E39" s="4">
        <v>1738.91</v>
      </c>
      <c r="F39" s="4">
        <v>1866.32</v>
      </c>
      <c r="G39" s="4">
        <v>1985.27</v>
      </c>
      <c r="H39" s="1">
        <v>1913.99</v>
      </c>
      <c r="I39" s="1">
        <v>1878.69</v>
      </c>
      <c r="J39" s="1">
        <v>1747.31</v>
      </c>
      <c r="K39" s="8">
        <v>1928.28</v>
      </c>
    </row>
    <row r="40" spans="1:11" x14ac:dyDescent="0.25">
      <c r="A40" s="1" t="s">
        <v>134</v>
      </c>
      <c r="B40" s="1">
        <v>102.44</v>
      </c>
      <c r="C40" s="1">
        <v>108.66</v>
      </c>
      <c r="D40" s="1">
        <v>107.86</v>
      </c>
      <c r="E40" s="1">
        <v>92.21</v>
      </c>
      <c r="F40" s="1">
        <v>88.42</v>
      </c>
      <c r="G40" s="1">
        <v>90.13</v>
      </c>
      <c r="H40" s="1">
        <v>97.89</v>
      </c>
      <c r="I40" s="1">
        <v>92.64</v>
      </c>
      <c r="J40" s="1">
        <v>116.31</v>
      </c>
      <c r="K40" s="8">
        <v>108.83</v>
      </c>
    </row>
    <row r="41" spans="1:11" ht="45" x14ac:dyDescent="0.25">
      <c r="A41" s="1" t="s">
        <v>82</v>
      </c>
      <c r="B41" s="1"/>
      <c r="C41" s="1"/>
      <c r="D41" s="1"/>
      <c r="E41" s="1"/>
      <c r="F41" s="1"/>
      <c r="G41" s="1"/>
      <c r="H41" s="1"/>
      <c r="I41" s="1"/>
      <c r="J41" s="1"/>
    </row>
    <row r="42" spans="1:11" x14ac:dyDescent="0.25">
      <c r="A42" s="1" t="s">
        <v>65</v>
      </c>
      <c r="B42" s="1">
        <v>498.4</v>
      </c>
      <c r="C42" s="1">
        <v>558.25</v>
      </c>
      <c r="D42" s="1">
        <v>650.30999999999995</v>
      </c>
      <c r="E42" s="1">
        <v>657.15</v>
      </c>
      <c r="F42" s="1">
        <v>700.75</v>
      </c>
      <c r="G42" s="1">
        <v>728.76</v>
      </c>
      <c r="H42" s="1">
        <v>774.38</v>
      </c>
      <c r="I42" s="1">
        <v>799.3</v>
      </c>
      <c r="J42" s="1">
        <v>783.92</v>
      </c>
      <c r="K42" s="8">
        <v>812.21</v>
      </c>
    </row>
    <row r="43" spans="1:11" x14ac:dyDescent="0.25">
      <c r="A43" s="1" t="s">
        <v>66</v>
      </c>
      <c r="B43" s="1">
        <v>964.44</v>
      </c>
      <c r="C43" s="4">
        <v>1174.99</v>
      </c>
      <c r="D43" s="4">
        <v>1274.46</v>
      </c>
      <c r="E43" s="4">
        <v>1342.66</v>
      </c>
      <c r="F43" s="4">
        <v>1458.63</v>
      </c>
      <c r="G43" s="4">
        <v>1854.42</v>
      </c>
      <c r="H43" s="1">
        <v>2376.63</v>
      </c>
      <c r="I43" s="1">
        <v>2445.41</v>
      </c>
      <c r="J43" s="1">
        <v>2982.94</v>
      </c>
      <c r="K43" s="8">
        <v>2802.95</v>
      </c>
    </row>
    <row r="44" spans="1:11" x14ac:dyDescent="0.25">
      <c r="A44" s="1" t="s">
        <v>134</v>
      </c>
      <c r="B44" s="1">
        <v>51.68</v>
      </c>
      <c r="C44" s="1">
        <v>47.51</v>
      </c>
      <c r="D44" s="1">
        <v>51.03</v>
      </c>
      <c r="E44" s="1">
        <v>48.94</v>
      </c>
      <c r="F44" s="1">
        <v>48.04</v>
      </c>
      <c r="G44" s="1">
        <v>39.299999999999997</v>
      </c>
      <c r="H44" s="1">
        <v>32.58</v>
      </c>
      <c r="I44" s="1">
        <v>32.69</v>
      </c>
      <c r="J44" s="1">
        <v>26.28</v>
      </c>
      <c r="K44" s="8">
        <v>28.98</v>
      </c>
    </row>
  </sheetData>
  <mergeCells count="10">
    <mergeCell ref="D2:D3"/>
    <mergeCell ref="C2:C3"/>
    <mergeCell ref="B2:B3"/>
    <mergeCell ref="A2:A3"/>
    <mergeCell ref="J2:K2"/>
    <mergeCell ref="I2:I3"/>
    <mergeCell ref="H2:H3"/>
    <mergeCell ref="G2:G3"/>
    <mergeCell ref="F2:F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AFEE-1459-4C20-AB8D-3575AE18AF8D}">
  <dimension ref="A1:H23"/>
  <sheetViews>
    <sheetView topLeftCell="A11" workbookViewId="0">
      <selection activeCell="B27" sqref="B27"/>
    </sheetView>
  </sheetViews>
  <sheetFormatPr defaultRowHeight="15" x14ac:dyDescent="0.25"/>
  <cols>
    <col min="2" max="3" width="17.140625" customWidth="1"/>
    <col min="4" max="5" width="18.42578125" customWidth="1"/>
    <col min="6" max="6" width="16.5703125" customWidth="1"/>
    <col min="7" max="7" width="17.28515625" customWidth="1"/>
    <col min="8" max="8" width="11.7109375" customWidth="1"/>
  </cols>
  <sheetData>
    <row r="1" spans="1:8" x14ac:dyDescent="0.25">
      <c r="A1" t="s">
        <v>137</v>
      </c>
    </row>
    <row r="2" spans="1:8" x14ac:dyDescent="0.25">
      <c r="A2" s="1"/>
      <c r="B2" s="6" t="s">
        <v>83</v>
      </c>
      <c r="C2" s="6"/>
      <c r="D2" s="6" t="s">
        <v>84</v>
      </c>
      <c r="E2" s="6"/>
      <c r="F2" s="6" t="s">
        <v>81</v>
      </c>
      <c r="G2" s="6"/>
      <c r="H2" s="13" t="s">
        <v>140</v>
      </c>
    </row>
    <row r="3" spans="1:8" s="11" customFormat="1" x14ac:dyDescent="0.25">
      <c r="A3" s="10" t="s">
        <v>45</v>
      </c>
      <c r="B3" s="10" t="s">
        <v>138</v>
      </c>
      <c r="C3" s="10" t="s">
        <v>141</v>
      </c>
      <c r="D3" s="10" t="s">
        <v>142</v>
      </c>
      <c r="E3" s="10" t="s">
        <v>141</v>
      </c>
      <c r="F3" s="10" t="s">
        <v>138</v>
      </c>
      <c r="G3" s="11" t="s">
        <v>141</v>
      </c>
      <c r="H3" s="13"/>
    </row>
    <row r="4" spans="1:8" x14ac:dyDescent="0.25">
      <c r="A4" s="1" t="s">
        <v>48</v>
      </c>
      <c r="B4" s="3">
        <v>67783</v>
      </c>
      <c r="C4" s="1">
        <v>13</v>
      </c>
      <c r="D4" s="3">
        <v>81288</v>
      </c>
      <c r="E4" s="1">
        <v>15</v>
      </c>
      <c r="F4" s="3">
        <v>389999</v>
      </c>
      <c r="G4">
        <v>72</v>
      </c>
      <c r="H4" s="2">
        <v>539070</v>
      </c>
    </row>
    <row r="5" spans="1:8" x14ac:dyDescent="0.25">
      <c r="A5" s="1" t="s">
        <v>49</v>
      </c>
      <c r="B5" s="3">
        <v>60346</v>
      </c>
      <c r="C5" s="1">
        <v>11</v>
      </c>
      <c r="D5" s="3">
        <v>80438</v>
      </c>
      <c r="E5" s="1">
        <v>14</v>
      </c>
      <c r="F5" s="3">
        <v>420163</v>
      </c>
      <c r="G5">
        <v>75</v>
      </c>
      <c r="H5" s="2">
        <v>560947</v>
      </c>
    </row>
    <row r="6" spans="1:8" x14ac:dyDescent="0.25">
      <c r="A6" s="1" t="s">
        <v>50</v>
      </c>
      <c r="B6" s="3">
        <v>71194</v>
      </c>
      <c r="C6" s="1">
        <v>11</v>
      </c>
      <c r="D6" s="3">
        <v>71323</v>
      </c>
      <c r="E6" s="1">
        <v>11</v>
      </c>
      <c r="F6" s="3">
        <v>509777</v>
      </c>
      <c r="G6">
        <v>78</v>
      </c>
      <c r="H6" s="2">
        <v>652294</v>
      </c>
    </row>
    <row r="7" spans="1:8" x14ac:dyDescent="0.25">
      <c r="A7" s="1" t="s">
        <v>51</v>
      </c>
      <c r="B7" s="3">
        <v>70716</v>
      </c>
      <c r="C7" s="1">
        <v>10</v>
      </c>
      <c r="D7" s="3">
        <v>83361</v>
      </c>
      <c r="E7" s="1">
        <v>12</v>
      </c>
      <c r="F7" s="3">
        <v>554959</v>
      </c>
      <c r="G7">
        <v>78</v>
      </c>
      <c r="H7" s="2">
        <v>709036</v>
      </c>
    </row>
    <row r="8" spans="1:8" x14ac:dyDescent="0.25">
      <c r="A8" s="1" t="s">
        <v>52</v>
      </c>
      <c r="B8" s="3">
        <v>92018</v>
      </c>
      <c r="C8" s="1">
        <v>11</v>
      </c>
      <c r="D8" s="3">
        <v>86483</v>
      </c>
      <c r="E8" s="1">
        <v>10</v>
      </c>
      <c r="F8" s="3">
        <v>675586</v>
      </c>
      <c r="G8">
        <v>79</v>
      </c>
      <c r="H8" s="2">
        <v>854088</v>
      </c>
    </row>
    <row r="9" spans="1:8" x14ac:dyDescent="0.25">
      <c r="A9" s="1" t="s">
        <v>53</v>
      </c>
      <c r="B9" s="3">
        <v>112268</v>
      </c>
      <c r="C9" s="1">
        <v>11</v>
      </c>
      <c r="D9" s="3">
        <v>106029</v>
      </c>
      <c r="E9" s="1">
        <v>11</v>
      </c>
      <c r="F9" s="3">
        <v>766543</v>
      </c>
      <c r="G9">
        <v>78</v>
      </c>
      <c r="H9" s="2">
        <v>984841</v>
      </c>
    </row>
    <row r="10" spans="1:8" x14ac:dyDescent="0.25">
      <c r="A10" s="1" t="s">
        <v>54</v>
      </c>
      <c r="B10" s="3">
        <v>113954</v>
      </c>
      <c r="C10" s="1">
        <v>11</v>
      </c>
      <c r="D10" s="3">
        <v>121930</v>
      </c>
      <c r="E10" s="1">
        <v>12</v>
      </c>
      <c r="F10" s="3">
        <v>793428</v>
      </c>
      <c r="G10">
        <v>77</v>
      </c>
      <c r="H10" s="2">
        <v>1029312</v>
      </c>
    </row>
    <row r="11" spans="1:8" x14ac:dyDescent="0.25">
      <c r="A11" s="1" t="s">
        <v>55</v>
      </c>
      <c r="B11" s="3">
        <v>171670</v>
      </c>
      <c r="C11" s="1">
        <v>14</v>
      </c>
      <c r="D11" s="3">
        <v>127090</v>
      </c>
      <c r="E11" s="1">
        <v>11</v>
      </c>
      <c r="F11" s="3">
        <v>897877</v>
      </c>
      <c r="G11">
        <v>75</v>
      </c>
      <c r="H11" s="2">
        <v>1196638</v>
      </c>
    </row>
    <row r="12" spans="1:8" x14ac:dyDescent="0.25">
      <c r="A12" s="1" t="s">
        <v>56</v>
      </c>
      <c r="B12" s="3">
        <v>224873</v>
      </c>
      <c r="C12" s="1">
        <v>16</v>
      </c>
      <c r="D12" s="3">
        <v>130693</v>
      </c>
      <c r="E12" s="1">
        <v>10</v>
      </c>
      <c r="F12" s="3">
        <v>1028151</v>
      </c>
      <c r="G12">
        <v>74</v>
      </c>
      <c r="H12" s="2">
        <v>1383718</v>
      </c>
    </row>
    <row r="13" spans="1:8" x14ac:dyDescent="0.25">
      <c r="A13" s="1" t="s">
        <v>57</v>
      </c>
      <c r="B13" s="3">
        <v>287491</v>
      </c>
      <c r="C13" s="1">
        <v>18</v>
      </c>
      <c r="D13" s="3">
        <v>170609</v>
      </c>
      <c r="E13" s="1">
        <v>10</v>
      </c>
      <c r="F13" s="3">
        <v>1159358</v>
      </c>
      <c r="G13">
        <v>72</v>
      </c>
      <c r="H13" s="2">
        <v>1617458</v>
      </c>
    </row>
    <row r="14" spans="1:8" x14ac:dyDescent="0.25">
      <c r="A14" s="1" t="s">
        <v>58</v>
      </c>
      <c r="B14" s="3">
        <v>377536</v>
      </c>
      <c r="C14" s="1">
        <v>18</v>
      </c>
      <c r="D14" s="3">
        <v>274500</v>
      </c>
      <c r="E14" s="1">
        <v>13</v>
      </c>
      <c r="F14" s="3">
        <v>1468811</v>
      </c>
      <c r="G14">
        <v>69</v>
      </c>
      <c r="H14" s="2">
        <v>2120847</v>
      </c>
    </row>
    <row r="15" spans="1:8" x14ac:dyDescent="0.25">
      <c r="A15" s="1" t="s">
        <v>2</v>
      </c>
      <c r="B15" s="3">
        <v>362404</v>
      </c>
      <c r="C15" s="1">
        <v>17</v>
      </c>
      <c r="D15" s="3">
        <v>261831</v>
      </c>
      <c r="E15" s="1">
        <v>12</v>
      </c>
      <c r="F15" s="3">
        <v>1486370</v>
      </c>
      <c r="G15">
        <v>71</v>
      </c>
      <c r="H15" s="2">
        <v>2110605</v>
      </c>
    </row>
    <row r="16" spans="1:8" x14ac:dyDescent="0.25">
      <c r="A16" s="1" t="s">
        <v>3</v>
      </c>
      <c r="B16" s="3">
        <v>364127</v>
      </c>
      <c r="C16" s="1">
        <v>15</v>
      </c>
      <c r="D16" s="3">
        <v>391151</v>
      </c>
      <c r="E16" s="1">
        <v>17</v>
      </c>
      <c r="F16" s="3">
        <v>1611199</v>
      </c>
      <c r="G16">
        <v>68</v>
      </c>
      <c r="H16" s="2">
        <v>2366478</v>
      </c>
    </row>
    <row r="17" spans="1:8" x14ac:dyDescent="0.25">
      <c r="A17" s="1" t="s">
        <v>4</v>
      </c>
      <c r="B17" s="3">
        <v>420496</v>
      </c>
      <c r="C17" s="1">
        <v>16</v>
      </c>
      <c r="D17" s="3">
        <v>369066</v>
      </c>
      <c r="E17" s="1">
        <v>14</v>
      </c>
      <c r="F17" s="3">
        <v>1793901</v>
      </c>
      <c r="G17">
        <v>70</v>
      </c>
      <c r="H17" s="2">
        <v>2583463</v>
      </c>
    </row>
    <row r="18" spans="1:8" x14ac:dyDescent="0.25">
      <c r="A18" s="1" t="s">
        <v>5</v>
      </c>
      <c r="B18" s="3">
        <v>402750</v>
      </c>
      <c r="C18" s="1">
        <v>17</v>
      </c>
      <c r="D18" s="3">
        <v>352074</v>
      </c>
      <c r="E18" s="1">
        <v>15</v>
      </c>
      <c r="F18" s="3">
        <v>1642689</v>
      </c>
      <c r="G18">
        <v>68</v>
      </c>
      <c r="H18" s="2">
        <v>2397513</v>
      </c>
    </row>
    <row r="19" spans="1:8" x14ac:dyDescent="0.25">
      <c r="A19" s="1" t="s">
        <v>6</v>
      </c>
      <c r="B19" s="3">
        <v>356584</v>
      </c>
      <c r="C19" s="1">
        <v>16</v>
      </c>
      <c r="D19" s="3">
        <v>254329</v>
      </c>
      <c r="E19" s="1">
        <v>12</v>
      </c>
      <c r="F19" s="3">
        <v>1555933</v>
      </c>
      <c r="G19">
        <v>72</v>
      </c>
      <c r="H19" s="2">
        <v>2166846</v>
      </c>
    </row>
    <row r="20" spans="1:8" x14ac:dyDescent="0.25">
      <c r="A20" s="1" t="s">
        <v>7</v>
      </c>
      <c r="B20" s="3">
        <v>331018</v>
      </c>
      <c r="C20" s="1">
        <v>15</v>
      </c>
      <c r="D20" s="3">
        <v>246278</v>
      </c>
      <c r="E20" s="1">
        <v>12</v>
      </c>
      <c r="F20" s="3">
        <v>1560890</v>
      </c>
      <c r="G20">
        <v>73</v>
      </c>
      <c r="H20" s="2">
        <v>2138186</v>
      </c>
    </row>
    <row r="21" spans="1:8" x14ac:dyDescent="0.25">
      <c r="A21" s="1" t="s">
        <v>71</v>
      </c>
      <c r="B21" s="1"/>
      <c r="C21" s="1"/>
      <c r="D21" s="1"/>
      <c r="E21" s="1"/>
      <c r="F21" s="1"/>
    </row>
    <row r="22" spans="1:8" x14ac:dyDescent="0.25">
      <c r="A22" s="1" t="s">
        <v>7</v>
      </c>
      <c r="B22" s="3">
        <v>184726</v>
      </c>
      <c r="C22" s="1">
        <v>15</v>
      </c>
      <c r="D22" s="3">
        <v>139015</v>
      </c>
      <c r="E22" s="1">
        <v>12</v>
      </c>
      <c r="F22" s="3">
        <v>897667</v>
      </c>
      <c r="G22">
        <v>73</v>
      </c>
      <c r="H22" s="2">
        <v>1221408</v>
      </c>
    </row>
    <row r="23" spans="1:8" s="11" customFormat="1" ht="30" x14ac:dyDescent="0.25">
      <c r="A23" s="10" t="s">
        <v>60</v>
      </c>
      <c r="B23" s="14">
        <v>223709</v>
      </c>
      <c r="C23" s="10">
        <v>16</v>
      </c>
      <c r="D23" s="14">
        <v>155303</v>
      </c>
      <c r="E23" s="10">
        <v>11</v>
      </c>
      <c r="F23" s="14">
        <v>1000895</v>
      </c>
      <c r="G23" s="11">
        <v>73</v>
      </c>
      <c r="H23" s="15">
        <v>1379907</v>
      </c>
    </row>
  </sheetData>
  <mergeCells count="4">
    <mergeCell ref="F2:G2"/>
    <mergeCell ref="B2:C2"/>
    <mergeCell ref="D2:E2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2D39-CE08-42D7-A6BA-F3A557B48ECE}">
  <dimension ref="A1:J25"/>
  <sheetViews>
    <sheetView workbookViewId="0">
      <selection activeCell="C7" sqref="C7"/>
    </sheetView>
  </sheetViews>
  <sheetFormatPr defaultRowHeight="15" x14ac:dyDescent="0.25"/>
  <sheetData>
    <row r="1" spans="1:10" x14ac:dyDescent="0.25">
      <c r="A1" t="s">
        <v>143</v>
      </c>
    </row>
    <row r="2" spans="1:10" x14ac:dyDescent="0.25">
      <c r="A2" s="6" t="s">
        <v>45</v>
      </c>
      <c r="B2" s="1"/>
      <c r="C2" s="1"/>
      <c r="D2" s="6" t="s">
        <v>85</v>
      </c>
      <c r="E2" s="6"/>
      <c r="F2" s="6"/>
      <c r="G2" s="6"/>
      <c r="H2" s="1"/>
      <c r="I2" s="1"/>
      <c r="J2" s="1"/>
    </row>
    <row r="3" spans="1:10" x14ac:dyDescent="0.25">
      <c r="A3" s="6"/>
      <c r="B3" s="1"/>
      <c r="C3" s="1"/>
      <c r="D3" s="6"/>
      <c r="E3" s="6"/>
      <c r="F3" s="6"/>
      <c r="G3" s="6"/>
      <c r="H3" s="1"/>
      <c r="I3" s="1"/>
      <c r="J3" s="1"/>
    </row>
    <row r="4" spans="1:10" x14ac:dyDescent="0.25">
      <c r="A4" s="6"/>
      <c r="B4" s="6" t="s">
        <v>145</v>
      </c>
      <c r="C4" s="6"/>
      <c r="D4" s="6" t="s">
        <v>145</v>
      </c>
      <c r="E4" s="6"/>
      <c r="F4" s="6" t="s">
        <v>146</v>
      </c>
      <c r="G4" s="6"/>
      <c r="H4" s="6" t="s">
        <v>146</v>
      </c>
      <c r="I4" s="6"/>
      <c r="J4" s="1"/>
    </row>
    <row r="5" spans="1:10" ht="30" x14ac:dyDescent="0.25">
      <c r="A5" s="6"/>
      <c r="B5" s="1" t="s">
        <v>138</v>
      </c>
      <c r="C5" s="1" t="s">
        <v>141</v>
      </c>
      <c r="D5" s="1" t="s">
        <v>138</v>
      </c>
      <c r="E5" s="1" t="s">
        <v>141</v>
      </c>
      <c r="F5" s="1" t="s">
        <v>138</v>
      </c>
      <c r="G5" s="1" t="s">
        <v>141</v>
      </c>
      <c r="H5" s="1" t="s">
        <v>138</v>
      </c>
      <c r="I5" s="1" t="s">
        <v>141</v>
      </c>
      <c r="J5" s="1" t="s">
        <v>144</v>
      </c>
    </row>
    <row r="6" spans="1:10" x14ac:dyDescent="0.25">
      <c r="A6" s="1" t="s">
        <v>48</v>
      </c>
      <c r="B6" s="3">
        <v>157091</v>
      </c>
      <c r="C6" s="1">
        <v>25</v>
      </c>
      <c r="D6" s="3">
        <v>34371</v>
      </c>
      <c r="E6" s="1">
        <v>6</v>
      </c>
      <c r="F6" s="3">
        <v>345770</v>
      </c>
      <c r="G6" s="1">
        <v>55</v>
      </c>
      <c r="H6" s="3">
        <v>89768</v>
      </c>
      <c r="I6" s="1">
        <v>14</v>
      </c>
      <c r="J6" s="3">
        <v>627000</v>
      </c>
    </row>
    <row r="7" spans="1:10" x14ac:dyDescent="0.25">
      <c r="A7" s="1" t="s">
        <v>49</v>
      </c>
      <c r="B7" s="3">
        <v>176702</v>
      </c>
      <c r="C7" s="1">
        <v>28</v>
      </c>
      <c r="D7" s="3">
        <v>39038</v>
      </c>
      <c r="E7" s="1">
        <v>6</v>
      </c>
      <c r="F7" s="3">
        <v>346865</v>
      </c>
      <c r="G7" s="1">
        <v>55</v>
      </c>
      <c r="H7" s="3">
        <v>72025</v>
      </c>
      <c r="I7" s="1">
        <v>11</v>
      </c>
      <c r="J7" s="3">
        <v>634630</v>
      </c>
    </row>
    <row r="8" spans="1:10" x14ac:dyDescent="0.25">
      <c r="A8" s="1" t="s">
        <v>50</v>
      </c>
      <c r="B8" s="3">
        <v>220942</v>
      </c>
      <c r="C8" s="1">
        <v>31</v>
      </c>
      <c r="D8" s="3">
        <v>41216</v>
      </c>
      <c r="E8" s="1">
        <v>6</v>
      </c>
      <c r="F8" s="3">
        <v>380035</v>
      </c>
      <c r="G8" s="1">
        <v>53</v>
      </c>
      <c r="H8" s="3">
        <v>72179</v>
      </c>
      <c r="I8" s="1">
        <v>10</v>
      </c>
      <c r="J8" s="3">
        <v>714372</v>
      </c>
    </row>
    <row r="9" spans="1:10" x14ac:dyDescent="0.25">
      <c r="A9" s="1" t="s">
        <v>51</v>
      </c>
      <c r="B9" s="3">
        <v>316082</v>
      </c>
      <c r="C9" s="1">
        <v>35</v>
      </c>
      <c r="D9" s="3">
        <v>57310</v>
      </c>
      <c r="E9" s="1">
        <v>7</v>
      </c>
      <c r="F9" s="3">
        <v>441586</v>
      </c>
      <c r="G9" s="1">
        <v>49</v>
      </c>
      <c r="H9" s="3">
        <v>82847</v>
      </c>
      <c r="I9" s="1">
        <v>9</v>
      </c>
      <c r="J9" s="3">
        <v>897825</v>
      </c>
    </row>
    <row r="10" spans="1:10" x14ac:dyDescent="0.25">
      <c r="A10" s="1" t="s">
        <v>52</v>
      </c>
      <c r="B10" s="3">
        <v>441528</v>
      </c>
      <c r="C10" s="1">
        <v>36</v>
      </c>
      <c r="D10" s="3">
        <v>101719</v>
      </c>
      <c r="E10" s="1">
        <v>8</v>
      </c>
      <c r="F10" s="3">
        <v>557226</v>
      </c>
      <c r="G10" s="1">
        <v>46</v>
      </c>
      <c r="H10" s="3">
        <v>122607</v>
      </c>
      <c r="I10" s="1">
        <v>10</v>
      </c>
      <c r="J10" s="3">
        <v>1223079</v>
      </c>
    </row>
    <row r="11" spans="1:10" x14ac:dyDescent="0.25">
      <c r="A11" s="1" t="s">
        <v>53</v>
      </c>
      <c r="B11" s="3">
        <v>631644</v>
      </c>
      <c r="C11" s="1">
        <v>37</v>
      </c>
      <c r="D11" s="3">
        <v>124480</v>
      </c>
      <c r="E11" s="1">
        <v>7</v>
      </c>
      <c r="F11" s="3">
        <v>769336</v>
      </c>
      <c r="G11" s="1">
        <v>45</v>
      </c>
      <c r="H11" s="3">
        <v>185698</v>
      </c>
      <c r="I11" s="1">
        <v>11</v>
      </c>
      <c r="J11" s="3">
        <v>1711158</v>
      </c>
    </row>
    <row r="12" spans="1:10" x14ac:dyDescent="0.25">
      <c r="A12" s="1" t="s">
        <v>54</v>
      </c>
      <c r="B12" s="3">
        <v>670539</v>
      </c>
      <c r="C12" s="1">
        <v>36</v>
      </c>
      <c r="D12" s="3">
        <v>134519</v>
      </c>
      <c r="E12" s="1">
        <v>7</v>
      </c>
      <c r="F12" s="3">
        <v>864736</v>
      </c>
      <c r="G12" s="1">
        <v>47</v>
      </c>
      <c r="H12" s="3">
        <v>182011</v>
      </c>
      <c r="I12" s="1">
        <v>10</v>
      </c>
      <c r="J12" s="3">
        <v>1851806</v>
      </c>
    </row>
    <row r="13" spans="1:10" x14ac:dyDescent="0.25">
      <c r="A13" s="1" t="s">
        <v>55</v>
      </c>
      <c r="B13" s="3">
        <v>731017</v>
      </c>
      <c r="C13" s="1">
        <v>29</v>
      </c>
      <c r="D13" s="3">
        <v>202538</v>
      </c>
      <c r="E13" s="1">
        <v>8</v>
      </c>
      <c r="F13" s="3">
        <v>1322329</v>
      </c>
      <c r="G13" s="1">
        <v>53</v>
      </c>
      <c r="H13" s="3">
        <v>256187</v>
      </c>
      <c r="I13" s="1">
        <v>10</v>
      </c>
      <c r="J13" s="3">
        <v>2512072</v>
      </c>
    </row>
    <row r="14" spans="1:10" x14ac:dyDescent="0.25">
      <c r="A14" s="1" t="s">
        <v>56</v>
      </c>
      <c r="B14" s="3">
        <v>790327</v>
      </c>
      <c r="C14" s="1">
        <v>29</v>
      </c>
      <c r="D14" s="3">
        <v>246600</v>
      </c>
      <c r="E14" s="1">
        <v>9</v>
      </c>
      <c r="F14" s="3">
        <v>1337986</v>
      </c>
      <c r="G14" s="1">
        <v>49</v>
      </c>
      <c r="H14" s="3">
        <v>348657</v>
      </c>
      <c r="I14" s="1">
        <v>13</v>
      </c>
      <c r="J14" s="3">
        <v>2723570</v>
      </c>
    </row>
    <row r="15" spans="1:10" x14ac:dyDescent="0.25">
      <c r="A15" s="1" t="s">
        <v>57</v>
      </c>
      <c r="B15" s="3">
        <v>812016</v>
      </c>
      <c r="C15" s="1">
        <v>28</v>
      </c>
      <c r="D15" s="3">
        <v>209051</v>
      </c>
      <c r="E15" s="1">
        <v>7</v>
      </c>
      <c r="F15" s="3">
        <v>1509081</v>
      </c>
      <c r="G15" s="1">
        <v>52</v>
      </c>
      <c r="H15" s="3">
        <v>380827</v>
      </c>
      <c r="I15" s="1">
        <v>13</v>
      </c>
      <c r="J15" s="3">
        <v>2910975</v>
      </c>
    </row>
    <row r="16" spans="1:10" x14ac:dyDescent="0.25">
      <c r="A16" s="1" t="s">
        <v>58</v>
      </c>
      <c r="B16" s="3">
        <v>829005</v>
      </c>
      <c r="C16" s="1">
        <v>24</v>
      </c>
      <c r="D16" s="3">
        <v>239525</v>
      </c>
      <c r="E16" s="1">
        <v>7</v>
      </c>
      <c r="F16" s="3">
        <v>1826243</v>
      </c>
      <c r="G16" s="1">
        <v>53</v>
      </c>
      <c r="H16" s="3">
        <v>560512</v>
      </c>
      <c r="I16" s="1">
        <v>16</v>
      </c>
      <c r="J16" s="3">
        <v>3455285</v>
      </c>
    </row>
    <row r="17" spans="1:10" x14ac:dyDescent="0.25">
      <c r="A17" s="1" t="s">
        <v>2</v>
      </c>
      <c r="B17" s="3">
        <v>911561</v>
      </c>
      <c r="C17" s="1">
        <v>24</v>
      </c>
      <c r="D17" s="3">
        <v>262212</v>
      </c>
      <c r="E17" s="1">
        <v>6</v>
      </c>
      <c r="F17" s="3">
        <v>2292309</v>
      </c>
      <c r="G17" s="1">
        <v>56</v>
      </c>
      <c r="H17" s="3">
        <v>552018</v>
      </c>
      <c r="I17" s="1">
        <v>14</v>
      </c>
      <c r="J17" s="3">
        <v>4009093</v>
      </c>
    </row>
    <row r="18" spans="1:10" x14ac:dyDescent="0.25">
      <c r="A18" s="1" t="s">
        <v>3</v>
      </c>
      <c r="B18" s="3">
        <v>1049775</v>
      </c>
      <c r="C18" s="1">
        <v>24</v>
      </c>
      <c r="D18" s="3">
        <v>293733</v>
      </c>
      <c r="E18" s="1">
        <v>7</v>
      </c>
      <c r="F18" s="3">
        <v>2353818</v>
      </c>
      <c r="G18" s="1">
        <v>54</v>
      </c>
      <c r="H18" s="3">
        <v>652553</v>
      </c>
      <c r="I18" s="1">
        <v>15</v>
      </c>
      <c r="J18" s="3">
        <v>4349879</v>
      </c>
    </row>
    <row r="19" spans="1:10" x14ac:dyDescent="0.25">
      <c r="A19" s="1" t="s">
        <v>4</v>
      </c>
      <c r="B19" s="3">
        <v>1081329</v>
      </c>
      <c r="C19" s="1">
        <v>23</v>
      </c>
      <c r="D19" s="3">
        <v>306810</v>
      </c>
      <c r="E19" s="1">
        <v>7</v>
      </c>
      <c r="F19" s="3">
        <v>2462189</v>
      </c>
      <c r="G19" s="1">
        <v>53</v>
      </c>
      <c r="H19" s="3">
        <v>780192</v>
      </c>
      <c r="I19" s="1">
        <v>17</v>
      </c>
      <c r="J19" s="3">
        <v>4630521</v>
      </c>
    </row>
    <row r="20" spans="1:10" x14ac:dyDescent="0.25">
      <c r="A20" s="1" t="s">
        <v>5</v>
      </c>
      <c r="B20" s="3">
        <v>1233341</v>
      </c>
      <c r="C20" s="1">
        <v>27</v>
      </c>
      <c r="D20" s="3">
        <v>388167</v>
      </c>
      <c r="E20" s="1">
        <v>8</v>
      </c>
      <c r="F20" s="3">
        <v>2214664</v>
      </c>
      <c r="G20" s="1">
        <v>48</v>
      </c>
      <c r="H20" s="3">
        <v>807980</v>
      </c>
      <c r="I20" s="1">
        <v>17</v>
      </c>
      <c r="J20" s="3">
        <v>4644152</v>
      </c>
    </row>
    <row r="21" spans="1:10" x14ac:dyDescent="0.25">
      <c r="A21" s="1" t="s">
        <v>6</v>
      </c>
      <c r="B21" s="3">
        <v>1482878</v>
      </c>
      <c r="C21" s="1">
        <v>31</v>
      </c>
      <c r="D21" s="3">
        <v>417210</v>
      </c>
      <c r="E21" s="1">
        <v>9</v>
      </c>
      <c r="F21" s="3">
        <v>1887884</v>
      </c>
      <c r="G21" s="1">
        <v>41</v>
      </c>
      <c r="H21" s="3">
        <v>870977</v>
      </c>
      <c r="I21" s="1">
        <v>19</v>
      </c>
      <c r="J21" s="3">
        <v>4658748</v>
      </c>
    </row>
    <row r="22" spans="1:10" x14ac:dyDescent="0.25">
      <c r="A22" s="1" t="s">
        <v>7</v>
      </c>
      <c r="B22" s="3">
        <v>1888008</v>
      </c>
      <c r="C22" s="1">
        <v>34</v>
      </c>
      <c r="D22" s="3">
        <v>472100</v>
      </c>
      <c r="E22" s="1">
        <v>8</v>
      </c>
      <c r="F22" s="3">
        <v>2199149</v>
      </c>
      <c r="G22" s="1">
        <v>40</v>
      </c>
      <c r="H22" s="3">
        <v>981664</v>
      </c>
      <c r="I22" s="1">
        <v>18</v>
      </c>
      <c r="J22" s="3">
        <v>5540921</v>
      </c>
    </row>
    <row r="23" spans="1:10" x14ac:dyDescent="0.25">
      <c r="A23" s="1" t="s">
        <v>71</v>
      </c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25">
      <c r="A24" s="1" t="s">
        <v>7</v>
      </c>
      <c r="B24" s="3">
        <v>1075005</v>
      </c>
      <c r="C24" s="1">
        <v>35</v>
      </c>
      <c r="D24" s="3">
        <v>243239</v>
      </c>
      <c r="E24" s="1">
        <v>8</v>
      </c>
      <c r="F24" s="3">
        <v>1163868</v>
      </c>
      <c r="G24" s="1">
        <v>38</v>
      </c>
      <c r="H24" s="3">
        <v>555345</v>
      </c>
      <c r="I24" s="1">
        <v>18</v>
      </c>
      <c r="J24" s="3">
        <v>3037456</v>
      </c>
    </row>
    <row r="25" spans="1:10" ht="30" x14ac:dyDescent="0.25">
      <c r="A25" s="1" t="s">
        <v>60</v>
      </c>
      <c r="B25" s="3">
        <v>1173693</v>
      </c>
      <c r="C25" s="1">
        <v>32</v>
      </c>
      <c r="D25" s="3">
        <v>360479</v>
      </c>
      <c r="E25" s="1">
        <v>10</v>
      </c>
      <c r="F25" s="3">
        <v>1494555</v>
      </c>
      <c r="G25" s="1">
        <v>41</v>
      </c>
      <c r="H25" s="3">
        <v>625562</v>
      </c>
      <c r="I25" s="1">
        <v>17</v>
      </c>
      <c r="J25" s="3">
        <v>3654290</v>
      </c>
    </row>
  </sheetData>
  <mergeCells count="6">
    <mergeCell ref="H4:I4"/>
    <mergeCell ref="F4:G4"/>
    <mergeCell ref="D4:E4"/>
    <mergeCell ref="B4:C4"/>
    <mergeCell ref="D2:G3"/>
    <mergeCell ref="A2:A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FDE7-5970-461E-8989-702C37FFAB48}">
  <dimension ref="A1:J21"/>
  <sheetViews>
    <sheetView topLeftCell="A13" workbookViewId="0">
      <selection activeCell="G17" sqref="G17"/>
    </sheetView>
  </sheetViews>
  <sheetFormatPr defaultRowHeight="15" x14ac:dyDescent="0.25"/>
  <cols>
    <col min="1" max="1" width="12" customWidth="1"/>
    <col min="10" max="10" width="9.140625" style="8"/>
  </cols>
  <sheetData>
    <row r="1" spans="1:10" x14ac:dyDescent="0.25">
      <c r="A1" t="s">
        <v>147</v>
      </c>
    </row>
    <row r="2" spans="1:10" x14ac:dyDescent="0.25">
      <c r="A2" s="7" t="s">
        <v>1</v>
      </c>
      <c r="B2" s="7" t="s">
        <v>58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71</v>
      </c>
      <c r="J2" s="6"/>
    </row>
    <row r="3" spans="1:10" x14ac:dyDescent="0.25">
      <c r="A3" s="7"/>
      <c r="B3" s="7"/>
      <c r="C3" s="7"/>
      <c r="D3" s="7"/>
      <c r="E3" s="7"/>
      <c r="F3" s="7"/>
      <c r="G3" s="7"/>
      <c r="H3" s="7"/>
      <c r="I3" s="1" t="s">
        <v>7</v>
      </c>
      <c r="J3" s="8" t="s">
        <v>60</v>
      </c>
    </row>
    <row r="4" spans="1:10" x14ac:dyDescent="0.25">
      <c r="A4" s="1" t="s">
        <v>86</v>
      </c>
      <c r="B4" s="3">
        <v>395889</v>
      </c>
      <c r="C4" s="3">
        <v>435801</v>
      </c>
      <c r="D4" s="3">
        <v>447521</v>
      </c>
      <c r="E4" s="3">
        <v>498340</v>
      </c>
      <c r="F4" s="3">
        <v>532197</v>
      </c>
      <c r="G4" s="3">
        <v>540558</v>
      </c>
      <c r="H4" s="3">
        <v>579680</v>
      </c>
      <c r="I4" s="3">
        <v>313468</v>
      </c>
      <c r="J4" s="9">
        <v>380923</v>
      </c>
    </row>
    <row r="5" spans="1:10" ht="30" x14ac:dyDescent="0.25">
      <c r="A5" s="1" t="s">
        <v>148</v>
      </c>
      <c r="B5" s="3">
        <v>58870</v>
      </c>
      <c r="C5" s="3">
        <v>62268</v>
      </c>
      <c r="D5" s="3">
        <v>80736</v>
      </c>
      <c r="E5" s="3">
        <v>81399</v>
      </c>
      <c r="F5" s="3">
        <v>96183</v>
      </c>
      <c r="G5" s="3">
        <v>96135</v>
      </c>
      <c r="H5" s="3">
        <v>102110</v>
      </c>
      <c r="I5" s="3">
        <v>56797</v>
      </c>
      <c r="J5" s="9">
        <v>63754</v>
      </c>
    </row>
    <row r="6" spans="1:10" ht="30" x14ac:dyDescent="0.25">
      <c r="A6" s="1" t="s">
        <v>149</v>
      </c>
      <c r="B6" s="3">
        <v>28283</v>
      </c>
      <c r="C6" s="3">
        <v>29129</v>
      </c>
      <c r="D6" s="3">
        <v>29932</v>
      </c>
      <c r="E6" s="3">
        <v>38601</v>
      </c>
      <c r="F6" s="3">
        <v>40221</v>
      </c>
      <c r="G6" s="3">
        <v>43345</v>
      </c>
      <c r="H6" s="3">
        <v>47335</v>
      </c>
      <c r="I6" s="3">
        <v>25752</v>
      </c>
      <c r="J6" s="9">
        <v>29678</v>
      </c>
    </row>
    <row r="7" spans="1:10" ht="30" x14ac:dyDescent="0.25">
      <c r="A7" s="1" t="s">
        <v>150</v>
      </c>
      <c r="B7" s="3">
        <v>45947</v>
      </c>
      <c r="C7" s="3">
        <v>110626</v>
      </c>
      <c r="D7" s="3">
        <v>63277</v>
      </c>
      <c r="E7" s="3">
        <v>73058</v>
      </c>
      <c r="F7" s="3">
        <v>92641</v>
      </c>
      <c r="G7" s="3">
        <v>75667</v>
      </c>
      <c r="H7" s="3">
        <v>67064</v>
      </c>
      <c r="I7" s="3">
        <v>46318</v>
      </c>
      <c r="J7" s="9">
        <v>58717</v>
      </c>
    </row>
    <row r="8" spans="1:10" ht="30" x14ac:dyDescent="0.25">
      <c r="A8" s="1" t="s">
        <v>87</v>
      </c>
      <c r="B8" s="3">
        <v>67851</v>
      </c>
      <c r="C8" s="3">
        <v>72608</v>
      </c>
      <c r="D8" s="3">
        <v>81728</v>
      </c>
      <c r="E8" s="3">
        <v>114874</v>
      </c>
      <c r="F8" s="3">
        <v>122183</v>
      </c>
      <c r="G8" s="3">
        <v>187163</v>
      </c>
      <c r="H8" s="3">
        <v>243095</v>
      </c>
      <c r="I8" s="3">
        <v>128608</v>
      </c>
      <c r="J8" s="9">
        <v>133916</v>
      </c>
    </row>
    <row r="9" spans="1:10" ht="60" x14ac:dyDescent="0.25">
      <c r="A9" s="1" t="s">
        <v>151</v>
      </c>
      <c r="B9" s="3">
        <v>387463</v>
      </c>
      <c r="C9" s="3">
        <v>435139</v>
      </c>
      <c r="D9" s="3">
        <v>473258</v>
      </c>
      <c r="E9" s="3">
        <v>551830</v>
      </c>
      <c r="F9" s="3">
        <v>633733</v>
      </c>
      <c r="G9" s="3">
        <v>712920</v>
      </c>
      <c r="H9" s="3">
        <v>996133</v>
      </c>
      <c r="I9" s="3">
        <v>593026</v>
      </c>
      <c r="J9" s="9">
        <v>582926</v>
      </c>
    </row>
    <row r="10" spans="1:10" ht="30" x14ac:dyDescent="0.25">
      <c r="A10" s="1" t="s">
        <v>152</v>
      </c>
      <c r="B10" s="3">
        <v>184075</v>
      </c>
      <c r="C10" s="3">
        <v>192247</v>
      </c>
      <c r="D10" s="3">
        <v>228987</v>
      </c>
      <c r="E10" s="3">
        <v>219877</v>
      </c>
      <c r="F10" s="3">
        <v>263622</v>
      </c>
      <c r="G10" s="3">
        <v>297225</v>
      </c>
      <c r="H10" s="3">
        <v>332568</v>
      </c>
      <c r="I10" s="3">
        <v>174403</v>
      </c>
      <c r="J10" s="9">
        <v>263149</v>
      </c>
    </row>
    <row r="11" spans="1:10" ht="45" x14ac:dyDescent="0.25">
      <c r="A11" s="1" t="s">
        <v>153</v>
      </c>
      <c r="B11" s="3">
        <v>44845</v>
      </c>
      <c r="C11" s="3">
        <v>38081</v>
      </c>
      <c r="D11" s="3">
        <v>38970</v>
      </c>
      <c r="E11" s="3">
        <v>44362</v>
      </c>
      <c r="F11" s="3">
        <v>56130</v>
      </c>
      <c r="G11" s="3">
        <v>56930</v>
      </c>
      <c r="H11" s="3">
        <v>59973</v>
      </c>
      <c r="I11" s="3">
        <v>32939</v>
      </c>
      <c r="J11" s="9">
        <v>37948</v>
      </c>
    </row>
    <row r="12" spans="1:10" x14ac:dyDescent="0.25">
      <c r="A12" s="1" t="s">
        <v>88</v>
      </c>
      <c r="B12" s="3">
        <v>28560</v>
      </c>
      <c r="C12" s="3">
        <v>31292</v>
      </c>
      <c r="D12" s="3">
        <v>35632</v>
      </c>
      <c r="E12" s="3">
        <v>30827</v>
      </c>
      <c r="F12" s="3">
        <v>34532</v>
      </c>
      <c r="G12" s="3">
        <v>53491</v>
      </c>
      <c r="H12" s="3">
        <v>54845</v>
      </c>
      <c r="I12" s="3">
        <v>31959</v>
      </c>
      <c r="J12" s="9">
        <v>36281</v>
      </c>
    </row>
    <row r="13" spans="1:10" ht="30" x14ac:dyDescent="0.25">
      <c r="A13" s="1" t="s">
        <v>89</v>
      </c>
      <c r="B13" s="3">
        <v>58669</v>
      </c>
      <c r="C13" s="3">
        <v>1167</v>
      </c>
      <c r="D13" s="1">
        <v>501</v>
      </c>
      <c r="E13" s="1">
        <v>636</v>
      </c>
      <c r="F13" s="1">
        <v>631</v>
      </c>
      <c r="G13" s="1">
        <v>645</v>
      </c>
      <c r="H13" s="1">
        <v>536</v>
      </c>
      <c r="I13" s="1">
        <v>313</v>
      </c>
      <c r="J13" s="8">
        <v>333</v>
      </c>
    </row>
    <row r="14" spans="1:10" ht="30" x14ac:dyDescent="0.25">
      <c r="A14" s="1" t="s">
        <v>90</v>
      </c>
      <c r="B14" s="3">
        <v>46703</v>
      </c>
      <c r="C14" s="3">
        <v>52939</v>
      </c>
      <c r="D14" s="3">
        <v>52328</v>
      </c>
      <c r="E14" s="3">
        <v>63596</v>
      </c>
      <c r="F14" s="3">
        <v>69028</v>
      </c>
      <c r="G14" s="3">
        <v>64612</v>
      </c>
      <c r="H14" s="3">
        <v>66479</v>
      </c>
      <c r="I14" s="3">
        <v>39628</v>
      </c>
      <c r="J14" s="9">
        <v>40954</v>
      </c>
    </row>
    <row r="15" spans="1:10" ht="60" x14ac:dyDescent="0.25">
      <c r="A15" s="1" t="s">
        <v>154</v>
      </c>
      <c r="B15" s="3">
        <v>135363</v>
      </c>
      <c r="C15" s="3">
        <v>156683</v>
      </c>
      <c r="D15" s="3">
        <v>193543</v>
      </c>
      <c r="E15" s="3">
        <v>180530</v>
      </c>
      <c r="F15" s="3">
        <v>226030</v>
      </c>
      <c r="G15" s="3">
        <v>261291</v>
      </c>
      <c r="H15" s="3">
        <v>288721</v>
      </c>
      <c r="I15" s="3">
        <v>157852</v>
      </c>
      <c r="J15" s="9">
        <v>187153</v>
      </c>
    </row>
    <row r="16" spans="1:10" ht="45" x14ac:dyDescent="0.25">
      <c r="A16" s="1" t="s">
        <v>91</v>
      </c>
      <c r="B16" s="3">
        <v>39420</v>
      </c>
      <c r="C16" s="3">
        <v>35370</v>
      </c>
      <c r="D16" s="3">
        <v>37693</v>
      </c>
      <c r="E16" s="3">
        <v>44389</v>
      </c>
      <c r="F16" s="3">
        <v>44709</v>
      </c>
      <c r="G16" s="3">
        <v>51722</v>
      </c>
      <c r="H16" s="3">
        <v>55534</v>
      </c>
      <c r="I16" s="3">
        <v>28379</v>
      </c>
      <c r="J16" s="9">
        <v>35638</v>
      </c>
    </row>
    <row r="17" spans="1:10" ht="45" x14ac:dyDescent="0.25">
      <c r="A17" s="1" t="s">
        <v>155</v>
      </c>
      <c r="B17" s="3">
        <v>1033496</v>
      </c>
      <c r="C17" s="3">
        <v>1361511</v>
      </c>
      <c r="D17" s="3">
        <v>1447531</v>
      </c>
      <c r="E17" s="3">
        <v>1527753</v>
      </c>
      <c r="F17" s="3">
        <v>1195025</v>
      </c>
      <c r="G17" s="3">
        <v>794698</v>
      </c>
      <c r="H17" s="3">
        <v>982619</v>
      </c>
      <c r="I17" s="3">
        <v>531808</v>
      </c>
      <c r="J17" s="9">
        <v>700738</v>
      </c>
    </row>
    <row r="18" spans="1:10" ht="30" x14ac:dyDescent="0.25">
      <c r="A18" s="1" t="s">
        <v>92</v>
      </c>
      <c r="B18" s="3">
        <v>178424</v>
      </c>
      <c r="C18" s="3">
        <v>216387</v>
      </c>
      <c r="D18" s="3">
        <v>196776</v>
      </c>
      <c r="E18" s="3">
        <v>206955</v>
      </c>
      <c r="F18" s="3">
        <v>186010</v>
      </c>
      <c r="G18" s="3">
        <v>195200</v>
      </c>
      <c r="H18" s="3">
        <v>212327</v>
      </c>
      <c r="I18" s="3">
        <v>112339</v>
      </c>
      <c r="J18" s="9">
        <v>139937</v>
      </c>
    </row>
    <row r="19" spans="1:10" ht="45" x14ac:dyDescent="0.25">
      <c r="A19" s="1" t="s">
        <v>156</v>
      </c>
      <c r="B19" s="3">
        <v>44858</v>
      </c>
      <c r="C19" s="3">
        <v>48691</v>
      </c>
      <c r="D19" s="3">
        <v>45239</v>
      </c>
      <c r="E19" s="3">
        <v>52710</v>
      </c>
      <c r="F19" s="3">
        <v>71742</v>
      </c>
      <c r="G19" s="3">
        <v>77525</v>
      </c>
      <c r="H19" s="3">
        <v>110469</v>
      </c>
      <c r="I19" s="3">
        <v>56855</v>
      </c>
      <c r="J19" s="9">
        <v>39823</v>
      </c>
    </row>
    <row r="20" spans="1:10" ht="30" x14ac:dyDescent="0.25">
      <c r="A20" s="1" t="s">
        <v>93</v>
      </c>
      <c r="B20" s="3">
        <v>676570</v>
      </c>
      <c r="C20" s="3">
        <v>729154</v>
      </c>
      <c r="D20" s="3">
        <v>896228</v>
      </c>
      <c r="E20" s="3">
        <v>900784</v>
      </c>
      <c r="F20" s="3">
        <v>979535</v>
      </c>
      <c r="G20" s="3">
        <v>1149622</v>
      </c>
      <c r="H20" s="3">
        <v>1341433</v>
      </c>
      <c r="I20" s="3">
        <v>707012</v>
      </c>
      <c r="J20" s="9">
        <v>922422</v>
      </c>
    </row>
    <row r="21" spans="1:10" ht="30" x14ac:dyDescent="0.25">
      <c r="A21" s="1" t="s">
        <v>94</v>
      </c>
      <c r="B21" s="3">
        <v>3455287</v>
      </c>
      <c r="C21" s="3">
        <v>4009093</v>
      </c>
      <c r="D21" s="3">
        <v>4349880</v>
      </c>
      <c r="E21" s="3">
        <v>4630521</v>
      </c>
      <c r="F21" s="3">
        <v>4644152</v>
      </c>
      <c r="G21" s="3">
        <v>4658749</v>
      </c>
      <c r="H21" s="3">
        <v>5540921</v>
      </c>
      <c r="I21" s="3">
        <v>3037456</v>
      </c>
      <c r="J21" s="9">
        <v>3654290</v>
      </c>
    </row>
  </sheetData>
  <mergeCells count="9">
    <mergeCell ref="C2:C3"/>
    <mergeCell ref="B2:B3"/>
    <mergeCell ref="A2:A3"/>
    <mergeCell ref="I2:J2"/>
    <mergeCell ref="H2:H3"/>
    <mergeCell ref="G2:G3"/>
    <mergeCell ref="F2:F3"/>
    <mergeCell ref="E2:E3"/>
    <mergeCell ref="D2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63A5-5671-4050-B8EC-0075B4A90A8D}">
  <dimension ref="A1:L29"/>
  <sheetViews>
    <sheetView zoomScale="69" workbookViewId="0">
      <selection activeCell="E13" sqref="E13"/>
    </sheetView>
  </sheetViews>
  <sheetFormatPr defaultRowHeight="15" x14ac:dyDescent="0.25"/>
  <cols>
    <col min="2" max="2" width="13.7109375" customWidth="1"/>
    <col min="3" max="3" width="10.42578125" bestFit="1" customWidth="1"/>
    <col min="4" max="4" width="10.85546875" bestFit="1" customWidth="1"/>
    <col min="5" max="5" width="10.42578125" bestFit="1" customWidth="1"/>
    <col min="6" max="6" width="10.85546875" bestFit="1" customWidth="1"/>
    <col min="7" max="7" width="11.28515625" bestFit="1" customWidth="1"/>
    <col min="8" max="9" width="10.85546875" bestFit="1" customWidth="1"/>
    <col min="10" max="11" width="10.42578125" bestFit="1" customWidth="1"/>
    <col min="12" max="12" width="11" style="8" customWidth="1"/>
  </cols>
  <sheetData>
    <row r="1" spans="1:12" x14ac:dyDescent="0.25">
      <c r="A1" t="s">
        <v>157</v>
      </c>
    </row>
    <row r="2" spans="1:12" x14ac:dyDescent="0.25">
      <c r="A2" s="1"/>
      <c r="B2" s="7"/>
      <c r="C2" s="7" t="s">
        <v>57</v>
      </c>
      <c r="D2" s="7" t="s">
        <v>58</v>
      </c>
      <c r="E2" s="7" t="s">
        <v>2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6" t="s">
        <v>70</v>
      </c>
      <c r="L2" s="6"/>
    </row>
    <row r="3" spans="1:12" x14ac:dyDescent="0.25">
      <c r="A3" s="1"/>
      <c r="B3" s="7"/>
      <c r="C3" s="7"/>
      <c r="D3" s="7"/>
      <c r="E3" s="7"/>
      <c r="F3" s="7"/>
      <c r="G3" s="7"/>
      <c r="H3" s="7"/>
      <c r="I3" s="7"/>
      <c r="J3" s="7"/>
      <c r="K3" s="1" t="s">
        <v>7</v>
      </c>
      <c r="L3" s="8" t="s">
        <v>60</v>
      </c>
    </row>
    <row r="4" spans="1:12" x14ac:dyDescent="0.25">
      <c r="A4" s="1">
        <v>1</v>
      </c>
      <c r="B4" s="1" t="s">
        <v>95</v>
      </c>
      <c r="C4" s="3">
        <v>183371</v>
      </c>
      <c r="D4" s="3">
        <v>183557</v>
      </c>
      <c r="E4" s="3">
        <v>184405</v>
      </c>
      <c r="F4" s="3">
        <v>186304</v>
      </c>
      <c r="G4" s="3">
        <v>222907</v>
      </c>
      <c r="H4" s="3">
        <v>206266</v>
      </c>
      <c r="I4" s="3">
        <v>194246</v>
      </c>
      <c r="J4" s="3">
        <v>168244</v>
      </c>
      <c r="K4" s="3">
        <v>91772</v>
      </c>
      <c r="L4" s="9">
        <v>114240</v>
      </c>
    </row>
    <row r="5" spans="1:12" ht="30" x14ac:dyDescent="0.25">
      <c r="A5" s="1">
        <v>2</v>
      </c>
      <c r="B5" s="1" t="s">
        <v>158</v>
      </c>
      <c r="C5" s="3">
        <v>19051</v>
      </c>
      <c r="D5" s="3">
        <v>25319</v>
      </c>
      <c r="E5" s="3">
        <v>28590</v>
      </c>
      <c r="F5" s="3">
        <v>30755</v>
      </c>
      <c r="G5" s="3">
        <v>37918</v>
      </c>
      <c r="H5" s="3">
        <v>354293</v>
      </c>
      <c r="I5" s="3">
        <v>33918</v>
      </c>
      <c r="J5" s="3">
        <v>41214</v>
      </c>
      <c r="K5" s="3">
        <v>22045</v>
      </c>
      <c r="L5" s="9">
        <v>24454</v>
      </c>
    </row>
    <row r="6" spans="1:12" x14ac:dyDescent="0.25">
      <c r="A6" s="1">
        <v>3</v>
      </c>
      <c r="B6" s="1" t="s">
        <v>96</v>
      </c>
      <c r="C6" s="3">
        <v>20086</v>
      </c>
      <c r="D6" s="3">
        <v>23138</v>
      </c>
      <c r="E6" s="3">
        <v>32068</v>
      </c>
      <c r="F6" s="3">
        <v>37772</v>
      </c>
      <c r="G6" s="3">
        <v>45196</v>
      </c>
      <c r="H6" s="3">
        <v>44375</v>
      </c>
      <c r="I6" s="3">
        <v>44607</v>
      </c>
      <c r="J6" s="3">
        <v>39878</v>
      </c>
      <c r="K6" s="3">
        <v>27147</v>
      </c>
      <c r="L6" s="9">
        <v>26193</v>
      </c>
    </row>
    <row r="7" spans="1:12" x14ac:dyDescent="0.25">
      <c r="A7" s="1">
        <v>4</v>
      </c>
      <c r="B7" s="1" t="s">
        <v>97</v>
      </c>
      <c r="C7" s="1">
        <v>61</v>
      </c>
      <c r="D7" s="3">
        <v>49746</v>
      </c>
      <c r="E7" s="3">
        <v>11178</v>
      </c>
      <c r="F7" s="3">
        <v>6064</v>
      </c>
      <c r="G7" s="1">
        <v>732</v>
      </c>
      <c r="H7" s="1">
        <v>291</v>
      </c>
      <c r="I7" s="1">
        <v>17</v>
      </c>
      <c r="J7" s="1">
        <v>109</v>
      </c>
      <c r="K7" s="1">
        <v>101</v>
      </c>
      <c r="L7" s="8">
        <v>5</v>
      </c>
    </row>
    <row r="8" spans="1:12" x14ac:dyDescent="0.25">
      <c r="A8" s="1">
        <v>5</v>
      </c>
      <c r="B8" s="1" t="s">
        <v>98</v>
      </c>
      <c r="C8" s="1">
        <v>2</v>
      </c>
      <c r="D8" s="1" t="s">
        <v>79</v>
      </c>
      <c r="E8" s="3">
        <v>2576</v>
      </c>
      <c r="F8" s="3">
        <v>51643</v>
      </c>
      <c r="G8" s="3">
        <v>29638</v>
      </c>
      <c r="H8" s="3">
        <v>32686</v>
      </c>
      <c r="I8" s="3">
        <v>13818</v>
      </c>
      <c r="J8" s="3">
        <v>16867</v>
      </c>
      <c r="K8" s="3" t="s">
        <v>79</v>
      </c>
      <c r="L8" s="8">
        <v>24355</v>
      </c>
    </row>
    <row r="9" spans="1:12" ht="45" x14ac:dyDescent="0.25">
      <c r="A9" s="1">
        <v>6</v>
      </c>
      <c r="B9" s="1" t="s">
        <v>159</v>
      </c>
      <c r="C9" s="3">
        <v>8327</v>
      </c>
      <c r="D9" s="3">
        <v>13027</v>
      </c>
      <c r="E9" s="3">
        <v>15522</v>
      </c>
      <c r="F9" s="3">
        <v>20362</v>
      </c>
      <c r="G9" s="3">
        <v>23650</v>
      </c>
      <c r="H9" s="3">
        <v>24664</v>
      </c>
      <c r="I9" s="3">
        <v>28036</v>
      </c>
      <c r="J9" s="3">
        <v>23152</v>
      </c>
      <c r="K9" s="3">
        <v>12814</v>
      </c>
      <c r="L9" s="9">
        <v>12142</v>
      </c>
    </row>
    <row r="10" spans="1:12" x14ac:dyDescent="0.25">
      <c r="A10" s="1">
        <v>7</v>
      </c>
      <c r="B10" s="1" t="s">
        <v>99</v>
      </c>
      <c r="C10" s="3">
        <v>16367</v>
      </c>
      <c r="D10" s="3">
        <v>30734</v>
      </c>
      <c r="E10" s="3">
        <v>41393</v>
      </c>
      <c r="F10" s="3">
        <v>14882</v>
      </c>
      <c r="G10" s="3">
        <v>21353</v>
      </c>
      <c r="H10" s="3">
        <v>14933</v>
      </c>
      <c r="I10" s="3">
        <v>7948</v>
      </c>
      <c r="J10" s="3">
        <v>4559</v>
      </c>
      <c r="K10" s="3">
        <v>3866</v>
      </c>
      <c r="L10" s="9">
        <v>5808</v>
      </c>
    </row>
    <row r="11" spans="1:12" ht="30" x14ac:dyDescent="0.25">
      <c r="A11" s="1">
        <v>8</v>
      </c>
      <c r="B11" s="1" t="s">
        <v>100</v>
      </c>
      <c r="C11" s="3">
        <v>120069</v>
      </c>
      <c r="D11" s="3">
        <v>186601</v>
      </c>
      <c r="E11" s="3">
        <v>162004</v>
      </c>
      <c r="F11" s="3">
        <v>217123</v>
      </c>
      <c r="G11" s="3">
        <v>205660</v>
      </c>
      <c r="H11" s="3">
        <v>187376</v>
      </c>
      <c r="I11" s="3">
        <v>131700</v>
      </c>
      <c r="J11" s="3">
        <v>130216</v>
      </c>
      <c r="K11" s="3">
        <v>78491</v>
      </c>
      <c r="L11" s="9">
        <v>78642</v>
      </c>
    </row>
    <row r="12" spans="1:12" ht="30" x14ac:dyDescent="0.25">
      <c r="A12" s="1">
        <v>9</v>
      </c>
      <c r="B12" s="1" t="s">
        <v>101</v>
      </c>
      <c r="C12" s="3">
        <v>150937</v>
      </c>
      <c r="D12" s="3">
        <v>219065</v>
      </c>
      <c r="E12" s="3">
        <v>218160</v>
      </c>
      <c r="F12" s="3">
        <v>260347</v>
      </c>
      <c r="G12" s="3">
        <v>285130</v>
      </c>
      <c r="H12" s="3">
        <v>248431</v>
      </c>
      <c r="I12" s="3">
        <v>230757</v>
      </c>
      <c r="J12" s="3">
        <v>223675</v>
      </c>
      <c r="K12" s="3">
        <v>132878</v>
      </c>
      <c r="L12" s="9">
        <v>133132</v>
      </c>
    </row>
    <row r="13" spans="1:12" ht="45" x14ac:dyDescent="0.25">
      <c r="A13" s="1">
        <v>10</v>
      </c>
      <c r="B13" s="1" t="s">
        <v>102</v>
      </c>
      <c r="C13" s="3">
        <v>147866</v>
      </c>
      <c r="D13" s="3">
        <v>196110</v>
      </c>
      <c r="E13" s="3">
        <v>176682</v>
      </c>
      <c r="F13" s="3">
        <v>196408</v>
      </c>
      <c r="G13" s="3">
        <v>235565</v>
      </c>
      <c r="H13" s="3">
        <v>243719</v>
      </c>
      <c r="I13" s="3">
        <v>246267</v>
      </c>
      <c r="J13" s="3">
        <v>247242</v>
      </c>
      <c r="K13" s="3">
        <v>143711</v>
      </c>
      <c r="L13" s="9">
        <v>164996</v>
      </c>
    </row>
    <row r="14" spans="1:12" x14ac:dyDescent="0.25">
      <c r="A14" s="1">
        <v>11</v>
      </c>
      <c r="B14" s="1" t="s">
        <v>103</v>
      </c>
      <c r="C14" s="3">
        <v>146195</v>
      </c>
      <c r="D14" s="3">
        <v>178290</v>
      </c>
      <c r="E14" s="3">
        <v>155108</v>
      </c>
      <c r="F14" s="3">
        <v>172538</v>
      </c>
      <c r="G14" s="3">
        <v>219962</v>
      </c>
      <c r="H14" s="3">
        <v>213018</v>
      </c>
      <c r="I14" s="3">
        <v>210543</v>
      </c>
      <c r="J14" s="3">
        <v>223812</v>
      </c>
      <c r="K14" s="3">
        <v>129368</v>
      </c>
      <c r="L14" s="9">
        <v>139055</v>
      </c>
    </row>
    <row r="15" spans="1:12" x14ac:dyDescent="0.25">
      <c r="A15" s="1">
        <v>12</v>
      </c>
      <c r="B15" s="1" t="s">
        <v>104</v>
      </c>
      <c r="C15" s="3">
        <v>56012</v>
      </c>
      <c r="D15" s="3">
        <v>64978</v>
      </c>
      <c r="E15" s="3">
        <v>61326</v>
      </c>
      <c r="F15" s="3">
        <v>75060</v>
      </c>
      <c r="G15" s="3">
        <v>78889</v>
      </c>
      <c r="H15" s="3">
        <v>80778</v>
      </c>
      <c r="I15" s="3">
        <v>83681</v>
      </c>
      <c r="J15" s="3">
        <v>83819</v>
      </c>
      <c r="K15" s="3">
        <v>47099</v>
      </c>
      <c r="L15" s="9">
        <v>48862</v>
      </c>
    </row>
    <row r="16" spans="1:12" ht="30" x14ac:dyDescent="0.25">
      <c r="A16" s="1">
        <v>13</v>
      </c>
      <c r="B16" s="1" t="s">
        <v>160</v>
      </c>
      <c r="C16" s="3">
        <v>106446</v>
      </c>
      <c r="D16" s="3">
        <v>152858</v>
      </c>
      <c r="E16" s="3">
        <v>144269</v>
      </c>
      <c r="F16" s="3">
        <v>175662</v>
      </c>
      <c r="G16" s="3">
        <v>196198</v>
      </c>
      <c r="H16" s="3">
        <v>212833</v>
      </c>
      <c r="I16" s="3">
        <v>228861</v>
      </c>
      <c r="J16" s="3">
        <v>242782</v>
      </c>
      <c r="K16" s="3">
        <v>136267</v>
      </c>
      <c r="L16" s="9">
        <v>158205</v>
      </c>
    </row>
    <row r="17" spans="1:12" ht="45" x14ac:dyDescent="0.25">
      <c r="A17" s="1">
        <v>14</v>
      </c>
      <c r="B17" s="1" t="s">
        <v>161</v>
      </c>
      <c r="C17" s="3">
        <v>37422</v>
      </c>
      <c r="D17" s="3">
        <v>57103</v>
      </c>
      <c r="E17" s="3">
        <v>48817</v>
      </c>
      <c r="F17" s="3">
        <v>39369</v>
      </c>
      <c r="G17" s="3">
        <v>39508</v>
      </c>
      <c r="H17" s="3">
        <v>33485</v>
      </c>
      <c r="I17" s="3">
        <v>30005</v>
      </c>
      <c r="J17" s="3">
        <v>19638</v>
      </c>
      <c r="K17" s="3">
        <v>9323</v>
      </c>
      <c r="L17" s="9">
        <v>18385</v>
      </c>
    </row>
    <row r="18" spans="1:12" ht="45" x14ac:dyDescent="0.25">
      <c r="A18" s="1">
        <v>15</v>
      </c>
      <c r="B18" s="1" t="s">
        <v>162</v>
      </c>
      <c r="C18" s="3">
        <v>11473</v>
      </c>
      <c r="D18" s="3">
        <v>11285</v>
      </c>
      <c r="E18" s="3">
        <v>10757</v>
      </c>
      <c r="F18" s="3">
        <v>11839</v>
      </c>
      <c r="G18" s="3">
        <v>12935</v>
      </c>
      <c r="H18" s="3">
        <v>12098</v>
      </c>
      <c r="I18" s="3">
        <v>10186</v>
      </c>
      <c r="J18" s="3">
        <v>8219</v>
      </c>
      <c r="K18" s="3">
        <v>5090</v>
      </c>
      <c r="L18" s="9">
        <v>4829</v>
      </c>
    </row>
    <row r="19" spans="1:12" ht="30" x14ac:dyDescent="0.25">
      <c r="A19" s="1">
        <v>16</v>
      </c>
      <c r="B19" s="1" t="s">
        <v>163</v>
      </c>
      <c r="C19" s="3">
        <v>25021</v>
      </c>
      <c r="D19" s="3">
        <v>27839</v>
      </c>
      <c r="E19" s="3">
        <v>30240</v>
      </c>
      <c r="F19" s="3">
        <v>31888</v>
      </c>
      <c r="G19" s="3">
        <v>37260</v>
      </c>
      <c r="H19" s="3">
        <v>34294</v>
      </c>
      <c r="I19" s="3">
        <v>33862</v>
      </c>
      <c r="J19" s="3">
        <v>32285</v>
      </c>
      <c r="K19" s="3">
        <v>18484</v>
      </c>
      <c r="L19" s="9">
        <v>19589</v>
      </c>
    </row>
    <row r="20" spans="1:12" ht="75" x14ac:dyDescent="0.25">
      <c r="A20" s="1">
        <v>17</v>
      </c>
      <c r="B20" s="1" t="s">
        <v>164</v>
      </c>
      <c r="C20" s="3">
        <v>28699</v>
      </c>
      <c r="D20" s="3">
        <v>39569</v>
      </c>
      <c r="E20" s="3">
        <v>39841</v>
      </c>
      <c r="F20" s="3">
        <v>48378</v>
      </c>
      <c r="G20" s="3">
        <v>56496</v>
      </c>
      <c r="H20" s="3">
        <v>49515</v>
      </c>
      <c r="I20" s="3">
        <v>37803</v>
      </c>
      <c r="J20" s="3">
        <v>36183</v>
      </c>
      <c r="K20" s="3">
        <v>20378</v>
      </c>
      <c r="L20" s="9">
        <v>20138</v>
      </c>
    </row>
    <row r="21" spans="1:12" ht="30" x14ac:dyDescent="0.25">
      <c r="A21" s="1">
        <v>18</v>
      </c>
      <c r="B21" s="1" t="s">
        <v>165</v>
      </c>
      <c r="C21" s="3">
        <v>38413</v>
      </c>
      <c r="D21" s="3">
        <v>46178</v>
      </c>
      <c r="E21" s="3">
        <v>46536</v>
      </c>
      <c r="F21" s="3">
        <v>54000</v>
      </c>
      <c r="G21" s="3">
        <v>64368</v>
      </c>
      <c r="H21" s="3">
        <v>60429</v>
      </c>
      <c r="I21" s="3">
        <v>54788</v>
      </c>
      <c r="J21" s="3">
        <v>51421</v>
      </c>
      <c r="K21" s="3">
        <v>31249</v>
      </c>
      <c r="L21" s="9">
        <v>33073</v>
      </c>
    </row>
    <row r="22" spans="1:12" x14ac:dyDescent="0.25">
      <c r="A22" s="1">
        <v>19</v>
      </c>
      <c r="B22" s="1" t="s">
        <v>105</v>
      </c>
      <c r="C22" s="3">
        <v>7763</v>
      </c>
      <c r="D22" s="3">
        <v>9296</v>
      </c>
      <c r="E22" s="3">
        <v>8860</v>
      </c>
      <c r="F22" s="3">
        <v>10037</v>
      </c>
      <c r="G22" s="3">
        <v>12208</v>
      </c>
      <c r="H22" s="3">
        <v>13304</v>
      </c>
      <c r="I22" s="3">
        <v>11453</v>
      </c>
      <c r="J22" s="3">
        <v>10024</v>
      </c>
      <c r="K22" s="3">
        <v>5866</v>
      </c>
      <c r="L22" s="9">
        <v>6348</v>
      </c>
    </row>
    <row r="23" spans="1:12" ht="45" x14ac:dyDescent="0.25">
      <c r="A23" s="1">
        <v>20</v>
      </c>
      <c r="B23" s="1" t="s">
        <v>166</v>
      </c>
      <c r="C23" s="3">
        <v>19203</v>
      </c>
      <c r="D23" s="3">
        <v>21995</v>
      </c>
      <c r="E23" s="3">
        <v>27126</v>
      </c>
      <c r="F23" s="3">
        <v>29316</v>
      </c>
      <c r="G23" s="3">
        <v>34726</v>
      </c>
      <c r="H23" s="3">
        <v>34576</v>
      </c>
      <c r="I23" s="3">
        <v>37408</v>
      </c>
      <c r="J23" s="3">
        <v>35574</v>
      </c>
      <c r="K23" s="3">
        <v>20093</v>
      </c>
      <c r="L23" s="9">
        <v>23540</v>
      </c>
    </row>
    <row r="24" spans="1:12" ht="60" x14ac:dyDescent="0.25">
      <c r="A24" s="1">
        <v>21</v>
      </c>
      <c r="B24" s="1" t="s">
        <v>167</v>
      </c>
      <c r="C24" s="3">
        <v>62251</v>
      </c>
      <c r="D24" s="3">
        <v>77816</v>
      </c>
      <c r="E24" s="3">
        <v>96009</v>
      </c>
      <c r="F24" s="3">
        <v>84213</v>
      </c>
      <c r="G24" s="3">
        <v>120391</v>
      </c>
      <c r="H24" s="3">
        <v>99339</v>
      </c>
      <c r="I24" s="3">
        <v>83752</v>
      </c>
      <c r="J24" s="3">
        <v>92176</v>
      </c>
      <c r="K24" s="3">
        <v>49197</v>
      </c>
      <c r="L24" s="9">
        <v>65893</v>
      </c>
    </row>
    <row r="25" spans="1:12" ht="30" x14ac:dyDescent="0.25">
      <c r="A25" s="1">
        <v>22</v>
      </c>
      <c r="B25" s="1" t="s">
        <v>106</v>
      </c>
      <c r="C25" s="3">
        <v>19294</v>
      </c>
      <c r="D25" s="3">
        <v>21650</v>
      </c>
      <c r="E25" s="3">
        <v>24726</v>
      </c>
      <c r="F25" s="3">
        <v>28030</v>
      </c>
      <c r="G25" s="3">
        <v>33487</v>
      </c>
      <c r="H25" s="3">
        <v>22919</v>
      </c>
      <c r="I25" s="3">
        <v>19645</v>
      </c>
      <c r="J25" s="3">
        <v>18355</v>
      </c>
      <c r="K25" s="3">
        <v>10101</v>
      </c>
      <c r="L25" s="9">
        <v>12053</v>
      </c>
    </row>
    <row r="26" spans="1:12" x14ac:dyDescent="0.25">
      <c r="A26" s="1">
        <v>23</v>
      </c>
      <c r="B26" s="1" t="s">
        <v>107</v>
      </c>
      <c r="C26" s="3">
        <v>53456</v>
      </c>
      <c r="D26" s="3">
        <v>34588</v>
      </c>
      <c r="E26" s="3">
        <v>82774</v>
      </c>
      <c r="F26" s="3">
        <v>112419</v>
      </c>
      <c r="G26" s="3">
        <v>33844</v>
      </c>
      <c r="H26" s="1">
        <v>668</v>
      </c>
      <c r="I26" s="1" t="s">
        <v>108</v>
      </c>
      <c r="J26" s="1" t="s">
        <v>109</v>
      </c>
      <c r="K26" s="1">
        <v>416</v>
      </c>
      <c r="L26" s="8">
        <v>481</v>
      </c>
    </row>
    <row r="27" spans="1:12" ht="45" x14ac:dyDescent="0.25">
      <c r="A27" s="1">
        <v>24</v>
      </c>
      <c r="B27" s="1" t="s">
        <v>168</v>
      </c>
      <c r="C27" s="3">
        <v>40261</v>
      </c>
      <c r="D27" s="3">
        <v>38191</v>
      </c>
      <c r="E27" s="3">
        <v>44619</v>
      </c>
      <c r="F27" s="3">
        <v>55878</v>
      </c>
      <c r="G27" s="3">
        <v>52147</v>
      </c>
      <c r="H27" s="3">
        <v>44943</v>
      </c>
      <c r="I27" s="3">
        <v>33468</v>
      </c>
      <c r="J27" s="3">
        <v>24896</v>
      </c>
      <c r="K27" s="3">
        <v>17572</v>
      </c>
      <c r="L27" s="9">
        <v>14516</v>
      </c>
    </row>
    <row r="28" spans="1:12" ht="30" x14ac:dyDescent="0.25">
      <c r="A28" s="1">
        <v>25</v>
      </c>
      <c r="B28" s="1" t="s">
        <v>110</v>
      </c>
      <c r="C28" s="3">
        <v>299412</v>
      </c>
      <c r="D28" s="3">
        <v>411914</v>
      </c>
      <c r="E28" s="3">
        <v>417019</v>
      </c>
      <c r="F28" s="3">
        <v>421592</v>
      </c>
      <c r="G28" s="3">
        <v>483295</v>
      </c>
      <c r="H28" s="3">
        <v>128280</v>
      </c>
      <c r="I28" s="3">
        <v>359244</v>
      </c>
      <c r="J28" s="3">
        <v>363236</v>
      </c>
      <c r="K28" s="3">
        <v>208080</v>
      </c>
      <c r="L28" s="9">
        <v>230973</v>
      </c>
    </row>
    <row r="29" spans="1:12" ht="30" x14ac:dyDescent="0.25">
      <c r="A29" s="1"/>
      <c r="B29" s="1" t="s">
        <v>111</v>
      </c>
      <c r="C29" s="3">
        <v>1617458</v>
      </c>
      <c r="D29" s="3">
        <v>2120847</v>
      </c>
      <c r="E29" s="3">
        <v>2110605</v>
      </c>
      <c r="F29" s="3">
        <v>2371879</v>
      </c>
      <c r="G29" s="3">
        <v>2583463</v>
      </c>
      <c r="H29" s="3">
        <v>2397513</v>
      </c>
      <c r="I29" s="3">
        <v>2166846</v>
      </c>
      <c r="J29" s="3">
        <v>2138186</v>
      </c>
      <c r="K29" s="3">
        <v>1221408</v>
      </c>
      <c r="L29" s="9">
        <v>1379907</v>
      </c>
    </row>
  </sheetData>
  <mergeCells count="10">
    <mergeCell ref="E2:E3"/>
    <mergeCell ref="D2:D3"/>
    <mergeCell ref="C2:C3"/>
    <mergeCell ref="B2:B3"/>
    <mergeCell ref="K2:L2"/>
    <mergeCell ref="J2:J3"/>
    <mergeCell ref="I2:I3"/>
    <mergeCell ref="H2:H3"/>
    <mergeCell ref="G2:G3"/>
    <mergeCell ref="F2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BE3E-C29D-4B62-BC9B-DA74F6B3FCE1}">
  <dimension ref="A1:T46"/>
  <sheetViews>
    <sheetView zoomScale="63" workbookViewId="0">
      <selection activeCell="O10" sqref="O10"/>
    </sheetView>
  </sheetViews>
  <sheetFormatPr defaultRowHeight="15" x14ac:dyDescent="0.25"/>
  <cols>
    <col min="1" max="1" width="17.7109375" customWidth="1"/>
  </cols>
  <sheetData>
    <row r="1" spans="1:20" x14ac:dyDescent="0.25">
      <c r="A1" t="s">
        <v>169</v>
      </c>
    </row>
    <row r="2" spans="1:20" x14ac:dyDescent="0.25">
      <c r="A2" s="7" t="s">
        <v>170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7" t="s">
        <v>58</v>
      </c>
      <c r="M2" s="7" t="s">
        <v>2</v>
      </c>
      <c r="N2" s="7" t="s">
        <v>3</v>
      </c>
      <c r="O2" s="7" t="s">
        <v>4</v>
      </c>
      <c r="P2" s="7" t="s">
        <v>5</v>
      </c>
      <c r="Q2" s="7" t="s">
        <v>6</v>
      </c>
      <c r="R2" s="7" t="s">
        <v>7</v>
      </c>
      <c r="S2" s="6" t="s">
        <v>70</v>
      </c>
      <c r="T2" s="6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" t="s">
        <v>7</v>
      </c>
      <c r="T3" t="s">
        <v>126</v>
      </c>
    </row>
    <row r="4" spans="1:20" ht="30" x14ac:dyDescent="0.25">
      <c r="A4" s="1" t="s">
        <v>112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1" t="s">
        <v>65</v>
      </c>
      <c r="B5" s="1">
        <v>56.7</v>
      </c>
      <c r="C5" s="1">
        <v>58.1</v>
      </c>
      <c r="D5" s="1">
        <v>56.1</v>
      </c>
      <c r="E5" s="1">
        <v>58.2</v>
      </c>
      <c r="F5" s="1">
        <v>55.9</v>
      </c>
      <c r="G5" s="1">
        <v>54.7</v>
      </c>
      <c r="H5" s="1">
        <v>54.7</v>
      </c>
      <c r="I5" s="1">
        <v>51</v>
      </c>
      <c r="J5" s="1">
        <v>46.4</v>
      </c>
      <c r="K5" s="1">
        <v>43.7</v>
      </c>
      <c r="L5" s="1">
        <v>43.3</v>
      </c>
      <c r="M5" s="1">
        <v>40.299999999999997</v>
      </c>
      <c r="N5" s="1">
        <v>41.5</v>
      </c>
      <c r="O5" s="1">
        <v>44.7</v>
      </c>
      <c r="P5" s="1">
        <v>46.6</v>
      </c>
      <c r="Q5" s="1">
        <v>51.6</v>
      </c>
      <c r="R5" s="1">
        <v>53.4</v>
      </c>
      <c r="S5" s="1">
        <v>53.2</v>
      </c>
      <c r="T5">
        <v>53.3</v>
      </c>
    </row>
    <row r="6" spans="1:20" x14ac:dyDescent="0.25">
      <c r="A6" s="1" t="s">
        <v>66</v>
      </c>
      <c r="B6" s="1">
        <v>31</v>
      </c>
      <c r="C6" s="1">
        <v>34.299999999999997</v>
      </c>
      <c r="D6" s="1">
        <v>34.4</v>
      </c>
      <c r="E6" s="1">
        <v>35.5</v>
      </c>
      <c r="F6" s="1">
        <v>38</v>
      </c>
      <c r="G6" s="1">
        <v>34.200000000000003</v>
      </c>
      <c r="H6" s="1">
        <v>33.299999999999997</v>
      </c>
      <c r="I6" s="1">
        <v>30.2</v>
      </c>
      <c r="J6" s="1">
        <v>29.1</v>
      </c>
      <c r="K6" s="1">
        <v>26.3</v>
      </c>
      <c r="L6" s="1">
        <v>22.2</v>
      </c>
      <c r="M6" s="1">
        <v>21</v>
      </c>
      <c r="N6" s="1">
        <v>21.5</v>
      </c>
      <c r="O6" s="1">
        <v>20.5</v>
      </c>
      <c r="P6" s="1">
        <v>20.9</v>
      </c>
      <c r="Q6" s="1">
        <v>23.3</v>
      </c>
      <c r="R6" s="1">
        <v>22.5</v>
      </c>
      <c r="S6" s="1">
        <v>22</v>
      </c>
      <c r="T6">
        <v>22.3</v>
      </c>
    </row>
    <row r="7" spans="1:20" x14ac:dyDescent="0.25">
      <c r="A7" s="1" t="s">
        <v>113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A8" s="1" t="s">
        <v>65</v>
      </c>
      <c r="B8" s="1">
        <v>56.3</v>
      </c>
      <c r="C8" s="1">
        <v>57.6</v>
      </c>
      <c r="D8" s="1">
        <v>55.6</v>
      </c>
      <c r="E8" s="1">
        <v>57.6</v>
      </c>
      <c r="F8" s="1">
        <v>55.2</v>
      </c>
      <c r="G8" s="1">
        <v>53.8</v>
      </c>
      <c r="H8" s="1">
        <v>53.8</v>
      </c>
      <c r="I8" s="1">
        <v>50</v>
      </c>
      <c r="J8" s="1">
        <v>45.5</v>
      </c>
      <c r="K8" s="1">
        <v>42.8</v>
      </c>
      <c r="L8" s="1">
        <v>42.3</v>
      </c>
      <c r="M8" s="1">
        <v>39.200000000000003</v>
      </c>
      <c r="N8" s="1">
        <v>40.4</v>
      </c>
      <c r="O8" s="1">
        <v>43.5</v>
      </c>
      <c r="P8" s="1">
        <v>45.5</v>
      </c>
      <c r="Q8" s="1">
        <v>50.5</v>
      </c>
      <c r="R8" s="1">
        <v>52.2</v>
      </c>
      <c r="S8" s="1">
        <v>52.1</v>
      </c>
      <c r="T8">
        <v>52</v>
      </c>
    </row>
    <row r="9" spans="1:20" x14ac:dyDescent="0.25">
      <c r="A9" s="1" t="s">
        <v>66</v>
      </c>
      <c r="B9" s="1">
        <v>30.5</v>
      </c>
      <c r="C9" s="1">
        <v>33.700000000000003</v>
      </c>
      <c r="D9" s="1">
        <v>33.5</v>
      </c>
      <c r="E9" s="1">
        <v>34.700000000000003</v>
      </c>
      <c r="F9" s="1">
        <v>34.700000000000003</v>
      </c>
      <c r="G9" s="1">
        <v>32.4</v>
      </c>
      <c r="H9" s="1">
        <v>31.5</v>
      </c>
      <c r="I9" s="1">
        <v>27.1</v>
      </c>
      <c r="J9" s="1">
        <v>27.8</v>
      </c>
      <c r="K9" s="1">
        <v>25.3</v>
      </c>
      <c r="L9" s="1">
        <v>21.6</v>
      </c>
      <c r="M9" s="1">
        <v>19.899999999999999</v>
      </c>
      <c r="N9" s="1">
        <v>20.5</v>
      </c>
      <c r="O9" s="1">
        <v>18.5</v>
      </c>
      <c r="P9" s="1">
        <v>18.399999999999999</v>
      </c>
      <c r="Q9" s="1">
        <v>20.9</v>
      </c>
      <c r="R9" s="1">
        <v>20.6</v>
      </c>
      <c r="S9" s="1">
        <v>20</v>
      </c>
      <c r="T9">
        <v>20.2</v>
      </c>
    </row>
    <row r="10" spans="1:20" ht="30" x14ac:dyDescent="0.25">
      <c r="A10" s="1" t="s">
        <v>114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A11" s="1" t="s">
        <v>65</v>
      </c>
      <c r="B11" s="1">
        <v>0.4</v>
      </c>
      <c r="C11" s="1">
        <v>0.5</v>
      </c>
      <c r="D11" s="1">
        <v>0.5</v>
      </c>
      <c r="E11" s="1">
        <v>0.7</v>
      </c>
      <c r="F11" s="1">
        <v>0.7</v>
      </c>
      <c r="G11" s="1">
        <v>0.9</v>
      </c>
      <c r="H11" s="1">
        <v>0.9</v>
      </c>
      <c r="I11" s="1">
        <v>1</v>
      </c>
      <c r="J11" s="1">
        <v>0.9</v>
      </c>
      <c r="K11" s="1">
        <v>0.9</v>
      </c>
      <c r="L11" s="1">
        <v>1</v>
      </c>
      <c r="M11" s="1">
        <v>1.1000000000000001</v>
      </c>
      <c r="N11" s="1">
        <v>1.1000000000000001</v>
      </c>
      <c r="O11" s="1">
        <v>1.2</v>
      </c>
      <c r="P11" s="1">
        <v>1.1000000000000001</v>
      </c>
      <c r="Q11" s="1">
        <v>1.1000000000000001</v>
      </c>
      <c r="R11" s="1">
        <v>1.2</v>
      </c>
      <c r="S11" s="1">
        <v>1.2</v>
      </c>
      <c r="T11">
        <v>1.3</v>
      </c>
    </row>
    <row r="12" spans="1:20" x14ac:dyDescent="0.25">
      <c r="A12" s="1" t="s">
        <v>66</v>
      </c>
      <c r="B12" s="1">
        <v>0.5</v>
      </c>
      <c r="C12" s="1">
        <v>0.6</v>
      </c>
      <c r="D12" s="1">
        <v>0.9</v>
      </c>
      <c r="E12" s="1">
        <v>0.8</v>
      </c>
      <c r="F12" s="1">
        <v>3.3</v>
      </c>
      <c r="G12" s="1">
        <v>1.8</v>
      </c>
      <c r="H12" s="1">
        <v>1.8</v>
      </c>
      <c r="I12" s="1">
        <v>3.1</v>
      </c>
      <c r="J12" s="1">
        <v>1.3</v>
      </c>
      <c r="K12" s="1">
        <v>1</v>
      </c>
      <c r="L12" s="1">
        <v>0.6</v>
      </c>
      <c r="M12" s="1">
        <v>1.1000000000000001</v>
      </c>
      <c r="N12" s="1">
        <v>1</v>
      </c>
      <c r="O12" s="1">
        <v>2</v>
      </c>
      <c r="P12" s="1">
        <v>2.5</v>
      </c>
      <c r="Q12" s="1">
        <v>2.4</v>
      </c>
      <c r="R12" s="1">
        <v>1.9</v>
      </c>
      <c r="S12" s="1">
        <v>2</v>
      </c>
      <c r="T12">
        <v>2.1</v>
      </c>
    </row>
    <row r="13" spans="1:20" x14ac:dyDescent="0.25">
      <c r="A13" s="1" t="s">
        <v>115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0" x14ac:dyDescent="0.25">
      <c r="A14" s="1" t="s">
        <v>65</v>
      </c>
      <c r="B14" s="1">
        <v>0.4</v>
      </c>
      <c r="C14" s="1">
        <v>0.5</v>
      </c>
      <c r="D14" s="1">
        <v>0.6</v>
      </c>
      <c r="E14" s="1">
        <v>0.7</v>
      </c>
      <c r="F14" s="1">
        <v>0.9</v>
      </c>
      <c r="G14" s="1">
        <v>0.9</v>
      </c>
      <c r="H14" s="1">
        <v>1.1000000000000001</v>
      </c>
      <c r="I14" s="1">
        <v>1.2</v>
      </c>
      <c r="J14" s="1">
        <v>1.2</v>
      </c>
      <c r="K14" s="1">
        <v>1.2</v>
      </c>
      <c r="L14" s="1">
        <v>1.3</v>
      </c>
      <c r="M14" s="1">
        <v>1.4</v>
      </c>
      <c r="N14" s="1">
        <v>1.5</v>
      </c>
      <c r="O14" s="1">
        <v>1.6</v>
      </c>
      <c r="P14" s="1">
        <v>1.7</v>
      </c>
      <c r="Q14" s="1">
        <v>1.9</v>
      </c>
      <c r="R14" s="1">
        <v>2</v>
      </c>
      <c r="S14" s="1">
        <v>2.1</v>
      </c>
      <c r="T14">
        <v>2</v>
      </c>
    </row>
    <row r="15" spans="1:20" x14ac:dyDescent="0.25">
      <c r="A15" s="1" t="s">
        <v>66</v>
      </c>
      <c r="B15" s="1">
        <v>0.9</v>
      </c>
      <c r="C15" s="1">
        <v>1.1000000000000001</v>
      </c>
      <c r="D15" s="1">
        <v>0.8</v>
      </c>
      <c r="E15" s="1">
        <v>1.2</v>
      </c>
      <c r="F15" s="1">
        <v>2.1</v>
      </c>
      <c r="G15" s="1">
        <v>2.2000000000000002</v>
      </c>
      <c r="H15" s="1">
        <v>1.8</v>
      </c>
      <c r="I15" s="1">
        <v>1.4</v>
      </c>
      <c r="J15" s="1">
        <v>3.1</v>
      </c>
      <c r="K15" s="1">
        <v>1.2</v>
      </c>
      <c r="L15" s="1">
        <v>1.1000000000000001</v>
      </c>
      <c r="M15" s="1">
        <v>1.1000000000000001</v>
      </c>
      <c r="N15" s="1">
        <v>1</v>
      </c>
      <c r="O15" s="1">
        <v>1</v>
      </c>
      <c r="P15" s="1">
        <v>1.3</v>
      </c>
      <c r="Q15" s="1">
        <v>0.9</v>
      </c>
      <c r="R15" s="1">
        <v>1.3</v>
      </c>
      <c r="S15" s="1">
        <v>1.2</v>
      </c>
      <c r="T15">
        <v>0.9</v>
      </c>
    </row>
    <row r="16" spans="1:20" ht="30" x14ac:dyDescent="0.25">
      <c r="A16" s="1" t="s">
        <v>116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20" x14ac:dyDescent="0.25">
      <c r="A17" s="1" t="s">
        <v>65</v>
      </c>
      <c r="B17" s="1">
        <v>42.9</v>
      </c>
      <c r="C17" s="1">
        <v>41.4</v>
      </c>
      <c r="D17" s="1">
        <v>43.3</v>
      </c>
      <c r="E17" s="1">
        <v>41.1</v>
      </c>
      <c r="F17" s="1">
        <v>43.2</v>
      </c>
      <c r="G17" s="1">
        <v>44.4</v>
      </c>
      <c r="H17" s="1">
        <v>44.2</v>
      </c>
      <c r="I17" s="1">
        <v>47.8</v>
      </c>
      <c r="J17" s="1">
        <v>52.4</v>
      </c>
      <c r="K17" s="1">
        <v>55.1</v>
      </c>
      <c r="L17" s="1">
        <v>55.4</v>
      </c>
      <c r="M17" s="1">
        <v>58.3</v>
      </c>
      <c r="N17" s="1">
        <v>57</v>
      </c>
      <c r="O17" s="1">
        <v>53.7</v>
      </c>
      <c r="P17" s="1">
        <v>51.6</v>
      </c>
      <c r="Q17" s="1">
        <v>46.6</v>
      </c>
      <c r="R17" s="1">
        <v>44.6</v>
      </c>
      <c r="S17" s="1">
        <v>44.6</v>
      </c>
      <c r="T17">
        <v>44.6</v>
      </c>
    </row>
    <row r="18" spans="1:20" x14ac:dyDescent="0.25">
      <c r="A18" s="1" t="s">
        <v>66</v>
      </c>
      <c r="B18" s="1">
        <v>68.099999999999994</v>
      </c>
      <c r="C18" s="1">
        <v>64.599999999999994</v>
      </c>
      <c r="D18" s="1">
        <v>64.8</v>
      </c>
      <c r="E18" s="1">
        <v>63.3</v>
      </c>
      <c r="F18" s="1">
        <v>59.9</v>
      </c>
      <c r="G18" s="1">
        <v>63.6</v>
      </c>
      <c r="H18" s="1">
        <v>64.900000000000006</v>
      </c>
      <c r="I18" s="1">
        <v>68.400000000000006</v>
      </c>
      <c r="J18" s="1">
        <v>67.8</v>
      </c>
      <c r="K18" s="1">
        <v>72.5</v>
      </c>
      <c r="L18" s="1">
        <v>76.7</v>
      </c>
      <c r="M18" s="1">
        <v>77.900000000000006</v>
      </c>
      <c r="N18" s="1">
        <v>77.599999999999994</v>
      </c>
      <c r="O18" s="1">
        <v>78.5</v>
      </c>
      <c r="P18" s="1">
        <v>77.8</v>
      </c>
      <c r="Q18" s="1">
        <v>75.8</v>
      </c>
      <c r="R18" s="1">
        <v>76.2</v>
      </c>
      <c r="S18" s="1">
        <v>76.7</v>
      </c>
      <c r="T18">
        <v>76.7</v>
      </c>
    </row>
    <row r="19" spans="1:20" x14ac:dyDescent="0.25">
      <c r="A19" s="1" t="s">
        <v>117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0" x14ac:dyDescent="0.25">
      <c r="A20" s="1" t="s">
        <v>65</v>
      </c>
      <c r="B20" s="1">
        <v>16.5</v>
      </c>
      <c r="C20" s="1">
        <v>19.2</v>
      </c>
      <c r="D20" s="1">
        <v>22.3</v>
      </c>
      <c r="E20" s="1">
        <v>20.7</v>
      </c>
      <c r="F20" s="1">
        <v>21.9</v>
      </c>
      <c r="G20" s="1">
        <v>23.3</v>
      </c>
      <c r="H20" s="1">
        <v>21.6</v>
      </c>
      <c r="I20" s="1">
        <v>26.4</v>
      </c>
      <c r="J20" s="1">
        <v>30.4</v>
      </c>
      <c r="K20" s="1">
        <v>29.1</v>
      </c>
      <c r="L20" s="1">
        <v>28.3</v>
      </c>
      <c r="M20" s="1">
        <v>28.8</v>
      </c>
      <c r="N20" s="1">
        <v>26.5</v>
      </c>
      <c r="O20" s="1">
        <v>23.3</v>
      </c>
      <c r="P20" s="1">
        <v>20.9</v>
      </c>
      <c r="Q20" s="1">
        <v>18.600000000000001</v>
      </c>
      <c r="R20" s="1">
        <v>17.2</v>
      </c>
      <c r="S20" s="1">
        <v>16.899999999999999</v>
      </c>
      <c r="T20">
        <v>17.399999999999999</v>
      </c>
    </row>
    <row r="21" spans="1:20" x14ac:dyDescent="0.25">
      <c r="A21" s="1" t="s">
        <v>66</v>
      </c>
      <c r="B21" s="1">
        <v>39.299999999999997</v>
      </c>
      <c r="C21" s="1">
        <v>36</v>
      </c>
      <c r="D21" s="1">
        <v>35.200000000000003</v>
      </c>
      <c r="E21" s="1">
        <v>33.700000000000003</v>
      </c>
      <c r="F21" s="1">
        <v>29.2</v>
      </c>
      <c r="G21" s="1">
        <v>33.700000000000003</v>
      </c>
      <c r="H21" s="1">
        <v>32</v>
      </c>
      <c r="I21" s="1">
        <v>33.4</v>
      </c>
      <c r="J21" s="1">
        <v>33.9</v>
      </c>
      <c r="K21" s="1">
        <v>37.4</v>
      </c>
      <c r="L21" s="1">
        <v>38</v>
      </c>
      <c r="M21" s="1">
        <v>40.799999999999997</v>
      </c>
      <c r="N21" s="1">
        <v>40.5</v>
      </c>
      <c r="O21" s="1">
        <v>39.4</v>
      </c>
      <c r="P21" s="1">
        <v>33.200000000000003</v>
      </c>
      <c r="Q21" s="1">
        <v>24.7</v>
      </c>
      <c r="R21" s="1">
        <v>26.2</v>
      </c>
      <c r="S21" s="1">
        <v>26.4</v>
      </c>
      <c r="T21">
        <v>27.4</v>
      </c>
    </row>
    <row r="22" spans="1:20" x14ac:dyDescent="0.25">
      <c r="A22" s="1" t="s">
        <v>118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0" x14ac:dyDescent="0.25">
      <c r="A23" s="1" t="s">
        <v>65</v>
      </c>
      <c r="B23" s="1">
        <v>2.9</v>
      </c>
      <c r="C23" s="1">
        <v>2.5</v>
      </c>
      <c r="D23" s="1">
        <v>2.4</v>
      </c>
      <c r="E23" s="1">
        <v>3.2</v>
      </c>
      <c r="F23" s="1">
        <v>4.5999999999999996</v>
      </c>
      <c r="G23" s="1">
        <v>4.4000000000000004</v>
      </c>
      <c r="H23" s="1">
        <v>4.8</v>
      </c>
      <c r="I23" s="1">
        <v>4.4000000000000004</v>
      </c>
      <c r="J23" s="1">
        <v>5</v>
      </c>
      <c r="K23" s="1">
        <v>5.4</v>
      </c>
      <c r="L23" s="1">
        <v>6.5</v>
      </c>
      <c r="M23" s="1">
        <v>5.4</v>
      </c>
      <c r="N23" s="1">
        <v>5.6</v>
      </c>
      <c r="O23" s="1">
        <v>5.5</v>
      </c>
      <c r="P23" s="1">
        <v>5.6</v>
      </c>
      <c r="Q23" s="1">
        <v>6</v>
      </c>
      <c r="R23" s="1">
        <v>6.1</v>
      </c>
      <c r="S23" s="1">
        <v>6.4</v>
      </c>
      <c r="T23">
        <v>6</v>
      </c>
    </row>
    <row r="24" spans="1:20" x14ac:dyDescent="0.25">
      <c r="A24" s="1" t="s">
        <v>66</v>
      </c>
      <c r="B24" s="1">
        <v>2.9</v>
      </c>
      <c r="C24" s="1">
        <v>2.4</v>
      </c>
      <c r="D24" s="1">
        <v>1.9</v>
      </c>
      <c r="E24" s="1">
        <v>3.1</v>
      </c>
      <c r="F24" s="1">
        <v>3.2</v>
      </c>
      <c r="G24" s="1">
        <v>3.3</v>
      </c>
      <c r="H24" s="1">
        <v>4.5</v>
      </c>
      <c r="I24" s="1">
        <v>5</v>
      </c>
      <c r="J24" s="1">
        <v>3.8</v>
      </c>
      <c r="K24" s="1">
        <v>3.9</v>
      </c>
      <c r="L24" s="1">
        <v>4.7</v>
      </c>
      <c r="M24" s="1">
        <v>3.7</v>
      </c>
      <c r="N24" s="1">
        <v>4.3</v>
      </c>
      <c r="O24" s="1">
        <v>4.8</v>
      </c>
      <c r="P24" s="1">
        <v>4</v>
      </c>
      <c r="Q24" s="1">
        <v>4.3</v>
      </c>
      <c r="R24" s="1">
        <v>3.5</v>
      </c>
      <c r="S24" s="1">
        <v>3.4</v>
      </c>
      <c r="T24">
        <v>2.9</v>
      </c>
    </row>
    <row r="25" spans="1:20" x14ac:dyDescent="0.25">
      <c r="A25" s="1" t="s">
        <v>119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20" x14ac:dyDescent="0.25">
      <c r="A26" s="1" t="s">
        <v>65</v>
      </c>
      <c r="B26" s="1">
        <v>3.6</v>
      </c>
      <c r="C26" s="1">
        <v>2.7</v>
      </c>
      <c r="D26" s="1">
        <v>2.9</v>
      </c>
      <c r="E26" s="1">
        <v>2.7</v>
      </c>
      <c r="F26" s="1">
        <v>2.1</v>
      </c>
      <c r="G26" s="1">
        <v>1.7</v>
      </c>
      <c r="H26" s="1">
        <v>1.9</v>
      </c>
      <c r="I26" s="1">
        <v>1.7</v>
      </c>
      <c r="J26" s="1">
        <v>2.1</v>
      </c>
      <c r="K26" s="1">
        <v>2.8</v>
      </c>
      <c r="L26" s="1">
        <v>2.2999999999999998</v>
      </c>
      <c r="M26" s="1">
        <v>3</v>
      </c>
      <c r="N26" s="1">
        <v>2.8</v>
      </c>
      <c r="O26" s="1">
        <v>2.6</v>
      </c>
      <c r="P26" s="1">
        <v>3.6</v>
      </c>
      <c r="Q26" s="1">
        <v>2.6</v>
      </c>
      <c r="R26" s="1">
        <v>2.8</v>
      </c>
      <c r="S26" s="1">
        <v>2.7</v>
      </c>
      <c r="T26">
        <v>2.8</v>
      </c>
    </row>
    <row r="27" spans="1:20" x14ac:dyDescent="0.25">
      <c r="A27" s="1" t="s">
        <v>66</v>
      </c>
      <c r="B27" s="1">
        <v>10.6</v>
      </c>
      <c r="C27" s="1">
        <v>11.7</v>
      </c>
      <c r="D27" s="1">
        <v>12.2</v>
      </c>
      <c r="E27" s="1">
        <v>11.1</v>
      </c>
      <c r="F27" s="1">
        <v>10</v>
      </c>
      <c r="G27" s="1">
        <v>9.1</v>
      </c>
      <c r="H27" s="1">
        <v>9.5</v>
      </c>
      <c r="I27" s="1">
        <v>9.9</v>
      </c>
      <c r="J27" s="1">
        <v>10.4</v>
      </c>
      <c r="K27" s="1">
        <v>11.4</v>
      </c>
      <c r="L27" s="1">
        <v>11.9</v>
      </c>
      <c r="M27" s="1">
        <v>11.8</v>
      </c>
      <c r="N27" s="1">
        <v>11</v>
      </c>
      <c r="O27" s="1">
        <v>11</v>
      </c>
      <c r="P27" s="1">
        <v>10.7</v>
      </c>
      <c r="Q27" s="1">
        <v>10.199999999999999</v>
      </c>
      <c r="R27" s="1">
        <v>9.8000000000000007</v>
      </c>
      <c r="S27" s="1">
        <v>9.4</v>
      </c>
      <c r="T27">
        <v>10.9</v>
      </c>
    </row>
    <row r="28" spans="1:20" ht="30" x14ac:dyDescent="0.25">
      <c r="A28" s="1" t="s">
        <v>120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0" x14ac:dyDescent="0.25">
      <c r="A29" s="1" t="s">
        <v>65</v>
      </c>
      <c r="B29" s="1">
        <v>0.8</v>
      </c>
      <c r="C29" s="1">
        <v>1</v>
      </c>
      <c r="D29" s="1">
        <v>0.9</v>
      </c>
      <c r="E29" s="1">
        <v>0.9</v>
      </c>
      <c r="F29" s="1">
        <v>0.9</v>
      </c>
      <c r="G29" s="1">
        <v>0.9</v>
      </c>
      <c r="H29" s="1">
        <v>1.1000000000000001</v>
      </c>
      <c r="I29" s="1">
        <v>1</v>
      </c>
      <c r="J29" s="1">
        <v>1</v>
      </c>
      <c r="K29" s="1">
        <v>0.9</v>
      </c>
      <c r="L29" s="1">
        <v>0.8</v>
      </c>
      <c r="M29" s="1">
        <v>0.8</v>
      </c>
      <c r="N29" s="1">
        <v>0.8</v>
      </c>
      <c r="O29" s="1">
        <v>0.7</v>
      </c>
      <c r="P29" s="1">
        <v>0.8</v>
      </c>
      <c r="Q29" s="1">
        <v>0.8</v>
      </c>
      <c r="R29" s="1">
        <v>0.8</v>
      </c>
      <c r="S29" s="1">
        <v>0.7</v>
      </c>
      <c r="T29">
        <v>0.6</v>
      </c>
    </row>
    <row r="30" spans="1:20" x14ac:dyDescent="0.25">
      <c r="A30" s="1" t="s">
        <v>66</v>
      </c>
      <c r="B30" s="1">
        <v>0.2</v>
      </c>
      <c r="C30" s="1">
        <v>0.1</v>
      </c>
      <c r="D30" s="1">
        <v>0.1</v>
      </c>
      <c r="E30" s="1">
        <v>0.1</v>
      </c>
      <c r="F30" s="1">
        <v>0.1</v>
      </c>
      <c r="G30" s="1">
        <v>0.1</v>
      </c>
      <c r="H30" s="1">
        <v>0.2</v>
      </c>
      <c r="I30" s="1">
        <v>0.1</v>
      </c>
      <c r="J30" s="1">
        <v>0.2</v>
      </c>
      <c r="K30" s="1">
        <v>0.2</v>
      </c>
      <c r="L30" s="1">
        <v>0.1</v>
      </c>
      <c r="M30" s="1">
        <v>0.1</v>
      </c>
      <c r="N30" s="1">
        <v>0.1</v>
      </c>
      <c r="O30" s="1">
        <v>0.1</v>
      </c>
      <c r="P30" s="1">
        <v>0.1</v>
      </c>
      <c r="Q30" s="1">
        <v>0.2</v>
      </c>
      <c r="R30" s="1">
        <v>0.2</v>
      </c>
      <c r="S30" s="1">
        <v>0.1</v>
      </c>
      <c r="T30">
        <v>0.1</v>
      </c>
    </row>
    <row r="31" spans="1:20" x14ac:dyDescent="0.25">
      <c r="A31" s="1" t="s">
        <v>121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20" x14ac:dyDescent="0.25">
      <c r="A32" s="1" t="s">
        <v>65</v>
      </c>
      <c r="B32" s="1">
        <v>1.2</v>
      </c>
      <c r="C32" s="1">
        <v>0.9</v>
      </c>
      <c r="D32" s="1">
        <v>0.7</v>
      </c>
      <c r="E32" s="1">
        <v>0.8</v>
      </c>
      <c r="F32" s="1">
        <v>0.9</v>
      </c>
      <c r="G32" s="1">
        <v>1</v>
      </c>
      <c r="H32" s="1">
        <v>1.4</v>
      </c>
      <c r="I32" s="1">
        <v>1.6</v>
      </c>
      <c r="J32" s="1">
        <v>1.4</v>
      </c>
      <c r="K32" s="1">
        <v>1.2</v>
      </c>
      <c r="L32" s="1">
        <v>1.5</v>
      </c>
      <c r="M32" s="1">
        <v>1.4</v>
      </c>
      <c r="N32" s="1">
        <v>1.4</v>
      </c>
      <c r="O32" s="1">
        <v>1.4</v>
      </c>
      <c r="P32" s="1">
        <v>1.3</v>
      </c>
      <c r="Q32" s="1">
        <v>1.2</v>
      </c>
      <c r="R32" s="1">
        <v>1.2</v>
      </c>
      <c r="S32" s="1">
        <v>1.2</v>
      </c>
      <c r="T32">
        <v>1.2</v>
      </c>
    </row>
    <row r="33" spans="1:20" x14ac:dyDescent="0.25">
      <c r="A33" s="1" t="s">
        <v>66</v>
      </c>
      <c r="B33" s="1">
        <v>1.6</v>
      </c>
      <c r="C33" s="1">
        <v>0.7</v>
      </c>
      <c r="D33" s="1">
        <v>0.6</v>
      </c>
      <c r="E33" s="1">
        <v>0.6</v>
      </c>
      <c r="F33" s="1">
        <v>1.1000000000000001</v>
      </c>
      <c r="G33" s="1">
        <v>1.4</v>
      </c>
      <c r="H33" s="1">
        <v>0.8</v>
      </c>
      <c r="I33" s="1">
        <v>1.8</v>
      </c>
      <c r="J33" s="1">
        <v>1.2</v>
      </c>
      <c r="K33" s="1">
        <v>0.6</v>
      </c>
      <c r="L33" s="1">
        <v>1.1000000000000001</v>
      </c>
      <c r="M33" s="1">
        <v>0.6</v>
      </c>
      <c r="N33" s="1">
        <v>0.8</v>
      </c>
      <c r="O33" s="1">
        <v>0.8</v>
      </c>
      <c r="P33" s="1">
        <v>1.3</v>
      </c>
      <c r="Q33" s="1">
        <v>2.2000000000000002</v>
      </c>
      <c r="R33" s="1">
        <v>1.4</v>
      </c>
      <c r="S33" s="1">
        <v>1.2</v>
      </c>
      <c r="T33">
        <v>1.5</v>
      </c>
    </row>
    <row r="34" spans="1:20" ht="30" x14ac:dyDescent="0.25">
      <c r="A34" s="1" t="s">
        <v>122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20" x14ac:dyDescent="0.25">
      <c r="A35" s="1" t="s">
        <v>65</v>
      </c>
      <c r="B35" s="1">
        <v>13</v>
      </c>
      <c r="C35" s="1">
        <v>11.4</v>
      </c>
      <c r="D35" s="1">
        <v>9.9</v>
      </c>
      <c r="E35" s="1">
        <v>9.4</v>
      </c>
      <c r="F35" s="1">
        <v>8.6999999999999993</v>
      </c>
      <c r="G35" s="1">
        <v>8.9</v>
      </c>
      <c r="H35" s="1">
        <v>9.1999999999999993</v>
      </c>
      <c r="I35" s="1">
        <v>8.4</v>
      </c>
      <c r="J35" s="1">
        <v>8.5</v>
      </c>
      <c r="K35" s="1">
        <v>11.2</v>
      </c>
      <c r="L35" s="1">
        <v>11.8</v>
      </c>
      <c r="M35" s="1">
        <v>14.5</v>
      </c>
      <c r="N35" s="1">
        <v>15.4</v>
      </c>
      <c r="O35" s="1">
        <v>14.9</v>
      </c>
      <c r="P35" s="1">
        <v>14.1</v>
      </c>
      <c r="Q35" s="1">
        <v>12.1</v>
      </c>
      <c r="R35" s="1">
        <v>11.5</v>
      </c>
      <c r="S35" s="1">
        <v>12</v>
      </c>
      <c r="T35">
        <v>10.9</v>
      </c>
    </row>
    <row r="36" spans="1:20" x14ac:dyDescent="0.25">
      <c r="A36" s="1" t="s">
        <v>66</v>
      </c>
      <c r="B36" s="1">
        <v>10.6</v>
      </c>
      <c r="C36" s="1">
        <v>10.9</v>
      </c>
      <c r="D36" s="1">
        <v>12.5</v>
      </c>
      <c r="E36" s="1">
        <v>12.3</v>
      </c>
      <c r="F36" s="1">
        <v>13.7</v>
      </c>
      <c r="G36" s="1">
        <v>13.7</v>
      </c>
      <c r="H36" s="1">
        <v>15.9</v>
      </c>
      <c r="I36" s="1">
        <v>15.7</v>
      </c>
      <c r="J36" s="1">
        <v>15.2</v>
      </c>
      <c r="K36" s="1">
        <v>16.3</v>
      </c>
      <c r="L36" s="1">
        <v>17.8</v>
      </c>
      <c r="M36" s="1">
        <v>18.3</v>
      </c>
      <c r="N36" s="1">
        <v>18.2</v>
      </c>
      <c r="O36" s="1">
        <v>20.2</v>
      </c>
      <c r="P36" s="1">
        <v>25.6</v>
      </c>
      <c r="Q36" s="1">
        <v>30.7</v>
      </c>
      <c r="R36" s="1">
        <v>31.7</v>
      </c>
      <c r="S36" s="1">
        <v>33.200000000000003</v>
      </c>
      <c r="T36">
        <v>30</v>
      </c>
    </row>
    <row r="37" spans="1:20" ht="30" x14ac:dyDescent="0.25">
      <c r="A37" s="1" t="s">
        <v>123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20" x14ac:dyDescent="0.25">
      <c r="A38" s="1" t="s">
        <v>65</v>
      </c>
      <c r="B38" s="1">
        <v>4.3</v>
      </c>
      <c r="C38" s="1">
        <v>3.5</v>
      </c>
      <c r="D38" s="1">
        <v>4</v>
      </c>
      <c r="E38" s="1">
        <v>3.2</v>
      </c>
      <c r="F38" s="1">
        <v>4</v>
      </c>
      <c r="G38" s="1">
        <v>4.0999999999999996</v>
      </c>
      <c r="H38" s="1">
        <v>4.0999999999999996</v>
      </c>
      <c r="I38" s="1">
        <v>4.2</v>
      </c>
      <c r="J38" s="1">
        <v>4</v>
      </c>
      <c r="K38" s="1">
        <v>4.4000000000000004</v>
      </c>
      <c r="L38" s="1">
        <v>4.0999999999999996</v>
      </c>
      <c r="M38" s="1">
        <v>4.3</v>
      </c>
      <c r="N38" s="1">
        <v>4.4000000000000004</v>
      </c>
      <c r="O38" s="1">
        <v>5.2</v>
      </c>
      <c r="P38" s="1">
        <v>5.2</v>
      </c>
      <c r="Q38" s="1">
        <v>5</v>
      </c>
      <c r="R38" s="1">
        <v>4.7</v>
      </c>
      <c r="S38" s="1">
        <v>4.5999999999999996</v>
      </c>
      <c r="T38">
        <v>5.4</v>
      </c>
    </row>
    <row r="39" spans="1:20" x14ac:dyDescent="0.25">
      <c r="A39" s="1" t="s">
        <v>66</v>
      </c>
      <c r="B39" s="1">
        <v>2.8</v>
      </c>
      <c r="C39" s="1">
        <v>2.7</v>
      </c>
      <c r="D39" s="1">
        <v>2.2999999999999998</v>
      </c>
      <c r="E39" s="1">
        <v>2.2999999999999998</v>
      </c>
      <c r="F39" s="1">
        <v>2.4</v>
      </c>
      <c r="G39" s="1">
        <v>2.2000000000000002</v>
      </c>
      <c r="H39" s="1">
        <v>1.9</v>
      </c>
      <c r="I39" s="1">
        <v>2.2000000000000002</v>
      </c>
      <c r="J39" s="1">
        <v>3</v>
      </c>
      <c r="K39" s="1">
        <v>2.5</v>
      </c>
      <c r="L39" s="1">
        <v>2.9</v>
      </c>
      <c r="M39" s="1">
        <v>2.6</v>
      </c>
      <c r="N39" s="1">
        <v>2.6</v>
      </c>
      <c r="O39" s="1">
        <v>2.2000000000000002</v>
      </c>
      <c r="P39" s="1">
        <v>2.9</v>
      </c>
      <c r="Q39" s="1">
        <v>3.4</v>
      </c>
      <c r="R39" s="1">
        <v>3.4</v>
      </c>
      <c r="S39" s="1">
        <v>3</v>
      </c>
      <c r="T39">
        <v>3.8</v>
      </c>
    </row>
    <row r="40" spans="1:20" ht="30" x14ac:dyDescent="0.25">
      <c r="A40" s="1" t="s">
        <v>124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20" x14ac:dyDescent="0.25">
      <c r="A41" s="1" t="s">
        <v>65</v>
      </c>
      <c r="B41" s="1">
        <v>0.3</v>
      </c>
      <c r="C41" s="1">
        <v>0.2</v>
      </c>
      <c r="D41" s="1">
        <v>0.2</v>
      </c>
      <c r="E41" s="1">
        <v>0.2</v>
      </c>
      <c r="F41" s="1">
        <v>0.1</v>
      </c>
      <c r="G41" s="1">
        <v>0.1</v>
      </c>
      <c r="H41" s="1">
        <v>0.1</v>
      </c>
      <c r="I41" s="1">
        <v>0.1</v>
      </c>
      <c r="J41" s="1" t="s">
        <v>125</v>
      </c>
      <c r="K41" s="1">
        <v>0.1</v>
      </c>
      <c r="L41" s="1">
        <v>0.1</v>
      </c>
      <c r="M41" s="1" t="s">
        <v>125</v>
      </c>
      <c r="N41" s="1">
        <v>0.1</v>
      </c>
      <c r="O41" s="1">
        <v>0.1</v>
      </c>
      <c r="P41" s="1">
        <v>0.1</v>
      </c>
      <c r="Q41" s="1">
        <v>0.2</v>
      </c>
      <c r="R41" s="1">
        <v>0.3</v>
      </c>
      <c r="S41" s="1">
        <v>0.1</v>
      </c>
      <c r="T41">
        <v>0.3</v>
      </c>
    </row>
    <row r="42" spans="1:20" x14ac:dyDescent="0.25">
      <c r="A42" s="1" t="s">
        <v>66</v>
      </c>
      <c r="B42" s="1">
        <v>0.1</v>
      </c>
      <c r="C42" s="1">
        <v>0.1</v>
      </c>
      <c r="D42" s="1" t="s">
        <v>125</v>
      </c>
      <c r="E42" s="1">
        <v>0.1</v>
      </c>
      <c r="F42" s="1">
        <v>0.2</v>
      </c>
      <c r="G42" s="1">
        <v>0.1</v>
      </c>
      <c r="H42" s="1">
        <v>0.1</v>
      </c>
      <c r="I42" s="1">
        <v>0.3</v>
      </c>
      <c r="J42" s="1">
        <v>0.1</v>
      </c>
      <c r="K42" s="1">
        <v>0.2</v>
      </c>
      <c r="L42" s="1">
        <v>0.2</v>
      </c>
      <c r="M42" s="1">
        <v>0.1</v>
      </c>
      <c r="N42" s="1" t="s">
        <v>125</v>
      </c>
      <c r="O42" s="1" t="s">
        <v>125</v>
      </c>
      <c r="P42" s="1" t="s">
        <v>125</v>
      </c>
      <c r="Q42" s="1">
        <v>0.1</v>
      </c>
      <c r="R42" s="1">
        <v>0.1</v>
      </c>
      <c r="S42" s="1">
        <v>0.1</v>
      </c>
      <c r="T42">
        <v>0.1</v>
      </c>
    </row>
    <row r="43" spans="1:20" x14ac:dyDescent="0.25">
      <c r="A43" s="1" t="s">
        <v>139</v>
      </c>
      <c r="B43" s="1">
        <v>100</v>
      </c>
      <c r="C43" s="1">
        <v>100</v>
      </c>
      <c r="D43" s="1">
        <v>100</v>
      </c>
      <c r="E43" s="1">
        <v>100</v>
      </c>
      <c r="F43" s="1">
        <v>100</v>
      </c>
      <c r="G43" s="1">
        <v>100</v>
      </c>
      <c r="H43" s="1">
        <v>100</v>
      </c>
      <c r="I43" s="1">
        <v>100</v>
      </c>
      <c r="J43" s="1">
        <v>100</v>
      </c>
      <c r="K43" s="1">
        <v>100</v>
      </c>
      <c r="L43" s="1">
        <v>100</v>
      </c>
      <c r="M43" s="1">
        <v>100</v>
      </c>
      <c r="N43" s="1">
        <v>100</v>
      </c>
      <c r="O43" s="1">
        <v>100</v>
      </c>
      <c r="P43" s="1">
        <v>100</v>
      </c>
      <c r="Q43" s="1">
        <v>100</v>
      </c>
      <c r="R43" s="1">
        <v>100</v>
      </c>
      <c r="S43" s="1">
        <v>100</v>
      </c>
      <c r="T43">
        <v>100</v>
      </c>
    </row>
    <row r="46" spans="1:20" x14ac:dyDescent="0.25">
      <c r="A46" s="1"/>
      <c r="B46" s="1"/>
      <c r="C46" s="1"/>
      <c r="D46" s="1"/>
      <c r="E46" s="1"/>
      <c r="F46" s="1"/>
      <c r="G46" s="1"/>
      <c r="H46" s="1"/>
    </row>
  </sheetData>
  <mergeCells count="19">
    <mergeCell ref="N2:N3"/>
    <mergeCell ref="M2:M3"/>
    <mergeCell ref="L2:L3"/>
    <mergeCell ref="J2:J3"/>
    <mergeCell ref="K2:K3"/>
    <mergeCell ref="R2:R3"/>
    <mergeCell ref="Q2:Q3"/>
    <mergeCell ref="P2:P3"/>
    <mergeCell ref="O2:O3"/>
    <mergeCell ref="S2:T2"/>
    <mergeCell ref="B2:B3"/>
    <mergeCell ref="A2:A3"/>
    <mergeCell ref="C2:C3"/>
    <mergeCell ref="D2:D3"/>
    <mergeCell ref="E2:E3"/>
    <mergeCell ref="F2:F3"/>
    <mergeCell ref="G2:G3"/>
    <mergeCell ref="H2:H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Ali</dc:creator>
  <cp:lastModifiedBy>Shahbaz Ali</cp:lastModifiedBy>
  <dcterms:created xsi:type="dcterms:W3CDTF">2018-11-17T06:21:01Z</dcterms:created>
  <dcterms:modified xsi:type="dcterms:W3CDTF">2018-11-18T09:08:12Z</dcterms:modified>
</cp:coreProperties>
</file>