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ed Banks Loan to Deposit Ra" sheetId="1" r:id="rId4"/>
  </sheets>
  <definedNames/>
  <calcPr/>
</workbook>
</file>

<file path=xl/sharedStrings.xml><?xml version="1.0" encoding="utf-8"?>
<sst xmlns="http://schemas.openxmlformats.org/spreadsheetml/2006/main" count="51" uniqueCount="39">
  <si>
    <t>Current Snapshot</t>
  </si>
  <si>
    <t>As of June 2019</t>
  </si>
  <si>
    <t>Deposits</t>
  </si>
  <si>
    <t>Loans</t>
  </si>
  <si>
    <t>Assets</t>
  </si>
  <si>
    <t>Liabilities</t>
  </si>
  <si>
    <t>Deposits MS%</t>
  </si>
  <si>
    <t>Loans MS%</t>
  </si>
  <si>
    <t>Assets MS%</t>
  </si>
  <si>
    <t>Liabilities MS%</t>
  </si>
  <si>
    <t>QNBA</t>
  </si>
  <si>
    <t>Qatar National Bank Al Ahli (QNB Alahli)</t>
  </si>
  <si>
    <t>COMI</t>
  </si>
  <si>
    <t>Commercial International Bank (CIB)</t>
  </si>
  <si>
    <t>Total Deposits</t>
  </si>
  <si>
    <t>ADIB</t>
  </si>
  <si>
    <t>Abu Dhabi Islamic Bank</t>
  </si>
  <si>
    <t>y/y  growth</t>
  </si>
  <si>
    <t>EXPA</t>
  </si>
  <si>
    <t>Export Development Bank of Egypt</t>
  </si>
  <si>
    <t>Total Loans</t>
  </si>
  <si>
    <t>EGBE</t>
  </si>
  <si>
    <t>Egyptian Gulf Bank (EG BANK)</t>
  </si>
  <si>
    <t>CIEB</t>
  </si>
  <si>
    <t>Credit Agricole Egypt</t>
  </si>
  <si>
    <t>LDR</t>
  </si>
  <si>
    <t>HDBK</t>
  </si>
  <si>
    <t>Housing and Development Bank</t>
  </si>
  <si>
    <t>Total Assets</t>
  </si>
  <si>
    <t>SAUD</t>
  </si>
  <si>
    <t>Al Baraka Bank of Egypt</t>
  </si>
  <si>
    <t>Total Liabilities</t>
  </si>
  <si>
    <t>CANA</t>
  </si>
  <si>
    <t>Suez Canal Bank</t>
  </si>
  <si>
    <t>FAIT</t>
  </si>
  <si>
    <t>Faisal Islamic Bank of Egypt</t>
  </si>
  <si>
    <t xml:space="preserve">Total </t>
  </si>
  <si>
    <t>Sector</t>
  </si>
  <si>
    <t>Universe 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</si>
</sst>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8">
    <font>
      <sz val="11.0"/>
      <color theme="1"/>
      <name val="Arial"/>
    </font>
    <font>
      <b/>
      <sz val="10.0"/>
      <color theme="0"/>
      <name val="Calibri"/>
    </font>
    <font>
      <sz val="10.0"/>
      <color theme="0"/>
      <name val="Calibri"/>
    </font>
    <font>
      <sz val="10.0"/>
      <color theme="1"/>
      <name val="Calibri"/>
    </font>
    <font/>
    <font>
      <b/>
      <sz val="10.0"/>
      <color theme="1"/>
      <name val="Calibri"/>
    </font>
    <font>
      <sz val="10.0"/>
      <color rgb="FF000000"/>
      <name val="Calibri"/>
    </font>
    <font>
      <sz val="10.0"/>
      <color rgb="FF2F549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1E4E79"/>
        <bgColor rgb="FF1E4E79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EEAF6"/>
        <bgColor rgb="FFDEEAF6"/>
      </patternFill>
    </fill>
  </fills>
  <borders count="7">
    <border/>
    <border>
      <left/>
      <right/>
      <top/>
      <bottom/>
    </border>
    <border>
      <left/>
      <right/>
      <top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left"/>
    </xf>
    <xf borderId="1" fillId="2" fontId="2" numFmtId="0" xfId="0" applyBorder="1" applyFont="1"/>
    <xf borderId="1" fillId="2" fontId="3" numFmtId="0" xfId="0" applyBorder="1" applyFont="1"/>
    <xf borderId="0" fillId="0" fontId="3" numFmtId="0" xfId="0" applyFont="1"/>
    <xf borderId="1" fillId="3" fontId="3" numFmtId="164" xfId="0" applyBorder="1" applyFill="1" applyFont="1" applyNumberFormat="1"/>
    <xf borderId="2" fillId="4" fontId="3" numFmtId="0" xfId="0" applyAlignment="1" applyBorder="1" applyFill="1" applyFont="1">
      <alignment horizontal="left"/>
    </xf>
    <xf borderId="3" fillId="4" fontId="3" numFmtId="0" xfId="0" applyAlignment="1" applyBorder="1" applyFont="1">
      <alignment horizontal="center"/>
    </xf>
    <xf borderId="4" fillId="0" fontId="4" numFmtId="0" xfId="0" applyBorder="1" applyFont="1"/>
    <xf borderId="5" fillId="0" fontId="4" numFmtId="0" xfId="0" applyBorder="1" applyFont="1"/>
    <xf borderId="1" fillId="3" fontId="3" numFmtId="0" xfId="0" applyBorder="1" applyFont="1"/>
    <xf borderId="0" fillId="5" fontId="3" numFmtId="0" xfId="0" applyAlignment="1" applyFill="1" applyFont="1">
      <alignment horizontal="left"/>
    </xf>
    <xf borderId="6" fillId="5" fontId="3" numFmtId="0" xfId="0" applyAlignment="1" applyBorder="1" applyFont="1">
      <alignment horizontal="center"/>
    </xf>
    <xf borderId="6" fillId="5" fontId="3" numFmtId="0" xfId="0" applyAlignment="1" applyBorder="1" applyFont="1">
      <alignment horizontal="center" vertical="top"/>
    </xf>
    <xf borderId="6" fillId="3" fontId="3" numFmtId="0" xfId="0" applyBorder="1" applyFont="1"/>
    <xf borderId="6" fillId="3" fontId="3" numFmtId="165" xfId="0" applyAlignment="1" applyBorder="1" applyFont="1" applyNumberFormat="1">
      <alignment horizontal="left" readingOrder="0"/>
    </xf>
    <xf borderId="6" fillId="3" fontId="3" numFmtId="165" xfId="0" applyAlignment="1" applyBorder="1" applyFont="1" applyNumberFormat="1">
      <alignment horizontal="right"/>
    </xf>
    <xf borderId="6" fillId="3" fontId="3" numFmtId="166" xfId="0" applyAlignment="1" applyBorder="1" applyFont="1" applyNumberFormat="1">
      <alignment horizontal="right"/>
    </xf>
    <xf borderId="1" fillId="3" fontId="5" numFmtId="17" xfId="0" applyBorder="1" applyFont="1" applyNumberFormat="1"/>
    <xf borderId="1" fillId="3" fontId="5" numFmtId="17" xfId="0" applyAlignment="1" applyBorder="1" applyFont="1" applyNumberFormat="1">
      <alignment horizontal="right"/>
    </xf>
    <xf borderId="1" fillId="3" fontId="3" numFmtId="165" xfId="0" applyBorder="1" applyFont="1" applyNumberFormat="1"/>
    <xf borderId="1" fillId="3" fontId="3" numFmtId="165" xfId="0" applyAlignment="1" applyBorder="1" applyFont="1" applyNumberFormat="1">
      <alignment horizontal="right"/>
    </xf>
    <xf borderId="6" fillId="3" fontId="6" numFmtId="165" xfId="0" applyAlignment="1" applyBorder="1" applyFont="1" applyNumberFormat="1">
      <alignment horizontal="left" readingOrder="0"/>
    </xf>
    <xf borderId="1" fillId="3" fontId="7" numFmtId="9" xfId="0" applyBorder="1" applyFont="1" applyNumberFormat="1"/>
    <xf borderId="1" fillId="3" fontId="7" numFmtId="9" xfId="0" applyAlignment="1" applyBorder="1" applyFont="1" applyNumberFormat="1">
      <alignment horizontal="right"/>
    </xf>
    <xf borderId="1" fillId="3" fontId="5" numFmtId="0" xfId="0" applyAlignment="1" applyBorder="1" applyFont="1">
      <alignment horizontal="right"/>
    </xf>
    <xf borderId="1" fillId="3" fontId="3" numFmtId="9" xfId="0" applyAlignment="1" applyBorder="1" applyFont="1" applyNumberFormat="1">
      <alignment horizontal="right"/>
    </xf>
    <xf borderId="1" fillId="3" fontId="3" numFmtId="165" xfId="0" applyAlignment="1" applyBorder="1" applyFont="1" applyNumberFormat="1">
      <alignment horizontal="left"/>
    </xf>
    <xf borderId="1" fillId="3" fontId="3" numFmtId="9" xfId="0" applyBorder="1" applyFont="1" applyNumberFormat="1"/>
    <xf borderId="1" fillId="3" fontId="3" numFmtId="164" xfId="0" applyAlignment="1" applyBorder="1" applyFont="1" applyNumberFormat="1">
      <alignment horizontal="left"/>
    </xf>
    <xf borderId="6" fillId="3" fontId="3" numFmtId="9" xfId="0" applyAlignment="1" applyBorder="1" applyFont="1" applyNumberFormat="1">
      <alignment horizontal="right"/>
    </xf>
    <xf borderId="1" fillId="3" fontId="3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0"/>
    <col customWidth="1" min="2" max="2" width="28.13"/>
    <col customWidth="1" min="3" max="6" width="8.13"/>
    <col customWidth="1" min="7" max="7" width="10.5"/>
    <col customWidth="1" min="8" max="8" width="8.5"/>
    <col customWidth="1" min="9" max="9" width="8.88"/>
    <col customWidth="1" min="10" max="10" width="11.5"/>
    <col customWidth="1" min="11" max="11" width="17.38"/>
    <col customWidth="1" min="12" max="12" width="9.38"/>
    <col customWidth="1" min="13" max="13" width="8.75"/>
    <col customWidth="1" min="14" max="15" width="10.88"/>
    <col customWidth="1" min="16" max="18" width="8.0"/>
    <col customWidth="1" min="19" max="27" width="7.63"/>
  </cols>
  <sheetData>
    <row r="1" ht="12.7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  <c r="S1" s="5"/>
      <c r="T1" s="5"/>
      <c r="U1" s="5"/>
      <c r="V1" s="5"/>
      <c r="W1" s="5"/>
      <c r="X1" s="5"/>
      <c r="Y1" s="5"/>
      <c r="Z1" s="5"/>
      <c r="AA1" s="5"/>
    </row>
    <row r="2" ht="12.75" customHeight="1">
      <c r="A2" s="6"/>
      <c r="B2" s="7"/>
      <c r="C2" s="8" t="s">
        <v>1</v>
      </c>
      <c r="D2" s="9"/>
      <c r="E2" s="9"/>
      <c r="F2" s="9"/>
      <c r="G2" s="9"/>
      <c r="H2" s="9"/>
      <c r="I2" s="9"/>
      <c r="J2" s="10"/>
      <c r="K2" s="11"/>
      <c r="L2" s="11"/>
      <c r="M2" s="11"/>
      <c r="N2" s="11"/>
      <c r="O2" s="11"/>
      <c r="P2" s="11"/>
      <c r="Q2" s="11"/>
      <c r="R2" s="5"/>
      <c r="S2" s="5"/>
      <c r="T2" s="5"/>
      <c r="U2" s="5"/>
      <c r="V2" s="5"/>
      <c r="W2" s="5"/>
      <c r="X2" s="5"/>
      <c r="Y2" s="5"/>
      <c r="Z2" s="5"/>
      <c r="AA2" s="5"/>
    </row>
    <row r="3" ht="12.75" customHeight="1">
      <c r="A3" s="6"/>
      <c r="B3" s="12"/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3" t="s">
        <v>7</v>
      </c>
      <c r="I3" s="14" t="s">
        <v>8</v>
      </c>
      <c r="J3" s="14" t="s">
        <v>9</v>
      </c>
      <c r="K3" s="11"/>
      <c r="L3" s="11"/>
      <c r="M3" s="11"/>
      <c r="N3" s="11"/>
      <c r="O3" s="11"/>
      <c r="P3" s="11"/>
      <c r="Q3" s="11"/>
      <c r="R3" s="5"/>
      <c r="S3" s="5"/>
      <c r="T3" s="5"/>
      <c r="U3" s="5"/>
      <c r="V3" s="5"/>
      <c r="W3" s="5"/>
      <c r="X3" s="5"/>
      <c r="Y3" s="5"/>
      <c r="Z3" s="5"/>
      <c r="AA3" s="5"/>
    </row>
    <row r="4" ht="12.75" customHeight="1">
      <c r="A4" s="15" t="s">
        <v>10</v>
      </c>
      <c r="B4" s="16" t="s">
        <v>11</v>
      </c>
      <c r="C4" s="17">
        <v>203957.91583100002</v>
      </c>
      <c r="D4" s="17">
        <v>149083.88094200002</v>
      </c>
      <c r="E4" s="17">
        <v>252608.19824700002</v>
      </c>
      <c r="F4" s="17">
        <v>221587.21358999997</v>
      </c>
      <c r="G4" s="18">
        <f t="shared" ref="G4:G13" si="1">C4/$O$5</f>
        <v>0.05100082664</v>
      </c>
      <c r="H4" s="18">
        <f t="shared" ref="H4:H13" si="2">D4/$O$7</f>
        <v>0.08264792498</v>
      </c>
      <c r="I4" s="18">
        <f t="shared" ref="I4:I13" si="3">E4/$O$10</f>
        <v>0.04542682172</v>
      </c>
      <c r="J4" s="18">
        <f t="shared" ref="J4:J13" si="4">F4/$O$11</f>
        <v>0.04276809987</v>
      </c>
      <c r="K4" s="11"/>
      <c r="L4" s="19">
        <v>42705.0</v>
      </c>
      <c r="M4" s="19">
        <v>43070.0</v>
      </c>
      <c r="N4" s="19">
        <v>43435.0</v>
      </c>
      <c r="O4" s="20">
        <v>43647.0</v>
      </c>
      <c r="P4" s="11"/>
      <c r="Q4" s="11"/>
      <c r="R4" s="5"/>
      <c r="S4" s="5"/>
      <c r="T4" s="5"/>
      <c r="U4" s="5"/>
      <c r="V4" s="5"/>
      <c r="W4" s="5"/>
      <c r="X4" s="5"/>
      <c r="Y4" s="5"/>
      <c r="Z4" s="5"/>
      <c r="AA4" s="5"/>
    </row>
    <row r="5" ht="12.75" customHeight="1">
      <c r="A5" s="15" t="s">
        <v>12</v>
      </c>
      <c r="B5" s="16" t="s">
        <v>13</v>
      </c>
      <c r="C5" s="17">
        <v>305562.84</v>
      </c>
      <c r="D5" s="17">
        <v>122604.152</v>
      </c>
      <c r="E5" s="17">
        <v>361313.08900000004</v>
      </c>
      <c r="F5" s="17">
        <v>319442.185</v>
      </c>
      <c r="G5" s="18">
        <f t="shared" si="1"/>
        <v>0.07640771072</v>
      </c>
      <c r="H5" s="18">
        <f t="shared" si="2"/>
        <v>0.06796830545</v>
      </c>
      <c r="I5" s="18">
        <f t="shared" si="3"/>
        <v>0.06497534677</v>
      </c>
      <c r="J5" s="18">
        <f t="shared" si="4"/>
        <v>0.06165488996</v>
      </c>
      <c r="K5" s="11" t="s">
        <v>14</v>
      </c>
      <c r="L5" s="21">
        <v>2761073.0</v>
      </c>
      <c r="M5" s="21">
        <v>3329323.0</v>
      </c>
      <c r="N5" s="21">
        <v>3818461.0</v>
      </c>
      <c r="O5" s="22">
        <v>3999110.0</v>
      </c>
      <c r="P5" s="11"/>
      <c r="Q5" s="11"/>
      <c r="R5" s="5"/>
      <c r="S5" s="5"/>
      <c r="T5" s="5"/>
      <c r="U5" s="5"/>
      <c r="V5" s="5"/>
      <c r="W5" s="5"/>
      <c r="X5" s="5"/>
      <c r="Y5" s="5"/>
      <c r="Z5" s="5"/>
      <c r="AA5" s="5"/>
    </row>
    <row r="6" ht="12.75" customHeight="1">
      <c r="A6" s="15" t="s">
        <v>15</v>
      </c>
      <c r="B6" s="23" t="s">
        <v>16</v>
      </c>
      <c r="C6" s="17">
        <v>46080.536</v>
      </c>
      <c r="D6" s="17">
        <v>27904.961</v>
      </c>
      <c r="E6" s="17">
        <v>54438.367</v>
      </c>
      <c r="F6" s="17">
        <v>50689.019</v>
      </c>
      <c r="G6" s="18">
        <f t="shared" si="1"/>
        <v>0.0115226978</v>
      </c>
      <c r="H6" s="18">
        <f t="shared" si="2"/>
        <v>0.01546972824</v>
      </c>
      <c r="I6" s="18">
        <f t="shared" si="3"/>
        <v>0.00978971391</v>
      </c>
      <c r="J6" s="18">
        <f t="shared" si="4"/>
        <v>0.009783385024</v>
      </c>
      <c r="K6" s="24" t="s">
        <v>17</v>
      </c>
      <c r="L6" s="24"/>
      <c r="M6" s="25">
        <f t="shared" ref="M6:O6" si="5">M5/L5-1</f>
        <v>0.2058076697</v>
      </c>
      <c r="N6" s="25">
        <f t="shared" si="5"/>
        <v>0.1469181572</v>
      </c>
      <c r="O6" s="25">
        <f t="shared" si="5"/>
        <v>0.04730937412</v>
      </c>
      <c r="P6" s="11"/>
      <c r="Q6" s="11"/>
      <c r="R6" s="5"/>
      <c r="S6" s="5"/>
      <c r="T6" s="5"/>
      <c r="U6" s="5"/>
      <c r="V6" s="5"/>
      <c r="W6" s="5"/>
      <c r="X6" s="5"/>
      <c r="Y6" s="5"/>
      <c r="Z6" s="5"/>
      <c r="AA6" s="5"/>
    </row>
    <row r="7" ht="12.75" customHeight="1">
      <c r="A7" s="15" t="s">
        <v>18</v>
      </c>
      <c r="B7" s="23" t="s">
        <v>19</v>
      </c>
      <c r="C7" s="17">
        <v>40072.588</v>
      </c>
      <c r="D7" s="17">
        <v>25099.612</v>
      </c>
      <c r="E7" s="17">
        <v>50832.47399999999</v>
      </c>
      <c r="F7" s="17">
        <v>45466.179</v>
      </c>
      <c r="G7" s="18">
        <f t="shared" si="1"/>
        <v>0.01002037653</v>
      </c>
      <c r="H7" s="18">
        <f t="shared" si="2"/>
        <v>0.01391452139</v>
      </c>
      <c r="I7" s="18">
        <f t="shared" si="3"/>
        <v>0.009141262041</v>
      </c>
      <c r="J7" s="18">
        <f t="shared" si="4"/>
        <v>0.00877533524</v>
      </c>
      <c r="K7" s="11" t="s">
        <v>20</v>
      </c>
      <c r="L7" s="21">
        <v>1300243.0</v>
      </c>
      <c r="M7" s="21">
        <v>1463380.0</v>
      </c>
      <c r="N7" s="21">
        <v>1801975.0</v>
      </c>
      <c r="O7" s="22">
        <v>1803843.0</v>
      </c>
      <c r="P7" s="11"/>
      <c r="Q7" s="11"/>
      <c r="R7" s="5"/>
      <c r="S7" s="5"/>
      <c r="T7" s="5"/>
      <c r="U7" s="5"/>
      <c r="V7" s="5"/>
      <c r="W7" s="5"/>
      <c r="X7" s="5"/>
      <c r="Y7" s="5"/>
      <c r="Z7" s="5"/>
      <c r="AA7" s="5"/>
    </row>
    <row r="8" ht="12.75" customHeight="1">
      <c r="A8" s="15" t="s">
        <v>21</v>
      </c>
      <c r="B8" s="16" t="s">
        <v>22</v>
      </c>
      <c r="C8" s="17">
        <v>55322.879821</v>
      </c>
      <c r="D8" s="17">
        <v>24383.064506</v>
      </c>
      <c r="E8" s="17">
        <v>63353.087663000006</v>
      </c>
      <c r="F8" s="17">
        <v>59267.165516</v>
      </c>
      <c r="G8" s="18">
        <f t="shared" si="1"/>
        <v>0.01383379798</v>
      </c>
      <c r="H8" s="18">
        <f t="shared" si="2"/>
        <v>0.01351728754</v>
      </c>
      <c r="I8" s="18">
        <f t="shared" si="3"/>
        <v>0.01139285834</v>
      </c>
      <c r="J8" s="18">
        <f t="shared" si="4"/>
        <v>0.01143903573</v>
      </c>
      <c r="K8" s="24" t="s">
        <v>17</v>
      </c>
      <c r="L8" s="24"/>
      <c r="M8" s="25">
        <f t="shared" ref="M8:O8" si="6">M7/L7-1</f>
        <v>0.1254665474</v>
      </c>
      <c r="N8" s="25">
        <f t="shared" si="6"/>
        <v>0.231378726</v>
      </c>
      <c r="O8" s="25">
        <f t="shared" si="6"/>
        <v>0.001036640353</v>
      </c>
      <c r="P8" s="11"/>
      <c r="Q8" s="11"/>
      <c r="R8" s="5"/>
      <c r="S8" s="5"/>
      <c r="T8" s="5"/>
      <c r="U8" s="5"/>
      <c r="V8" s="5"/>
      <c r="W8" s="5"/>
      <c r="X8" s="5"/>
      <c r="Y8" s="5"/>
      <c r="Z8" s="5"/>
      <c r="AA8" s="5"/>
    </row>
    <row r="9" ht="12.75" customHeight="1">
      <c r="A9" s="15" t="s">
        <v>23</v>
      </c>
      <c r="B9" s="16" t="s">
        <v>24</v>
      </c>
      <c r="C9" s="17">
        <v>41930.214</v>
      </c>
      <c r="D9" s="17">
        <v>24081.299</v>
      </c>
      <c r="E9" s="17">
        <v>52214.034</v>
      </c>
      <c r="F9" s="17">
        <v>46297.222</v>
      </c>
      <c r="G9" s="18">
        <f t="shared" si="1"/>
        <v>0.01048488639</v>
      </c>
      <c r="H9" s="18">
        <f t="shared" si="2"/>
        <v>0.0133499972</v>
      </c>
      <c r="I9" s="18">
        <f t="shared" si="3"/>
        <v>0.009389709558</v>
      </c>
      <c r="J9" s="18">
        <f t="shared" si="4"/>
        <v>0.008935733169</v>
      </c>
      <c r="K9" s="24" t="s">
        <v>25</v>
      </c>
      <c r="L9" s="24">
        <f t="shared" ref="L9:O9" si="7">L7/L5</f>
        <v>0.4709194578</v>
      </c>
      <c r="M9" s="25">
        <f t="shared" si="7"/>
        <v>0.439542814</v>
      </c>
      <c r="N9" s="25">
        <f t="shared" si="7"/>
        <v>0.4719113276</v>
      </c>
      <c r="O9" s="25">
        <f t="shared" si="7"/>
        <v>0.4510611111</v>
      </c>
      <c r="P9" s="11"/>
      <c r="Q9" s="11"/>
      <c r="R9" s="5"/>
      <c r="S9" s="5"/>
      <c r="T9" s="5"/>
      <c r="U9" s="5"/>
      <c r="V9" s="5"/>
      <c r="W9" s="5"/>
      <c r="X9" s="5"/>
      <c r="Y9" s="5"/>
      <c r="Z9" s="5"/>
      <c r="AA9" s="5"/>
    </row>
    <row r="10" ht="12.75" customHeight="1">
      <c r="A10" s="15" t="s">
        <v>26</v>
      </c>
      <c r="B10" s="16" t="s">
        <v>27</v>
      </c>
      <c r="C10" s="17">
        <v>37223.136256</v>
      </c>
      <c r="D10" s="17">
        <v>16637.916513</v>
      </c>
      <c r="E10" s="17">
        <v>48420.769512</v>
      </c>
      <c r="F10" s="17">
        <v>43233.122342</v>
      </c>
      <c r="G10" s="18">
        <f t="shared" si="1"/>
        <v>0.009307855062</v>
      </c>
      <c r="H10" s="18">
        <f t="shared" si="2"/>
        <v>0.009223594577</v>
      </c>
      <c r="I10" s="18">
        <f t="shared" si="3"/>
        <v>0.008707562459</v>
      </c>
      <c r="J10" s="18">
        <f t="shared" si="4"/>
        <v>0.008344337492</v>
      </c>
      <c r="K10" s="11" t="s">
        <v>28</v>
      </c>
      <c r="L10" s="11"/>
      <c r="M10" s="26"/>
      <c r="N10" s="21">
        <v>5432657.0</v>
      </c>
      <c r="O10" s="21">
        <v>5560772.0</v>
      </c>
      <c r="P10" s="11"/>
      <c r="Q10" s="11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2.75" customHeight="1">
      <c r="A11" s="15" t="s">
        <v>29</v>
      </c>
      <c r="B11" s="16" t="s">
        <v>30</v>
      </c>
      <c r="C11" s="17">
        <v>59395.08036</v>
      </c>
      <c r="D11" s="17">
        <v>15974.578848</v>
      </c>
      <c r="E11" s="17">
        <v>66806.336172</v>
      </c>
      <c r="F11" s="17">
        <v>63251.975653</v>
      </c>
      <c r="G11" s="18">
        <f t="shared" si="1"/>
        <v>0.01485207468</v>
      </c>
      <c r="H11" s="18">
        <f t="shared" si="2"/>
        <v>0.008855858768</v>
      </c>
      <c r="I11" s="18">
        <f t="shared" si="3"/>
        <v>0.01201385998</v>
      </c>
      <c r="J11" s="18">
        <f t="shared" si="4"/>
        <v>0.01220813588</v>
      </c>
      <c r="K11" s="11" t="s">
        <v>31</v>
      </c>
      <c r="L11" s="11"/>
      <c r="M11" s="27"/>
      <c r="N11" s="21">
        <v>5092151.0</v>
      </c>
      <c r="O11" s="21">
        <v>5181133.0</v>
      </c>
      <c r="P11" s="11"/>
      <c r="Q11" s="11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2.75" customHeight="1">
      <c r="A12" s="15" t="s">
        <v>32</v>
      </c>
      <c r="B12" s="16" t="s">
        <v>33</v>
      </c>
      <c r="C12" s="17">
        <v>44854.537</v>
      </c>
      <c r="D12" s="17">
        <v>14100.938</v>
      </c>
      <c r="E12" s="17">
        <v>51550.9878</v>
      </c>
      <c r="F12" s="17">
        <v>48571.25199999999</v>
      </c>
      <c r="G12" s="18">
        <f t="shared" si="1"/>
        <v>0.01121612984</v>
      </c>
      <c r="H12" s="18">
        <f t="shared" si="2"/>
        <v>0.007817164798</v>
      </c>
      <c r="I12" s="18">
        <f t="shared" si="3"/>
        <v>0.0092704732</v>
      </c>
      <c r="J12" s="18">
        <f t="shared" si="4"/>
        <v>0.009374639099</v>
      </c>
      <c r="K12" s="11"/>
      <c r="L12" s="11"/>
      <c r="M12" s="27"/>
      <c r="N12" s="11"/>
      <c r="O12" s="11"/>
      <c r="P12" s="11"/>
      <c r="Q12" s="11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2.75" customHeight="1">
      <c r="A13" s="15" t="s">
        <v>34</v>
      </c>
      <c r="B13" s="16" t="s">
        <v>35</v>
      </c>
      <c r="C13" s="17">
        <v>81909.407</v>
      </c>
      <c r="D13" s="17">
        <v>9446.885</v>
      </c>
      <c r="E13" s="17">
        <v>99285.43000000001</v>
      </c>
      <c r="F13" s="17">
        <v>86464.267</v>
      </c>
      <c r="G13" s="18">
        <f t="shared" si="1"/>
        <v>0.02048190897</v>
      </c>
      <c r="H13" s="18">
        <f t="shared" si="2"/>
        <v>0.005237088261</v>
      </c>
      <c r="I13" s="18">
        <f t="shared" si="3"/>
        <v>0.01785461263</v>
      </c>
      <c r="J13" s="18">
        <f t="shared" si="4"/>
        <v>0.01668829327</v>
      </c>
      <c r="K13" s="11"/>
      <c r="L13" s="11"/>
      <c r="M13" s="11"/>
      <c r="N13" s="11"/>
      <c r="O13" s="11"/>
      <c r="P13" s="11"/>
      <c r="Q13" s="11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2.75" customHeight="1">
      <c r="A14" s="11" t="s">
        <v>36</v>
      </c>
      <c r="B14" s="28"/>
      <c r="C14" s="21">
        <f t="shared" ref="C14:D14" si="8">SUM(C4:C13)</f>
        <v>916309.1343</v>
      </c>
      <c r="D14" s="21">
        <f t="shared" si="8"/>
        <v>429317.2878</v>
      </c>
      <c r="E14" s="21"/>
      <c r="F14" s="21"/>
      <c r="G14" s="21"/>
      <c r="H14" s="21"/>
      <c r="I14" s="29"/>
      <c r="J14" s="29"/>
      <c r="K14" s="11"/>
      <c r="L14" s="11"/>
      <c r="M14" s="11"/>
      <c r="N14" s="11"/>
      <c r="O14" s="11"/>
      <c r="P14" s="11"/>
      <c r="Q14" s="11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2.75" customHeight="1">
      <c r="A15" s="11"/>
      <c r="B15" s="30"/>
      <c r="C15" s="6"/>
      <c r="D15" s="29"/>
      <c r="E15" s="29"/>
      <c r="F15" s="29"/>
      <c r="G15" s="29"/>
      <c r="H15" s="29"/>
      <c r="I15" s="11"/>
      <c r="J15" s="11"/>
      <c r="K15" s="11"/>
      <c r="L15" s="11"/>
      <c r="M15" s="11"/>
      <c r="N15" s="11"/>
      <c r="O15" s="11"/>
      <c r="P15" s="11"/>
      <c r="Q15" s="11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2.75" customHeight="1">
      <c r="A16" s="11"/>
      <c r="B16" s="13" t="s">
        <v>25</v>
      </c>
      <c r="C16" s="29"/>
      <c r="D16" s="29"/>
      <c r="E16" s="29"/>
      <c r="F16" s="29"/>
      <c r="G16" s="29"/>
      <c r="H16" s="11"/>
      <c r="I16" s="11"/>
      <c r="J16" s="11"/>
      <c r="K16" s="11"/>
      <c r="L16" s="11"/>
      <c r="M16" s="11"/>
      <c r="N16" s="11"/>
      <c r="O16" s="11"/>
      <c r="P16" s="11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15" t="str">
        <f t="shared" ref="A17:A26" si="9">A4</f>
        <v>QNBA</v>
      </c>
      <c r="B17" s="31">
        <f t="shared" ref="B17:B26" si="10">D4/C4</f>
        <v>0.7309541301</v>
      </c>
      <c r="C17" s="29" t="s">
        <v>10</v>
      </c>
      <c r="D17" s="29">
        <v>0.7309541300938339</v>
      </c>
      <c r="E17" s="29"/>
      <c r="F17" s="29"/>
      <c r="G17" s="29"/>
      <c r="H17" s="11"/>
      <c r="I17" s="11"/>
      <c r="J17" s="11"/>
      <c r="K17" s="11"/>
      <c r="L17" s="11"/>
      <c r="M17" s="11"/>
      <c r="N17" s="11"/>
      <c r="O17" s="11"/>
      <c r="P17" s="11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75" customHeight="1">
      <c r="A18" s="15" t="str">
        <f t="shared" si="9"/>
        <v>COMI</v>
      </c>
      <c r="B18" s="31">
        <f t="shared" si="10"/>
        <v>0.4012403864</v>
      </c>
      <c r="C18" s="11" t="s">
        <v>18</v>
      </c>
      <c r="D18" s="29">
        <v>0.6263536560204197</v>
      </c>
      <c r="E18" s="29"/>
      <c r="F18" s="29"/>
      <c r="G18" s="29"/>
      <c r="H18" s="11"/>
      <c r="I18" s="29"/>
      <c r="J18" s="29"/>
      <c r="K18" s="29"/>
      <c r="L18" s="11"/>
      <c r="M18" s="11"/>
      <c r="N18" s="11"/>
      <c r="O18" s="11"/>
      <c r="P18" s="11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75" customHeight="1">
      <c r="A19" s="15" t="str">
        <f t="shared" si="9"/>
        <v>ADIB</v>
      </c>
      <c r="B19" s="31">
        <f t="shared" si="10"/>
        <v>0.6055693666</v>
      </c>
      <c r="C19" s="11" t="s">
        <v>15</v>
      </c>
      <c r="D19" s="29">
        <v>0.6055693666410478</v>
      </c>
      <c r="E19" s="11"/>
      <c r="F19" s="11"/>
      <c r="G19" s="11"/>
      <c r="H19" s="11"/>
      <c r="I19" s="29"/>
      <c r="J19" s="29"/>
      <c r="K19" s="29"/>
      <c r="L19" s="11"/>
      <c r="M19" s="11"/>
      <c r="N19" s="11"/>
      <c r="O19" s="11"/>
      <c r="P19" s="11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75" customHeight="1">
      <c r="A20" s="15" t="str">
        <f t="shared" si="9"/>
        <v>EXPA</v>
      </c>
      <c r="B20" s="31">
        <f t="shared" si="10"/>
        <v>0.626353656</v>
      </c>
      <c r="C20" s="29" t="s">
        <v>23</v>
      </c>
      <c r="D20" s="29">
        <v>0.5743185331703768</v>
      </c>
      <c r="E20" s="11"/>
      <c r="F20" s="11"/>
      <c r="G20" s="11"/>
      <c r="H20" s="11"/>
      <c r="I20" s="29"/>
      <c r="J20" s="29"/>
      <c r="K20" s="29"/>
      <c r="L20" s="11"/>
      <c r="M20" s="11"/>
      <c r="N20" s="11"/>
      <c r="O20" s="5"/>
      <c r="P20" s="11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75" customHeight="1">
      <c r="A21" s="15" t="str">
        <f t="shared" si="9"/>
        <v>EGBE</v>
      </c>
      <c r="B21" s="31">
        <f t="shared" si="10"/>
        <v>0.4407410566</v>
      </c>
      <c r="C21" s="11" t="s">
        <v>26</v>
      </c>
      <c r="D21" s="29">
        <v>0.4469778257955933</v>
      </c>
      <c r="E21" s="11"/>
      <c r="F21" s="11"/>
      <c r="G21" s="11"/>
      <c r="H21" s="11"/>
      <c r="I21" s="29"/>
      <c r="J21" s="29"/>
      <c r="K21" s="29"/>
      <c r="L21" s="11"/>
      <c r="M21" s="11"/>
      <c r="N21" s="11"/>
      <c r="O21" s="11"/>
      <c r="P21" s="11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2.75" customHeight="1">
      <c r="A22" s="15" t="str">
        <f t="shared" si="9"/>
        <v>CIEB</v>
      </c>
      <c r="B22" s="31">
        <f t="shared" si="10"/>
        <v>0.5743185332</v>
      </c>
      <c r="C22" s="11" t="s">
        <v>21</v>
      </c>
      <c r="D22" s="29">
        <v>0.4407410565916425</v>
      </c>
      <c r="E22" s="11"/>
      <c r="F22" s="11"/>
      <c r="G22" s="11"/>
      <c r="H22" s="11"/>
      <c r="I22" s="29"/>
      <c r="J22" s="29"/>
      <c r="K22" s="29"/>
      <c r="L22" s="11"/>
      <c r="M22" s="11"/>
      <c r="N22" s="11"/>
      <c r="O22" s="11"/>
      <c r="P22" s="11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2.75" customHeight="1">
      <c r="A23" s="15" t="str">
        <f t="shared" si="9"/>
        <v>HDBK</v>
      </c>
      <c r="B23" s="31">
        <f t="shared" si="10"/>
        <v>0.4469778258</v>
      </c>
      <c r="C23" s="11" t="s">
        <v>12</v>
      </c>
      <c r="D23" s="29">
        <v>0.4012403864291875</v>
      </c>
      <c r="E23" s="11"/>
      <c r="F23" s="11"/>
      <c r="G23" s="11"/>
      <c r="H23" s="11"/>
      <c r="I23" s="29"/>
      <c r="J23" s="29"/>
      <c r="K23" s="29"/>
      <c r="L23" s="11"/>
      <c r="M23" s="11"/>
      <c r="N23" s="11"/>
      <c r="O23" s="11"/>
      <c r="P23" s="11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2.75" customHeight="1">
      <c r="A24" s="15" t="str">
        <f t="shared" si="9"/>
        <v>SAUD</v>
      </c>
      <c r="B24" s="31">
        <f t="shared" si="10"/>
        <v>0.2689545793</v>
      </c>
      <c r="C24" s="11" t="s">
        <v>32</v>
      </c>
      <c r="D24" s="29">
        <v>0.31437038353556074</v>
      </c>
      <c r="E24" s="11"/>
      <c r="F24" s="11"/>
      <c r="G24" s="11"/>
      <c r="H24" s="11"/>
      <c r="I24" s="29"/>
      <c r="J24" s="29"/>
      <c r="K24" s="29"/>
      <c r="L24" s="11"/>
      <c r="M24" s="11"/>
      <c r="N24" s="11"/>
      <c r="O24" s="11"/>
      <c r="P24" s="11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2.75" customHeight="1">
      <c r="A25" s="15" t="str">
        <f t="shared" si="9"/>
        <v>CANA</v>
      </c>
      <c r="B25" s="31">
        <f t="shared" si="10"/>
        <v>0.3143703835</v>
      </c>
      <c r="C25" s="11" t="s">
        <v>29</v>
      </c>
      <c r="D25" s="29">
        <v>0.2689545792543145</v>
      </c>
      <c r="E25" s="11"/>
      <c r="F25" s="11"/>
      <c r="G25" s="11"/>
      <c r="H25" s="11"/>
      <c r="I25" s="29"/>
      <c r="J25" s="29"/>
      <c r="K25" s="29"/>
      <c r="L25" s="11"/>
      <c r="M25" s="11"/>
      <c r="N25" s="11"/>
      <c r="O25" s="11"/>
      <c r="P25" s="11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2.75" customHeight="1">
      <c r="A26" s="15" t="str">
        <f t="shared" si="9"/>
        <v>FAIT</v>
      </c>
      <c r="B26" s="31">
        <f t="shared" si="10"/>
        <v>0.1153333341</v>
      </c>
      <c r="C26" s="11" t="s">
        <v>34</v>
      </c>
      <c r="D26" s="29">
        <v>0.11533333405771085</v>
      </c>
      <c r="E26" s="11"/>
      <c r="F26" s="11"/>
      <c r="G26" s="11"/>
      <c r="H26" s="11"/>
      <c r="I26" s="29"/>
      <c r="J26" s="29"/>
      <c r="K26" s="29"/>
      <c r="L26" s="11"/>
      <c r="M26" s="11"/>
      <c r="N26" s="11"/>
      <c r="O26" s="11"/>
      <c r="P26" s="11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2.75" customHeight="1">
      <c r="A27" s="15" t="s">
        <v>37</v>
      </c>
      <c r="B27" s="31">
        <f>N9</f>
        <v>0.4719113276</v>
      </c>
      <c r="C27" s="11"/>
      <c r="D27" s="29"/>
      <c r="E27" s="11"/>
      <c r="F27" s="11"/>
      <c r="G27" s="11"/>
      <c r="H27" s="11"/>
      <c r="I27" s="29"/>
      <c r="J27" s="29"/>
      <c r="K27" s="29"/>
      <c r="L27" s="11"/>
      <c r="M27" s="11"/>
      <c r="N27" s="11"/>
      <c r="O27" s="11"/>
      <c r="P27" s="11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2.75" customHeight="1">
      <c r="A28" s="15" t="s">
        <v>38</v>
      </c>
      <c r="B28" s="31">
        <f>AVERAGE(B17:B26)</f>
        <v>0.4524813252</v>
      </c>
      <c r="C28" s="5"/>
      <c r="D28" s="5"/>
      <c r="E28" s="11"/>
      <c r="F28" s="11"/>
      <c r="G28" s="11"/>
      <c r="H28" s="29"/>
      <c r="I28" s="11"/>
      <c r="J28" s="29"/>
      <c r="K28" s="11"/>
      <c r="L28" s="11"/>
      <c r="M28" s="11"/>
      <c r="N28" s="11"/>
      <c r="O28" s="11"/>
      <c r="P28" s="11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2.75" customHeight="1">
      <c r="A29" s="11"/>
      <c r="B29" s="32"/>
      <c r="C29" s="11"/>
      <c r="D29" s="11"/>
      <c r="E29" s="11"/>
      <c r="F29" s="11"/>
      <c r="G29" s="11"/>
      <c r="H29" s="11"/>
      <c r="I29" s="11"/>
      <c r="J29" s="11"/>
      <c r="K29" s="29"/>
      <c r="L29" s="11"/>
      <c r="M29" s="11"/>
      <c r="N29" s="11"/>
      <c r="O29" s="11"/>
      <c r="P29" s="11"/>
      <c r="Q29" s="11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2.75" customHeight="1">
      <c r="A30" s="5"/>
      <c r="B30" s="3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2.75" customHeight="1">
      <c r="A31" s="5"/>
      <c r="B31" s="3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34"/>
      <c r="S31" s="5"/>
      <c r="T31" s="5"/>
      <c r="U31" s="5"/>
      <c r="V31" s="5"/>
      <c r="W31" s="5"/>
      <c r="X31" s="5"/>
      <c r="Y31" s="5"/>
      <c r="Z31" s="5"/>
      <c r="AA31" s="5"/>
    </row>
    <row r="32" ht="12.75" customHeight="1">
      <c r="A32" s="5"/>
      <c r="B32" s="3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2.75" customHeight="1">
      <c r="A33" s="5"/>
      <c r="B33" s="33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2.75" customHeight="1">
      <c r="A34" s="5"/>
      <c r="B34" s="3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2.75" customHeight="1">
      <c r="A35" s="5"/>
      <c r="B35" s="3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2.75" customHeight="1">
      <c r="A36" s="5"/>
      <c r="B36" s="3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2.75" customHeight="1">
      <c r="A37" s="5"/>
      <c r="B37" s="3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2.75" customHeight="1">
      <c r="A38" s="5"/>
      <c r="B38" s="3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2.75" customHeight="1">
      <c r="A39" s="5"/>
      <c r="B39" s="3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2.75" customHeight="1">
      <c r="A40" s="5"/>
      <c r="B40" s="3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2.75" customHeight="1">
      <c r="A41" s="5"/>
      <c r="B41" s="3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2.75" customHeight="1">
      <c r="A42" s="5"/>
      <c r="B42" s="3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2.75" customHeight="1">
      <c r="A43" s="5"/>
      <c r="B43" s="3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2.75" customHeight="1">
      <c r="A44" s="5"/>
      <c r="B44" s="3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2.75" customHeight="1">
      <c r="A45" s="5"/>
      <c r="B45" s="3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2.75" customHeight="1">
      <c r="A46" s="5"/>
      <c r="B46" s="3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2.75" customHeight="1">
      <c r="A47" s="5"/>
      <c r="B47" s="3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2.75" customHeight="1">
      <c r="A48" s="5"/>
      <c r="B48" s="3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2.75" customHeight="1">
      <c r="A49" s="5"/>
      <c r="B49" s="3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2.75" customHeight="1">
      <c r="A50" s="5"/>
      <c r="B50" s="3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2.75" customHeight="1">
      <c r="A51" s="5"/>
      <c r="B51" s="3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2.75" customHeight="1">
      <c r="A52" s="5"/>
      <c r="B52" s="3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2.75" customHeight="1">
      <c r="A53" s="5"/>
      <c r="B53" s="3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2.75" customHeight="1">
      <c r="A54" s="5"/>
      <c r="B54" s="3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2.75" customHeight="1">
      <c r="A55" s="5"/>
      <c r="B55" s="3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2.75" customHeight="1">
      <c r="A56" s="5"/>
      <c r="B56" s="3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2.75" customHeight="1">
      <c r="A57" s="5"/>
      <c r="B57" s="3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2.75" customHeight="1">
      <c r="A58" s="5"/>
      <c r="B58" s="3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2.75" customHeight="1">
      <c r="A59" s="5"/>
      <c r="B59" s="3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2.75" customHeight="1">
      <c r="A60" s="5"/>
      <c r="B60" s="3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2.75" customHeight="1">
      <c r="A61" s="5"/>
      <c r="B61" s="3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2.75" customHeight="1">
      <c r="A62" s="5"/>
      <c r="B62" s="3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2.75" customHeight="1">
      <c r="A63" s="5"/>
      <c r="B63" s="3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2.75" customHeight="1">
      <c r="A64" s="5"/>
      <c r="B64" s="3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2.75" customHeight="1">
      <c r="A65" s="5"/>
      <c r="B65" s="3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2.75" customHeight="1">
      <c r="A66" s="5"/>
      <c r="B66" s="3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2.75" customHeight="1">
      <c r="A67" s="5"/>
      <c r="B67" s="3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2.75" customHeight="1">
      <c r="A68" s="5"/>
      <c r="B68" s="3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2.75" customHeight="1">
      <c r="A69" s="5"/>
      <c r="B69" s="3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2.75" customHeight="1">
      <c r="A70" s="5"/>
      <c r="B70" s="3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2.75" customHeight="1">
      <c r="A71" s="5"/>
      <c r="B71" s="3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2.75" customHeight="1">
      <c r="A72" s="5"/>
      <c r="B72" s="3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2.75" customHeight="1">
      <c r="A73" s="5"/>
      <c r="B73" s="3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2.75" customHeight="1">
      <c r="A74" s="5"/>
      <c r="B74" s="3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2.75" customHeight="1">
      <c r="A75" s="5"/>
      <c r="B75" s="3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2.75" customHeight="1">
      <c r="A76" s="5"/>
      <c r="B76" s="3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2.75" customHeight="1">
      <c r="A77" s="5"/>
      <c r="B77" s="3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2.75" customHeight="1">
      <c r="A78" s="5"/>
      <c r="B78" s="3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2.75" customHeight="1">
      <c r="A79" s="5"/>
      <c r="B79" s="3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2.75" customHeight="1">
      <c r="A80" s="5"/>
      <c r="B80" s="3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2.75" customHeight="1">
      <c r="A81" s="5"/>
      <c r="B81" s="3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2.75" customHeight="1">
      <c r="A82" s="5"/>
      <c r="B82" s="3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2.75" customHeight="1">
      <c r="A83" s="5"/>
      <c r="B83" s="3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2.75" customHeight="1">
      <c r="A84" s="5"/>
      <c r="B84" s="3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2.75" customHeight="1">
      <c r="A85" s="5"/>
      <c r="B85" s="3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2.75" customHeight="1">
      <c r="A86" s="5"/>
      <c r="B86" s="3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2.75" customHeight="1">
      <c r="A87" s="5"/>
      <c r="B87" s="3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2.75" customHeight="1">
      <c r="A88" s="5"/>
      <c r="B88" s="3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2.75" customHeight="1">
      <c r="A89" s="5"/>
      <c r="B89" s="3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2.75" customHeight="1">
      <c r="A90" s="5"/>
      <c r="B90" s="3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2.75" customHeight="1">
      <c r="A91" s="5"/>
      <c r="B91" s="3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2.75" customHeight="1">
      <c r="A92" s="5"/>
      <c r="B92" s="3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2.75" customHeight="1">
      <c r="A93" s="5"/>
      <c r="B93" s="3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2.75" customHeight="1">
      <c r="A94" s="5"/>
      <c r="B94" s="3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2.75" customHeight="1">
      <c r="A95" s="5"/>
      <c r="B95" s="3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2.75" customHeight="1">
      <c r="A96" s="5"/>
      <c r="B96" s="3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2.75" customHeight="1">
      <c r="A97" s="5"/>
      <c r="B97" s="3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2.75" customHeight="1">
      <c r="A98" s="5"/>
      <c r="B98" s="3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2.75" customHeight="1">
      <c r="A99" s="5"/>
      <c r="B99" s="3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2.75" customHeight="1">
      <c r="A100" s="5"/>
      <c r="B100" s="3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2.75" customHeight="1">
      <c r="A101" s="5"/>
      <c r="B101" s="3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2.75" customHeight="1">
      <c r="A102" s="5"/>
      <c r="B102" s="3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2.75" customHeight="1">
      <c r="A103" s="5"/>
      <c r="B103" s="3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2.75" customHeight="1">
      <c r="A104" s="5"/>
      <c r="B104" s="3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2.75" customHeight="1">
      <c r="A105" s="5"/>
      <c r="B105" s="3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2.75" customHeight="1">
      <c r="A106" s="5"/>
      <c r="B106" s="3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2.75" customHeight="1">
      <c r="A107" s="5"/>
      <c r="B107" s="3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2.75" customHeight="1">
      <c r="A108" s="5"/>
      <c r="B108" s="3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2.75" customHeight="1">
      <c r="A109" s="5"/>
      <c r="B109" s="3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2.75" customHeight="1">
      <c r="A110" s="5"/>
      <c r="B110" s="3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2.75" customHeight="1">
      <c r="A111" s="5"/>
      <c r="B111" s="3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2.75" customHeight="1">
      <c r="A112" s="5"/>
      <c r="B112" s="3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2.75" customHeight="1">
      <c r="A113" s="5"/>
      <c r="B113" s="3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2.75" customHeight="1">
      <c r="A114" s="5"/>
      <c r="B114" s="3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2.75" customHeight="1">
      <c r="A115" s="5"/>
      <c r="B115" s="3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2.75" customHeight="1">
      <c r="A116" s="5"/>
      <c r="B116" s="3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2.75" customHeight="1">
      <c r="A117" s="5"/>
      <c r="B117" s="3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2.75" customHeight="1">
      <c r="A118" s="5"/>
      <c r="B118" s="3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2.75" customHeight="1">
      <c r="A119" s="5"/>
      <c r="B119" s="3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2.75" customHeight="1">
      <c r="A120" s="5"/>
      <c r="B120" s="3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2.75" customHeight="1">
      <c r="A121" s="5"/>
      <c r="B121" s="3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2.75" customHeight="1">
      <c r="A122" s="5"/>
      <c r="B122" s="3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2.75" customHeight="1">
      <c r="A123" s="5"/>
      <c r="B123" s="3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2.75" customHeight="1">
      <c r="A124" s="5"/>
      <c r="B124" s="3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2.75" customHeight="1">
      <c r="A125" s="5"/>
      <c r="B125" s="3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2.75" customHeight="1">
      <c r="A126" s="5"/>
      <c r="B126" s="3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2.75" customHeight="1">
      <c r="A127" s="5"/>
      <c r="B127" s="3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2.75" customHeight="1">
      <c r="A128" s="5"/>
      <c r="B128" s="3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2.75" customHeight="1">
      <c r="A129" s="5"/>
      <c r="B129" s="3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2.75" customHeight="1">
      <c r="A130" s="5"/>
      <c r="B130" s="3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2.75" customHeight="1">
      <c r="A131" s="5"/>
      <c r="B131" s="3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2.75" customHeight="1">
      <c r="A132" s="5"/>
      <c r="B132" s="3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2.75" customHeight="1">
      <c r="A133" s="5"/>
      <c r="B133" s="3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2.75" customHeight="1">
      <c r="A134" s="5"/>
      <c r="B134" s="3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2.75" customHeight="1">
      <c r="A135" s="5"/>
      <c r="B135" s="3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2.75" customHeight="1">
      <c r="A136" s="5"/>
      <c r="B136" s="3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2.75" customHeight="1">
      <c r="A137" s="5"/>
      <c r="B137" s="3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2.75" customHeight="1">
      <c r="A138" s="5"/>
      <c r="B138" s="3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2.75" customHeight="1">
      <c r="A139" s="5"/>
      <c r="B139" s="3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2.75" customHeight="1">
      <c r="A140" s="5"/>
      <c r="B140" s="3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2.75" customHeight="1">
      <c r="A141" s="5"/>
      <c r="B141" s="3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2.75" customHeight="1">
      <c r="A142" s="5"/>
      <c r="B142" s="3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2.75" customHeight="1">
      <c r="A143" s="5"/>
      <c r="B143" s="3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2.75" customHeight="1">
      <c r="A144" s="5"/>
      <c r="B144" s="3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2.75" customHeight="1">
      <c r="A145" s="5"/>
      <c r="B145" s="3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2.75" customHeight="1">
      <c r="A146" s="5"/>
      <c r="B146" s="3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2.75" customHeight="1">
      <c r="A147" s="5"/>
      <c r="B147" s="3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2.75" customHeight="1">
      <c r="A148" s="5"/>
      <c r="B148" s="3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2.75" customHeight="1">
      <c r="A149" s="5"/>
      <c r="B149" s="3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2.75" customHeight="1">
      <c r="A150" s="5"/>
      <c r="B150" s="3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2.75" customHeight="1">
      <c r="A151" s="5"/>
      <c r="B151" s="3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2.75" customHeight="1">
      <c r="A152" s="5"/>
      <c r="B152" s="3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2.75" customHeight="1">
      <c r="A153" s="5"/>
      <c r="B153" s="3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2.75" customHeight="1">
      <c r="A154" s="5"/>
      <c r="B154" s="3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2.75" customHeight="1">
      <c r="A155" s="5"/>
      <c r="B155" s="3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2.75" customHeight="1">
      <c r="A156" s="5"/>
      <c r="B156" s="3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2.75" customHeight="1">
      <c r="A157" s="5"/>
      <c r="B157" s="3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2.75" customHeight="1">
      <c r="A158" s="5"/>
      <c r="B158" s="3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2.75" customHeight="1">
      <c r="A159" s="5"/>
      <c r="B159" s="3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2.75" customHeight="1">
      <c r="A160" s="5"/>
      <c r="B160" s="3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2.75" customHeight="1">
      <c r="A161" s="5"/>
      <c r="B161" s="3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2.75" customHeight="1">
      <c r="A162" s="5"/>
      <c r="B162" s="3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2.75" customHeight="1">
      <c r="A163" s="5"/>
      <c r="B163" s="3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2.75" customHeight="1">
      <c r="A164" s="5"/>
      <c r="B164" s="3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2.75" customHeight="1">
      <c r="A165" s="5"/>
      <c r="B165" s="3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2.75" customHeight="1">
      <c r="A166" s="5"/>
      <c r="B166" s="3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2.75" customHeight="1">
      <c r="A167" s="5"/>
      <c r="B167" s="3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2.75" customHeight="1">
      <c r="A168" s="5"/>
      <c r="B168" s="3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2.75" customHeight="1">
      <c r="A169" s="5"/>
      <c r="B169" s="3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2.75" customHeight="1">
      <c r="A170" s="5"/>
      <c r="B170" s="3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2.75" customHeight="1">
      <c r="A171" s="5"/>
      <c r="B171" s="3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2.75" customHeight="1">
      <c r="A172" s="5"/>
      <c r="B172" s="3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2.75" customHeight="1">
      <c r="A173" s="5"/>
      <c r="B173" s="3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2.75" customHeight="1">
      <c r="A174" s="5"/>
      <c r="B174" s="3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2.75" customHeight="1">
      <c r="A175" s="5"/>
      <c r="B175" s="3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2.75" customHeight="1">
      <c r="A176" s="5"/>
      <c r="B176" s="3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2.75" customHeight="1">
      <c r="A177" s="5"/>
      <c r="B177" s="3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2.75" customHeight="1">
      <c r="A178" s="5"/>
      <c r="B178" s="3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2.75" customHeight="1">
      <c r="A179" s="5"/>
      <c r="B179" s="3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2.75" customHeight="1">
      <c r="A180" s="5"/>
      <c r="B180" s="3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2.75" customHeight="1">
      <c r="A181" s="5"/>
      <c r="B181" s="3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2.75" customHeight="1">
      <c r="A182" s="5"/>
      <c r="B182" s="3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2.75" customHeight="1">
      <c r="A183" s="5"/>
      <c r="B183" s="3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2.75" customHeight="1">
      <c r="A184" s="5"/>
      <c r="B184" s="3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2.75" customHeight="1">
      <c r="A185" s="5"/>
      <c r="B185" s="3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2.75" customHeight="1">
      <c r="A186" s="5"/>
      <c r="B186" s="3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2.75" customHeight="1">
      <c r="A187" s="5"/>
      <c r="B187" s="3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2.75" customHeight="1">
      <c r="A188" s="5"/>
      <c r="B188" s="3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2.75" customHeight="1">
      <c r="A189" s="5"/>
      <c r="B189" s="3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2.75" customHeight="1">
      <c r="A190" s="5"/>
      <c r="B190" s="3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2.75" customHeight="1">
      <c r="A191" s="5"/>
      <c r="B191" s="3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2.75" customHeight="1">
      <c r="A192" s="5"/>
      <c r="B192" s="3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2.75" customHeight="1">
      <c r="A193" s="5"/>
      <c r="B193" s="3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2.75" customHeight="1">
      <c r="A194" s="5"/>
      <c r="B194" s="3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2.75" customHeight="1">
      <c r="A195" s="5"/>
      <c r="B195" s="3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2.75" customHeight="1">
      <c r="A196" s="5"/>
      <c r="B196" s="3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2.75" customHeight="1">
      <c r="A197" s="5"/>
      <c r="B197" s="3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2.75" customHeight="1">
      <c r="A198" s="5"/>
      <c r="B198" s="3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2.75" customHeight="1">
      <c r="A199" s="5"/>
      <c r="B199" s="3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2.75" customHeight="1">
      <c r="A200" s="5"/>
      <c r="B200" s="3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2.75" customHeight="1">
      <c r="A201" s="5"/>
      <c r="B201" s="3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2.75" customHeight="1">
      <c r="A202" s="5"/>
      <c r="B202" s="3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2.75" customHeight="1">
      <c r="A203" s="5"/>
      <c r="B203" s="3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2.75" customHeight="1">
      <c r="A204" s="5"/>
      <c r="B204" s="3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2.75" customHeight="1">
      <c r="A205" s="5"/>
      <c r="B205" s="3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2.75" customHeight="1">
      <c r="A206" s="5"/>
      <c r="B206" s="3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2.75" customHeight="1">
      <c r="A207" s="5"/>
      <c r="B207" s="3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2.75" customHeight="1">
      <c r="A208" s="5"/>
      <c r="B208" s="3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2.75" customHeight="1">
      <c r="A209" s="5"/>
      <c r="B209" s="3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2.75" customHeight="1">
      <c r="A210" s="5"/>
      <c r="B210" s="3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2.75" customHeight="1">
      <c r="A211" s="5"/>
      <c r="B211" s="3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2.75" customHeight="1">
      <c r="A212" s="5"/>
      <c r="B212" s="3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2.75" customHeight="1">
      <c r="A213" s="5"/>
      <c r="B213" s="3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2.75" customHeight="1">
      <c r="A214" s="5"/>
      <c r="B214" s="3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2.75" customHeight="1">
      <c r="A215" s="5"/>
      <c r="B215" s="3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2.75" customHeight="1">
      <c r="A216" s="5"/>
      <c r="B216" s="3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2.75" customHeight="1">
      <c r="A217" s="5"/>
      <c r="B217" s="3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2.75" customHeight="1">
      <c r="A218" s="5"/>
      <c r="B218" s="3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2.75" customHeight="1">
      <c r="A219" s="5"/>
      <c r="B219" s="3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2.75" customHeight="1">
      <c r="A220" s="5"/>
      <c r="B220" s="3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2.75" customHeight="1">
      <c r="A221" s="5"/>
      <c r="B221" s="3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2.75" customHeight="1">
      <c r="A222" s="5"/>
      <c r="B222" s="3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2.75" customHeight="1">
      <c r="A223" s="5"/>
      <c r="B223" s="3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2.75" customHeight="1">
      <c r="A224" s="5"/>
      <c r="B224" s="3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2.75" customHeight="1">
      <c r="A225" s="5"/>
      <c r="B225" s="3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2.75" customHeight="1">
      <c r="A226" s="5"/>
      <c r="B226" s="3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2.75" customHeight="1">
      <c r="A227" s="5"/>
      <c r="B227" s="3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2.75" customHeight="1">
      <c r="A228" s="5"/>
      <c r="B228" s="3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2.75" customHeight="1">
      <c r="A229" s="5"/>
      <c r="B229" s="3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2.75" customHeight="1">
      <c r="A230" s="5"/>
      <c r="B230" s="3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2.75" customHeight="1">
      <c r="A231" s="5"/>
      <c r="B231" s="3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2.75" customHeight="1">
      <c r="A232" s="5"/>
      <c r="B232" s="3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2.75" customHeight="1">
      <c r="A233" s="5"/>
      <c r="B233" s="3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2.75" customHeight="1">
      <c r="A234" s="5"/>
      <c r="B234" s="3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2.75" customHeight="1">
      <c r="A235" s="5"/>
      <c r="B235" s="3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2.75" customHeight="1">
      <c r="A236" s="5"/>
      <c r="B236" s="3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2.75" customHeight="1">
      <c r="A237" s="5"/>
      <c r="B237" s="3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2.75" customHeight="1">
      <c r="A238" s="5"/>
      <c r="B238" s="3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2.75" customHeight="1">
      <c r="A239" s="5"/>
      <c r="B239" s="3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2.75" customHeight="1">
      <c r="A240" s="5"/>
      <c r="B240" s="3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2.75" customHeight="1">
      <c r="A241" s="5"/>
      <c r="B241" s="3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2.75" customHeight="1">
      <c r="A242" s="5"/>
      <c r="B242" s="3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2.75" customHeight="1">
      <c r="A243" s="5"/>
      <c r="B243" s="3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2.75" customHeight="1">
      <c r="A244" s="5"/>
      <c r="B244" s="3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2.75" customHeight="1">
      <c r="A245" s="5"/>
      <c r="B245" s="3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2.75" customHeight="1">
      <c r="A246" s="5"/>
      <c r="B246" s="3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2.75" customHeight="1">
      <c r="A247" s="5"/>
      <c r="B247" s="3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2.75" customHeight="1">
      <c r="A248" s="5"/>
      <c r="B248" s="3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2.75" customHeight="1">
      <c r="A249" s="5"/>
      <c r="B249" s="3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2.75" customHeight="1">
      <c r="A250" s="5"/>
      <c r="B250" s="3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2.75" customHeight="1">
      <c r="A251" s="5"/>
      <c r="B251" s="3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2.75" customHeight="1">
      <c r="A252" s="5"/>
      <c r="B252" s="3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2.75" customHeight="1">
      <c r="A253" s="5"/>
      <c r="B253" s="3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2.75" customHeight="1">
      <c r="A254" s="5"/>
      <c r="B254" s="3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2.75" customHeight="1">
      <c r="A255" s="5"/>
      <c r="B255" s="3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2.75" customHeight="1">
      <c r="A256" s="5"/>
      <c r="B256" s="3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2.75" customHeight="1">
      <c r="A257" s="5"/>
      <c r="B257" s="3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2.75" customHeight="1">
      <c r="A258" s="5"/>
      <c r="B258" s="3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2.75" customHeight="1">
      <c r="A259" s="5"/>
      <c r="B259" s="3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2.75" customHeight="1">
      <c r="A260" s="5"/>
      <c r="B260" s="3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2.75" customHeight="1">
      <c r="A261" s="5"/>
      <c r="B261" s="3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2.75" customHeight="1">
      <c r="A262" s="5"/>
      <c r="B262" s="3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2.75" customHeight="1">
      <c r="A263" s="5"/>
      <c r="B263" s="3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2.75" customHeight="1">
      <c r="A264" s="5"/>
      <c r="B264" s="3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2.75" customHeight="1">
      <c r="A265" s="5"/>
      <c r="B265" s="3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2.75" customHeight="1">
      <c r="A266" s="5"/>
      <c r="B266" s="3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2.75" customHeight="1">
      <c r="A267" s="5"/>
      <c r="B267" s="3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2.75" customHeight="1">
      <c r="A268" s="5"/>
      <c r="B268" s="3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2.75" customHeight="1">
      <c r="A269" s="5"/>
      <c r="B269" s="3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2.75" customHeight="1">
      <c r="A270" s="5"/>
      <c r="B270" s="3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2.75" customHeight="1">
      <c r="A271" s="5"/>
      <c r="B271" s="3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2.75" customHeight="1">
      <c r="A272" s="5"/>
      <c r="B272" s="3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2.75" customHeight="1">
      <c r="A273" s="5"/>
      <c r="B273" s="3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2.75" customHeight="1">
      <c r="A274" s="5"/>
      <c r="B274" s="3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2.75" customHeight="1">
      <c r="A275" s="5"/>
      <c r="B275" s="3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2.75" customHeight="1">
      <c r="A276" s="5"/>
      <c r="B276" s="3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2.75" customHeight="1">
      <c r="A277" s="5"/>
      <c r="B277" s="3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2.75" customHeight="1">
      <c r="A278" s="5"/>
      <c r="B278" s="3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2.75" customHeight="1">
      <c r="A279" s="5"/>
      <c r="B279" s="3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2.75" customHeight="1">
      <c r="A280" s="5"/>
      <c r="B280" s="3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2.75" customHeight="1">
      <c r="A281" s="5"/>
      <c r="B281" s="3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2.75" customHeight="1">
      <c r="A282" s="5"/>
      <c r="B282" s="3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2.75" customHeight="1">
      <c r="A283" s="5"/>
      <c r="B283" s="3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2.75" customHeight="1">
      <c r="A284" s="5"/>
      <c r="B284" s="3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2.75" customHeight="1">
      <c r="A285" s="5"/>
      <c r="B285" s="3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2.75" customHeight="1">
      <c r="A286" s="5"/>
      <c r="B286" s="3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2.75" customHeight="1">
      <c r="A287" s="5"/>
      <c r="B287" s="3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2.75" customHeight="1">
      <c r="A288" s="5"/>
      <c r="B288" s="3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2.75" customHeight="1">
      <c r="A289" s="5"/>
      <c r="B289" s="3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2.75" customHeight="1">
      <c r="A290" s="5"/>
      <c r="B290" s="3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2.75" customHeight="1">
      <c r="A291" s="5"/>
      <c r="B291" s="3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2.75" customHeight="1">
      <c r="A292" s="5"/>
      <c r="B292" s="3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2.75" customHeight="1">
      <c r="A293" s="5"/>
      <c r="B293" s="3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2.75" customHeight="1">
      <c r="A294" s="5"/>
      <c r="B294" s="3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2.75" customHeight="1">
      <c r="A295" s="5"/>
      <c r="B295" s="3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2.75" customHeight="1">
      <c r="A296" s="5"/>
      <c r="B296" s="3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2.75" customHeight="1">
      <c r="A297" s="5"/>
      <c r="B297" s="3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2.75" customHeight="1">
      <c r="A298" s="5"/>
      <c r="B298" s="3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2.75" customHeight="1">
      <c r="A299" s="5"/>
      <c r="B299" s="3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2.75" customHeight="1">
      <c r="A300" s="5"/>
      <c r="B300" s="3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2.75" customHeight="1">
      <c r="A301" s="5"/>
      <c r="B301" s="3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2.75" customHeight="1">
      <c r="A302" s="5"/>
      <c r="B302" s="3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2.75" customHeight="1">
      <c r="A303" s="5"/>
      <c r="B303" s="3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2.75" customHeight="1">
      <c r="A304" s="5"/>
      <c r="B304" s="3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2.75" customHeight="1">
      <c r="A305" s="5"/>
      <c r="B305" s="3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2.75" customHeight="1">
      <c r="A306" s="5"/>
      <c r="B306" s="3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2.75" customHeight="1">
      <c r="A307" s="5"/>
      <c r="B307" s="3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2.75" customHeight="1">
      <c r="A308" s="5"/>
      <c r="B308" s="3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2.75" customHeight="1">
      <c r="A309" s="5"/>
      <c r="B309" s="3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2.75" customHeight="1">
      <c r="A310" s="5"/>
      <c r="B310" s="3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2.75" customHeight="1">
      <c r="A311" s="5"/>
      <c r="B311" s="3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2.75" customHeight="1">
      <c r="A312" s="5"/>
      <c r="B312" s="3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2.75" customHeight="1">
      <c r="A313" s="5"/>
      <c r="B313" s="3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2.75" customHeight="1">
      <c r="A314" s="5"/>
      <c r="B314" s="3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2.75" customHeight="1">
      <c r="A315" s="5"/>
      <c r="B315" s="3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2.75" customHeight="1">
      <c r="A316" s="5"/>
      <c r="B316" s="3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2.75" customHeight="1">
      <c r="A317" s="5"/>
      <c r="B317" s="3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2.75" customHeight="1">
      <c r="A318" s="5"/>
      <c r="B318" s="3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2.75" customHeight="1">
      <c r="A319" s="5"/>
      <c r="B319" s="3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2.75" customHeight="1">
      <c r="A320" s="5"/>
      <c r="B320" s="3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2.75" customHeight="1">
      <c r="A321" s="5"/>
      <c r="B321" s="3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2.75" customHeight="1">
      <c r="A322" s="5"/>
      <c r="B322" s="3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2.75" customHeight="1">
      <c r="A323" s="5"/>
      <c r="B323" s="3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2.75" customHeight="1">
      <c r="A324" s="5"/>
      <c r="B324" s="3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2.75" customHeight="1">
      <c r="A325" s="5"/>
      <c r="B325" s="3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2.75" customHeight="1">
      <c r="A326" s="5"/>
      <c r="B326" s="3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2.75" customHeight="1">
      <c r="A327" s="5"/>
      <c r="B327" s="3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2.75" customHeight="1">
      <c r="A328" s="5"/>
      <c r="B328" s="3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2.75" customHeight="1">
      <c r="A329" s="5"/>
      <c r="B329" s="3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2.75" customHeight="1">
      <c r="A330" s="5"/>
      <c r="B330" s="3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2.75" customHeight="1">
      <c r="A331" s="5"/>
      <c r="B331" s="3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2.75" customHeight="1">
      <c r="A332" s="5"/>
      <c r="B332" s="3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2.75" customHeight="1">
      <c r="A333" s="5"/>
      <c r="B333" s="3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2.75" customHeight="1">
      <c r="A334" s="5"/>
      <c r="B334" s="3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2.75" customHeight="1">
      <c r="A335" s="5"/>
      <c r="B335" s="3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2.75" customHeight="1">
      <c r="A336" s="5"/>
      <c r="B336" s="3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2.75" customHeight="1">
      <c r="A337" s="5"/>
      <c r="B337" s="3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2.75" customHeight="1">
      <c r="A338" s="5"/>
      <c r="B338" s="3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2.75" customHeight="1">
      <c r="A339" s="5"/>
      <c r="B339" s="3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2.75" customHeight="1">
      <c r="A340" s="5"/>
      <c r="B340" s="3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2.75" customHeight="1">
      <c r="A341" s="5"/>
      <c r="B341" s="3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2.75" customHeight="1">
      <c r="A342" s="5"/>
      <c r="B342" s="3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2.75" customHeight="1">
      <c r="A343" s="5"/>
      <c r="B343" s="3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2.75" customHeight="1">
      <c r="A344" s="5"/>
      <c r="B344" s="3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2.75" customHeight="1">
      <c r="A345" s="5"/>
      <c r="B345" s="3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2.75" customHeight="1">
      <c r="A346" s="5"/>
      <c r="B346" s="3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2.75" customHeight="1">
      <c r="A347" s="5"/>
      <c r="B347" s="3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2.75" customHeight="1">
      <c r="A348" s="5"/>
      <c r="B348" s="3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2.75" customHeight="1">
      <c r="A349" s="5"/>
      <c r="B349" s="33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2.75" customHeight="1">
      <c r="A350" s="5"/>
      <c r="B350" s="33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2.75" customHeight="1">
      <c r="A351" s="5"/>
      <c r="B351" s="33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2.75" customHeight="1">
      <c r="A352" s="5"/>
      <c r="B352" s="33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2.75" customHeight="1">
      <c r="A353" s="5"/>
      <c r="B353" s="33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2.75" customHeight="1">
      <c r="A354" s="5"/>
      <c r="B354" s="33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2.75" customHeight="1">
      <c r="A355" s="5"/>
      <c r="B355" s="33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2.75" customHeight="1">
      <c r="A356" s="5"/>
      <c r="B356" s="33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2.75" customHeight="1">
      <c r="A357" s="5"/>
      <c r="B357" s="33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2.75" customHeight="1">
      <c r="A358" s="5"/>
      <c r="B358" s="33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2.75" customHeight="1">
      <c r="A359" s="5"/>
      <c r="B359" s="33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2.75" customHeight="1">
      <c r="A360" s="5"/>
      <c r="B360" s="33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2.75" customHeight="1">
      <c r="A361" s="5"/>
      <c r="B361" s="33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2.75" customHeight="1">
      <c r="A362" s="5"/>
      <c r="B362" s="33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2.75" customHeight="1">
      <c r="A363" s="5"/>
      <c r="B363" s="33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2.75" customHeight="1">
      <c r="A364" s="5"/>
      <c r="B364" s="33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2.75" customHeight="1">
      <c r="A365" s="5"/>
      <c r="B365" s="33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2.75" customHeight="1">
      <c r="A366" s="5"/>
      <c r="B366" s="33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2.75" customHeight="1">
      <c r="A367" s="5"/>
      <c r="B367" s="33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2.75" customHeight="1">
      <c r="A368" s="5"/>
      <c r="B368" s="33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2.75" customHeight="1">
      <c r="A369" s="5"/>
      <c r="B369" s="33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2.75" customHeight="1">
      <c r="A370" s="5"/>
      <c r="B370" s="33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2.75" customHeight="1">
      <c r="A371" s="5"/>
      <c r="B371" s="33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2.75" customHeight="1">
      <c r="A372" s="5"/>
      <c r="B372" s="33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2.75" customHeight="1">
      <c r="A373" s="5"/>
      <c r="B373" s="33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2.75" customHeight="1">
      <c r="A374" s="5"/>
      <c r="B374" s="33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2.75" customHeight="1">
      <c r="A375" s="5"/>
      <c r="B375" s="33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2.75" customHeight="1">
      <c r="A376" s="5"/>
      <c r="B376" s="33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2.75" customHeight="1">
      <c r="A377" s="5"/>
      <c r="B377" s="33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2.75" customHeight="1">
      <c r="A378" s="5"/>
      <c r="B378" s="33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2.75" customHeight="1">
      <c r="A379" s="5"/>
      <c r="B379" s="33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2.75" customHeight="1">
      <c r="A380" s="5"/>
      <c r="B380" s="33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2.75" customHeight="1">
      <c r="A381" s="5"/>
      <c r="B381" s="33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2.75" customHeight="1">
      <c r="A382" s="5"/>
      <c r="B382" s="33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2.75" customHeight="1">
      <c r="A383" s="5"/>
      <c r="B383" s="33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2.75" customHeight="1">
      <c r="A384" s="5"/>
      <c r="B384" s="33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2.75" customHeight="1">
      <c r="A385" s="5"/>
      <c r="B385" s="33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2.75" customHeight="1">
      <c r="A386" s="5"/>
      <c r="B386" s="33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2.75" customHeight="1">
      <c r="A387" s="5"/>
      <c r="B387" s="33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2.75" customHeight="1">
      <c r="A388" s="5"/>
      <c r="B388" s="33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2.75" customHeight="1">
      <c r="A389" s="5"/>
      <c r="B389" s="33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2.75" customHeight="1">
      <c r="A390" s="5"/>
      <c r="B390" s="33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2.75" customHeight="1">
      <c r="A391" s="5"/>
      <c r="B391" s="33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2.75" customHeight="1">
      <c r="A392" s="5"/>
      <c r="B392" s="33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2.75" customHeight="1">
      <c r="A393" s="5"/>
      <c r="B393" s="33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2.75" customHeight="1">
      <c r="A394" s="5"/>
      <c r="B394" s="33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2.75" customHeight="1">
      <c r="A395" s="5"/>
      <c r="B395" s="33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2.75" customHeight="1">
      <c r="A396" s="5"/>
      <c r="B396" s="33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2.75" customHeight="1">
      <c r="A397" s="5"/>
      <c r="B397" s="33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2.75" customHeight="1">
      <c r="A398" s="5"/>
      <c r="B398" s="33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2.75" customHeight="1">
      <c r="A399" s="5"/>
      <c r="B399" s="33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2.75" customHeight="1">
      <c r="A400" s="5"/>
      <c r="B400" s="33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2.75" customHeight="1">
      <c r="A401" s="5"/>
      <c r="B401" s="33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2.75" customHeight="1">
      <c r="A402" s="5"/>
      <c r="B402" s="33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2.75" customHeight="1">
      <c r="A403" s="5"/>
      <c r="B403" s="33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2.75" customHeight="1">
      <c r="A404" s="5"/>
      <c r="B404" s="33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2.75" customHeight="1">
      <c r="A405" s="5"/>
      <c r="B405" s="33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2.75" customHeight="1">
      <c r="A406" s="5"/>
      <c r="B406" s="33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2.75" customHeight="1">
      <c r="A407" s="5"/>
      <c r="B407" s="33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2.75" customHeight="1">
      <c r="A408" s="5"/>
      <c r="B408" s="33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2.75" customHeight="1">
      <c r="A409" s="5"/>
      <c r="B409" s="33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2.75" customHeight="1">
      <c r="A410" s="5"/>
      <c r="B410" s="33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2.75" customHeight="1">
      <c r="A411" s="5"/>
      <c r="B411" s="33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2.75" customHeight="1">
      <c r="A412" s="5"/>
      <c r="B412" s="33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2.75" customHeight="1">
      <c r="A413" s="5"/>
      <c r="B413" s="33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2.75" customHeight="1">
      <c r="A414" s="5"/>
      <c r="B414" s="33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2.75" customHeight="1">
      <c r="A415" s="5"/>
      <c r="B415" s="33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2.75" customHeight="1">
      <c r="A416" s="5"/>
      <c r="B416" s="33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2.75" customHeight="1">
      <c r="A417" s="5"/>
      <c r="B417" s="33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2.75" customHeight="1">
      <c r="A418" s="5"/>
      <c r="B418" s="33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2.75" customHeight="1">
      <c r="A419" s="5"/>
      <c r="B419" s="33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2.75" customHeight="1">
      <c r="A420" s="5"/>
      <c r="B420" s="33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2.75" customHeight="1">
      <c r="A421" s="5"/>
      <c r="B421" s="33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2.75" customHeight="1">
      <c r="A422" s="5"/>
      <c r="B422" s="33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2.75" customHeight="1">
      <c r="A423" s="5"/>
      <c r="B423" s="33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2.75" customHeight="1">
      <c r="A424" s="5"/>
      <c r="B424" s="33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2.75" customHeight="1">
      <c r="A425" s="5"/>
      <c r="B425" s="33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2.75" customHeight="1">
      <c r="A426" s="5"/>
      <c r="B426" s="33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2.75" customHeight="1">
      <c r="A427" s="5"/>
      <c r="B427" s="33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2.75" customHeight="1">
      <c r="A428" s="5"/>
      <c r="B428" s="33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2.75" customHeight="1">
      <c r="A429" s="5"/>
      <c r="B429" s="33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2.75" customHeight="1">
      <c r="A430" s="5"/>
      <c r="B430" s="33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2.75" customHeight="1">
      <c r="A431" s="5"/>
      <c r="B431" s="33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2.75" customHeight="1">
      <c r="A432" s="5"/>
      <c r="B432" s="33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2.75" customHeight="1">
      <c r="A433" s="5"/>
      <c r="B433" s="33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2.75" customHeight="1">
      <c r="A434" s="5"/>
      <c r="B434" s="33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2.75" customHeight="1">
      <c r="A435" s="5"/>
      <c r="B435" s="33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2.75" customHeight="1">
      <c r="A436" s="5"/>
      <c r="B436" s="33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2.75" customHeight="1">
      <c r="A437" s="5"/>
      <c r="B437" s="33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2.75" customHeight="1">
      <c r="A438" s="5"/>
      <c r="B438" s="33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2.75" customHeight="1">
      <c r="A439" s="5"/>
      <c r="B439" s="33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2.75" customHeight="1">
      <c r="A440" s="5"/>
      <c r="B440" s="33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2.75" customHeight="1">
      <c r="A441" s="5"/>
      <c r="B441" s="33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2.75" customHeight="1">
      <c r="A442" s="5"/>
      <c r="B442" s="33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2.75" customHeight="1">
      <c r="A443" s="5"/>
      <c r="B443" s="33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2.75" customHeight="1">
      <c r="A444" s="5"/>
      <c r="B444" s="33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2.75" customHeight="1">
      <c r="A445" s="5"/>
      <c r="B445" s="33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2.75" customHeight="1">
      <c r="A446" s="5"/>
      <c r="B446" s="33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2.75" customHeight="1">
      <c r="A447" s="5"/>
      <c r="B447" s="33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2.75" customHeight="1">
      <c r="A448" s="5"/>
      <c r="B448" s="33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2.75" customHeight="1">
      <c r="A449" s="5"/>
      <c r="B449" s="33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2.75" customHeight="1">
      <c r="A450" s="5"/>
      <c r="B450" s="33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2.75" customHeight="1">
      <c r="A451" s="5"/>
      <c r="B451" s="33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2.75" customHeight="1">
      <c r="A452" s="5"/>
      <c r="B452" s="33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2.75" customHeight="1">
      <c r="A453" s="5"/>
      <c r="B453" s="33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2.75" customHeight="1">
      <c r="A454" s="5"/>
      <c r="B454" s="33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2.75" customHeight="1">
      <c r="A455" s="5"/>
      <c r="B455" s="33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2.75" customHeight="1">
      <c r="A456" s="5"/>
      <c r="B456" s="33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2.75" customHeight="1">
      <c r="A457" s="5"/>
      <c r="B457" s="33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2.75" customHeight="1">
      <c r="A458" s="5"/>
      <c r="B458" s="33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2.75" customHeight="1">
      <c r="A459" s="5"/>
      <c r="B459" s="33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2.75" customHeight="1">
      <c r="A460" s="5"/>
      <c r="B460" s="33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2.75" customHeight="1">
      <c r="A461" s="5"/>
      <c r="B461" s="33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2.75" customHeight="1">
      <c r="A462" s="5"/>
      <c r="B462" s="33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2.75" customHeight="1">
      <c r="A463" s="5"/>
      <c r="B463" s="33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2.75" customHeight="1">
      <c r="A464" s="5"/>
      <c r="B464" s="33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2.75" customHeight="1">
      <c r="A465" s="5"/>
      <c r="B465" s="33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2.75" customHeight="1">
      <c r="A466" s="5"/>
      <c r="B466" s="33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2.75" customHeight="1">
      <c r="A467" s="5"/>
      <c r="B467" s="33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2.75" customHeight="1">
      <c r="A468" s="5"/>
      <c r="B468" s="33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2.75" customHeight="1">
      <c r="A469" s="5"/>
      <c r="B469" s="33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2.75" customHeight="1">
      <c r="A470" s="5"/>
      <c r="B470" s="33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2.75" customHeight="1">
      <c r="A471" s="5"/>
      <c r="B471" s="33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2.75" customHeight="1">
      <c r="A472" s="5"/>
      <c r="B472" s="33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2.75" customHeight="1">
      <c r="A473" s="5"/>
      <c r="B473" s="33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2.75" customHeight="1">
      <c r="A474" s="5"/>
      <c r="B474" s="33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2.75" customHeight="1">
      <c r="A475" s="5"/>
      <c r="B475" s="33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2.75" customHeight="1">
      <c r="A476" s="5"/>
      <c r="B476" s="33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2.75" customHeight="1">
      <c r="A477" s="5"/>
      <c r="B477" s="33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2.75" customHeight="1">
      <c r="A478" s="5"/>
      <c r="B478" s="33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2.75" customHeight="1">
      <c r="A479" s="5"/>
      <c r="B479" s="33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2.75" customHeight="1">
      <c r="A480" s="5"/>
      <c r="B480" s="33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2.75" customHeight="1">
      <c r="A481" s="5"/>
      <c r="B481" s="33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2.75" customHeight="1">
      <c r="A482" s="5"/>
      <c r="B482" s="33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2.75" customHeight="1">
      <c r="A483" s="5"/>
      <c r="B483" s="33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2.75" customHeight="1">
      <c r="A484" s="5"/>
      <c r="B484" s="33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2.75" customHeight="1">
      <c r="A485" s="5"/>
      <c r="B485" s="33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2.75" customHeight="1">
      <c r="A486" s="5"/>
      <c r="B486" s="33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2.75" customHeight="1">
      <c r="A487" s="5"/>
      <c r="B487" s="33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2.75" customHeight="1">
      <c r="A488" s="5"/>
      <c r="B488" s="33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2.75" customHeight="1">
      <c r="A489" s="5"/>
      <c r="B489" s="33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2.75" customHeight="1">
      <c r="A490" s="5"/>
      <c r="B490" s="33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2.75" customHeight="1">
      <c r="A491" s="5"/>
      <c r="B491" s="33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2.75" customHeight="1">
      <c r="A492" s="5"/>
      <c r="B492" s="33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2.75" customHeight="1">
      <c r="A493" s="5"/>
      <c r="B493" s="33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2.75" customHeight="1">
      <c r="A494" s="5"/>
      <c r="B494" s="33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2.75" customHeight="1">
      <c r="A495" s="5"/>
      <c r="B495" s="33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2.75" customHeight="1">
      <c r="A496" s="5"/>
      <c r="B496" s="33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2.75" customHeight="1">
      <c r="A497" s="5"/>
      <c r="B497" s="33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2.75" customHeight="1">
      <c r="A498" s="5"/>
      <c r="B498" s="33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2.75" customHeight="1">
      <c r="A499" s="5"/>
      <c r="B499" s="33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2.75" customHeight="1">
      <c r="A500" s="5"/>
      <c r="B500" s="33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2.75" customHeight="1">
      <c r="A501" s="5"/>
      <c r="B501" s="33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2.75" customHeight="1">
      <c r="A502" s="5"/>
      <c r="B502" s="33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2.75" customHeight="1">
      <c r="A503" s="5"/>
      <c r="B503" s="33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2.75" customHeight="1">
      <c r="A504" s="5"/>
      <c r="B504" s="33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2.75" customHeight="1">
      <c r="A505" s="5"/>
      <c r="B505" s="33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2.75" customHeight="1">
      <c r="A506" s="5"/>
      <c r="B506" s="33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2.75" customHeight="1">
      <c r="A507" s="5"/>
      <c r="B507" s="33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2.75" customHeight="1">
      <c r="A508" s="5"/>
      <c r="B508" s="33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2.75" customHeight="1">
      <c r="A509" s="5"/>
      <c r="B509" s="33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2.75" customHeight="1">
      <c r="A510" s="5"/>
      <c r="B510" s="33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2.75" customHeight="1">
      <c r="A511" s="5"/>
      <c r="B511" s="33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2.75" customHeight="1">
      <c r="A512" s="5"/>
      <c r="B512" s="33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2.75" customHeight="1">
      <c r="A513" s="5"/>
      <c r="B513" s="33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2.75" customHeight="1">
      <c r="A514" s="5"/>
      <c r="B514" s="33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2.75" customHeight="1">
      <c r="A515" s="5"/>
      <c r="B515" s="33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2.75" customHeight="1">
      <c r="A516" s="5"/>
      <c r="B516" s="33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2.75" customHeight="1">
      <c r="A517" s="5"/>
      <c r="B517" s="33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2.75" customHeight="1">
      <c r="A518" s="5"/>
      <c r="B518" s="33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2.75" customHeight="1">
      <c r="A519" s="5"/>
      <c r="B519" s="33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2.75" customHeight="1">
      <c r="A520" s="5"/>
      <c r="B520" s="33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2.75" customHeight="1">
      <c r="A521" s="5"/>
      <c r="B521" s="33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2.75" customHeight="1">
      <c r="A522" s="5"/>
      <c r="B522" s="33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2.75" customHeight="1">
      <c r="A523" s="5"/>
      <c r="B523" s="33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2.75" customHeight="1">
      <c r="A524" s="5"/>
      <c r="B524" s="33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2.75" customHeight="1">
      <c r="A525" s="5"/>
      <c r="B525" s="33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2.75" customHeight="1">
      <c r="A526" s="5"/>
      <c r="B526" s="33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2.75" customHeight="1">
      <c r="A527" s="5"/>
      <c r="B527" s="33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2.75" customHeight="1">
      <c r="A528" s="5"/>
      <c r="B528" s="33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2.75" customHeight="1">
      <c r="A529" s="5"/>
      <c r="B529" s="33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2.75" customHeight="1">
      <c r="A530" s="5"/>
      <c r="B530" s="33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2.75" customHeight="1">
      <c r="A531" s="5"/>
      <c r="B531" s="33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2.75" customHeight="1">
      <c r="A532" s="5"/>
      <c r="B532" s="33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2.75" customHeight="1">
      <c r="A533" s="5"/>
      <c r="B533" s="33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2.75" customHeight="1">
      <c r="A534" s="5"/>
      <c r="B534" s="33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2.75" customHeight="1">
      <c r="A535" s="5"/>
      <c r="B535" s="33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2.75" customHeight="1">
      <c r="A536" s="5"/>
      <c r="B536" s="33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2.75" customHeight="1">
      <c r="A537" s="5"/>
      <c r="B537" s="33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2.75" customHeight="1">
      <c r="A538" s="5"/>
      <c r="B538" s="33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2.75" customHeight="1">
      <c r="A539" s="5"/>
      <c r="B539" s="33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2.75" customHeight="1">
      <c r="A540" s="5"/>
      <c r="B540" s="33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2.75" customHeight="1">
      <c r="A541" s="5"/>
      <c r="B541" s="33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2.75" customHeight="1">
      <c r="A542" s="5"/>
      <c r="B542" s="33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2.75" customHeight="1">
      <c r="A543" s="5"/>
      <c r="B543" s="33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2.75" customHeight="1">
      <c r="A544" s="5"/>
      <c r="B544" s="33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2.75" customHeight="1">
      <c r="A545" s="5"/>
      <c r="B545" s="33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2.75" customHeight="1">
      <c r="A546" s="5"/>
      <c r="B546" s="33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2.75" customHeight="1">
      <c r="A547" s="5"/>
      <c r="B547" s="33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2.75" customHeight="1">
      <c r="A548" s="5"/>
      <c r="B548" s="33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2.75" customHeight="1">
      <c r="A549" s="5"/>
      <c r="B549" s="33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2.75" customHeight="1">
      <c r="A550" s="5"/>
      <c r="B550" s="33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2.75" customHeight="1">
      <c r="A551" s="5"/>
      <c r="B551" s="33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2.75" customHeight="1">
      <c r="A552" s="5"/>
      <c r="B552" s="33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2.75" customHeight="1">
      <c r="A553" s="5"/>
      <c r="B553" s="33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2.75" customHeight="1">
      <c r="A554" s="5"/>
      <c r="B554" s="33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2.75" customHeight="1">
      <c r="A555" s="5"/>
      <c r="B555" s="33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2.75" customHeight="1">
      <c r="A556" s="5"/>
      <c r="B556" s="33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2.75" customHeight="1">
      <c r="A557" s="5"/>
      <c r="B557" s="33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2.75" customHeight="1">
      <c r="A558" s="5"/>
      <c r="B558" s="33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2.75" customHeight="1">
      <c r="A559" s="5"/>
      <c r="B559" s="33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2.75" customHeight="1">
      <c r="A560" s="5"/>
      <c r="B560" s="33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2.75" customHeight="1">
      <c r="A561" s="5"/>
      <c r="B561" s="33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2.75" customHeight="1">
      <c r="A562" s="5"/>
      <c r="B562" s="33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2.75" customHeight="1">
      <c r="A563" s="5"/>
      <c r="B563" s="33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2.75" customHeight="1">
      <c r="A564" s="5"/>
      <c r="B564" s="33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2.75" customHeight="1">
      <c r="A565" s="5"/>
      <c r="B565" s="33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2.75" customHeight="1">
      <c r="A566" s="5"/>
      <c r="B566" s="33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2.75" customHeight="1">
      <c r="A567" s="5"/>
      <c r="B567" s="33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2.75" customHeight="1">
      <c r="A568" s="5"/>
      <c r="B568" s="33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2.75" customHeight="1">
      <c r="A569" s="5"/>
      <c r="B569" s="33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2.75" customHeight="1">
      <c r="A570" s="5"/>
      <c r="B570" s="33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2.75" customHeight="1">
      <c r="A571" s="5"/>
      <c r="B571" s="33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2.75" customHeight="1">
      <c r="A572" s="5"/>
      <c r="B572" s="33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2.75" customHeight="1">
      <c r="A573" s="5"/>
      <c r="B573" s="33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2.75" customHeight="1">
      <c r="A574" s="5"/>
      <c r="B574" s="33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2.75" customHeight="1">
      <c r="A575" s="5"/>
      <c r="B575" s="33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2.75" customHeight="1">
      <c r="A576" s="5"/>
      <c r="B576" s="33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2.75" customHeight="1">
      <c r="A577" s="5"/>
      <c r="B577" s="33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2.75" customHeight="1">
      <c r="A578" s="5"/>
      <c r="B578" s="33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2.75" customHeight="1">
      <c r="A579" s="5"/>
      <c r="B579" s="33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2.75" customHeight="1">
      <c r="A580" s="5"/>
      <c r="B580" s="33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2.75" customHeight="1">
      <c r="A581" s="5"/>
      <c r="B581" s="33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2.75" customHeight="1">
      <c r="A582" s="5"/>
      <c r="B582" s="33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2.75" customHeight="1">
      <c r="A583" s="5"/>
      <c r="B583" s="33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2.75" customHeight="1">
      <c r="A584" s="5"/>
      <c r="B584" s="33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2.75" customHeight="1">
      <c r="A585" s="5"/>
      <c r="B585" s="33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2.75" customHeight="1">
      <c r="A586" s="5"/>
      <c r="B586" s="33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2.75" customHeight="1">
      <c r="A587" s="5"/>
      <c r="B587" s="33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2.75" customHeight="1">
      <c r="A588" s="5"/>
      <c r="B588" s="33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2.75" customHeight="1">
      <c r="A589" s="5"/>
      <c r="B589" s="33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2.75" customHeight="1">
      <c r="A590" s="5"/>
      <c r="B590" s="33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2.75" customHeight="1">
      <c r="A591" s="5"/>
      <c r="B591" s="33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2.75" customHeight="1">
      <c r="A592" s="5"/>
      <c r="B592" s="33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2.75" customHeight="1">
      <c r="A593" s="5"/>
      <c r="B593" s="33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2.75" customHeight="1">
      <c r="A594" s="5"/>
      <c r="B594" s="33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2.75" customHeight="1">
      <c r="A595" s="5"/>
      <c r="B595" s="33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2.75" customHeight="1">
      <c r="A596" s="5"/>
      <c r="B596" s="33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2.75" customHeight="1">
      <c r="A597" s="5"/>
      <c r="B597" s="33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2.75" customHeight="1">
      <c r="A598" s="5"/>
      <c r="B598" s="33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2.75" customHeight="1">
      <c r="A599" s="5"/>
      <c r="B599" s="33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2.75" customHeight="1">
      <c r="A600" s="5"/>
      <c r="B600" s="33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2.75" customHeight="1">
      <c r="A601" s="5"/>
      <c r="B601" s="33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2.75" customHeight="1">
      <c r="A602" s="5"/>
      <c r="B602" s="33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2.75" customHeight="1">
      <c r="A603" s="5"/>
      <c r="B603" s="33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2.75" customHeight="1">
      <c r="A604" s="5"/>
      <c r="B604" s="33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2.75" customHeight="1">
      <c r="A605" s="5"/>
      <c r="B605" s="33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2.75" customHeight="1">
      <c r="A606" s="5"/>
      <c r="B606" s="33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2.75" customHeight="1">
      <c r="A607" s="5"/>
      <c r="B607" s="33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2.75" customHeight="1">
      <c r="A608" s="5"/>
      <c r="B608" s="33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2.75" customHeight="1">
      <c r="A609" s="5"/>
      <c r="B609" s="33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2.75" customHeight="1">
      <c r="A610" s="5"/>
      <c r="B610" s="33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2.75" customHeight="1">
      <c r="A611" s="5"/>
      <c r="B611" s="33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2.75" customHeight="1">
      <c r="A612" s="5"/>
      <c r="B612" s="33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2.75" customHeight="1">
      <c r="A613" s="5"/>
      <c r="B613" s="33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2.75" customHeight="1">
      <c r="A614" s="5"/>
      <c r="B614" s="33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2.75" customHeight="1">
      <c r="A615" s="5"/>
      <c r="B615" s="33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2.75" customHeight="1">
      <c r="A616" s="5"/>
      <c r="B616" s="33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2.75" customHeight="1">
      <c r="A617" s="5"/>
      <c r="B617" s="33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2.75" customHeight="1">
      <c r="A618" s="5"/>
      <c r="B618" s="33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2.75" customHeight="1">
      <c r="A619" s="5"/>
      <c r="B619" s="33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2.75" customHeight="1">
      <c r="A620" s="5"/>
      <c r="B620" s="33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2.75" customHeight="1">
      <c r="A621" s="5"/>
      <c r="B621" s="33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2.75" customHeight="1">
      <c r="A622" s="5"/>
      <c r="B622" s="33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2.75" customHeight="1">
      <c r="A623" s="5"/>
      <c r="B623" s="33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2.75" customHeight="1">
      <c r="A624" s="5"/>
      <c r="B624" s="33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2.75" customHeight="1">
      <c r="A625" s="5"/>
      <c r="B625" s="33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2.75" customHeight="1">
      <c r="A626" s="5"/>
      <c r="B626" s="33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2.75" customHeight="1">
      <c r="A627" s="5"/>
      <c r="B627" s="33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2.75" customHeight="1">
      <c r="A628" s="5"/>
      <c r="B628" s="33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2.75" customHeight="1">
      <c r="A629" s="5"/>
      <c r="B629" s="33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2.75" customHeight="1">
      <c r="A630" s="5"/>
      <c r="B630" s="33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2.75" customHeight="1">
      <c r="A631" s="5"/>
      <c r="B631" s="33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2.75" customHeight="1">
      <c r="A632" s="5"/>
      <c r="B632" s="33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2.75" customHeight="1">
      <c r="A633" s="5"/>
      <c r="B633" s="33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2.75" customHeight="1">
      <c r="A634" s="5"/>
      <c r="B634" s="33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2.75" customHeight="1">
      <c r="A635" s="5"/>
      <c r="B635" s="33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2.75" customHeight="1">
      <c r="A636" s="5"/>
      <c r="B636" s="33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2.75" customHeight="1">
      <c r="A637" s="5"/>
      <c r="B637" s="33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2.75" customHeight="1">
      <c r="A638" s="5"/>
      <c r="B638" s="33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2.75" customHeight="1">
      <c r="A639" s="5"/>
      <c r="B639" s="33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2.75" customHeight="1">
      <c r="A640" s="5"/>
      <c r="B640" s="33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2.75" customHeight="1">
      <c r="A641" s="5"/>
      <c r="B641" s="33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2.75" customHeight="1">
      <c r="A642" s="5"/>
      <c r="B642" s="33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2.75" customHeight="1">
      <c r="A643" s="5"/>
      <c r="B643" s="33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2.75" customHeight="1">
      <c r="A644" s="5"/>
      <c r="B644" s="33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2.75" customHeight="1">
      <c r="A645" s="5"/>
      <c r="B645" s="33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2.75" customHeight="1">
      <c r="A646" s="5"/>
      <c r="B646" s="33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2.75" customHeight="1">
      <c r="A647" s="5"/>
      <c r="B647" s="33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2.75" customHeight="1">
      <c r="A648" s="5"/>
      <c r="B648" s="33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2.75" customHeight="1">
      <c r="A649" s="5"/>
      <c r="B649" s="33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2.75" customHeight="1">
      <c r="A650" s="5"/>
      <c r="B650" s="33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2.75" customHeight="1">
      <c r="A651" s="5"/>
      <c r="B651" s="33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2.75" customHeight="1">
      <c r="A652" s="5"/>
      <c r="B652" s="33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2.75" customHeight="1">
      <c r="A653" s="5"/>
      <c r="B653" s="33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2.75" customHeight="1">
      <c r="A654" s="5"/>
      <c r="B654" s="33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2.75" customHeight="1">
      <c r="A655" s="5"/>
      <c r="B655" s="33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2.75" customHeight="1">
      <c r="A656" s="5"/>
      <c r="B656" s="33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2.75" customHeight="1">
      <c r="A657" s="5"/>
      <c r="B657" s="33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2.75" customHeight="1">
      <c r="A658" s="5"/>
      <c r="B658" s="33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2.75" customHeight="1">
      <c r="A659" s="5"/>
      <c r="B659" s="33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2.75" customHeight="1">
      <c r="A660" s="5"/>
      <c r="B660" s="33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2.75" customHeight="1">
      <c r="A661" s="5"/>
      <c r="B661" s="33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2.75" customHeight="1">
      <c r="A662" s="5"/>
      <c r="B662" s="33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2.75" customHeight="1">
      <c r="A663" s="5"/>
      <c r="B663" s="33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2.75" customHeight="1">
      <c r="A664" s="5"/>
      <c r="B664" s="33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2.75" customHeight="1">
      <c r="A665" s="5"/>
      <c r="B665" s="33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2.75" customHeight="1">
      <c r="A666" s="5"/>
      <c r="B666" s="33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2.75" customHeight="1">
      <c r="A667" s="5"/>
      <c r="B667" s="33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2.75" customHeight="1">
      <c r="A668" s="5"/>
      <c r="B668" s="33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2.75" customHeight="1">
      <c r="A669" s="5"/>
      <c r="B669" s="33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2.75" customHeight="1">
      <c r="A670" s="5"/>
      <c r="B670" s="33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2.75" customHeight="1">
      <c r="A671" s="5"/>
      <c r="B671" s="33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2.75" customHeight="1">
      <c r="A672" s="5"/>
      <c r="B672" s="33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2.75" customHeight="1">
      <c r="A673" s="5"/>
      <c r="B673" s="33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2.75" customHeight="1">
      <c r="A674" s="5"/>
      <c r="B674" s="33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2.75" customHeight="1">
      <c r="A675" s="5"/>
      <c r="B675" s="33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2.75" customHeight="1">
      <c r="A676" s="5"/>
      <c r="B676" s="33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2.75" customHeight="1">
      <c r="A677" s="5"/>
      <c r="B677" s="33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2.75" customHeight="1">
      <c r="A678" s="5"/>
      <c r="B678" s="33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2.75" customHeight="1">
      <c r="A679" s="5"/>
      <c r="B679" s="33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2.75" customHeight="1">
      <c r="A680" s="5"/>
      <c r="B680" s="33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2.75" customHeight="1">
      <c r="A681" s="5"/>
      <c r="B681" s="33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2.75" customHeight="1">
      <c r="A682" s="5"/>
      <c r="B682" s="33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2.75" customHeight="1">
      <c r="A683" s="5"/>
      <c r="B683" s="33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2.75" customHeight="1">
      <c r="A684" s="5"/>
      <c r="B684" s="33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2.75" customHeight="1">
      <c r="A685" s="5"/>
      <c r="B685" s="33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2.75" customHeight="1">
      <c r="A686" s="5"/>
      <c r="B686" s="33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2.75" customHeight="1">
      <c r="A687" s="5"/>
      <c r="B687" s="33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2.75" customHeight="1">
      <c r="A688" s="5"/>
      <c r="B688" s="33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2.75" customHeight="1">
      <c r="A689" s="5"/>
      <c r="B689" s="33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2.75" customHeight="1">
      <c r="A690" s="5"/>
      <c r="B690" s="33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2.75" customHeight="1">
      <c r="A691" s="5"/>
      <c r="B691" s="33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2.75" customHeight="1">
      <c r="A692" s="5"/>
      <c r="B692" s="33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2.75" customHeight="1">
      <c r="A693" s="5"/>
      <c r="B693" s="33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2.75" customHeight="1">
      <c r="A694" s="5"/>
      <c r="B694" s="33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2.75" customHeight="1">
      <c r="A695" s="5"/>
      <c r="B695" s="33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2.75" customHeight="1">
      <c r="A696" s="5"/>
      <c r="B696" s="33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2.75" customHeight="1">
      <c r="A697" s="5"/>
      <c r="B697" s="33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2.75" customHeight="1">
      <c r="A698" s="5"/>
      <c r="B698" s="33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2.75" customHeight="1">
      <c r="A699" s="5"/>
      <c r="B699" s="33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2.75" customHeight="1">
      <c r="A700" s="5"/>
      <c r="B700" s="33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2.75" customHeight="1">
      <c r="A701" s="5"/>
      <c r="B701" s="33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2.75" customHeight="1">
      <c r="A702" s="5"/>
      <c r="B702" s="33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2.75" customHeight="1">
      <c r="A703" s="5"/>
      <c r="B703" s="33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2.75" customHeight="1">
      <c r="A704" s="5"/>
      <c r="B704" s="33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2.75" customHeight="1">
      <c r="A705" s="5"/>
      <c r="B705" s="33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2.75" customHeight="1">
      <c r="A706" s="5"/>
      <c r="B706" s="33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2.75" customHeight="1">
      <c r="A707" s="5"/>
      <c r="B707" s="33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2.75" customHeight="1">
      <c r="A708" s="5"/>
      <c r="B708" s="33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2.75" customHeight="1">
      <c r="A709" s="5"/>
      <c r="B709" s="33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2.75" customHeight="1">
      <c r="A710" s="5"/>
      <c r="B710" s="33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2.75" customHeight="1">
      <c r="A711" s="5"/>
      <c r="B711" s="33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2.75" customHeight="1">
      <c r="A712" s="5"/>
      <c r="B712" s="33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2.75" customHeight="1">
      <c r="A713" s="5"/>
      <c r="B713" s="33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2.75" customHeight="1">
      <c r="A714" s="5"/>
      <c r="B714" s="33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2.75" customHeight="1">
      <c r="A715" s="5"/>
      <c r="B715" s="33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2.75" customHeight="1">
      <c r="A716" s="5"/>
      <c r="B716" s="33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2.75" customHeight="1">
      <c r="A717" s="5"/>
      <c r="B717" s="33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2.75" customHeight="1">
      <c r="A718" s="5"/>
      <c r="B718" s="33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2.75" customHeight="1">
      <c r="A719" s="5"/>
      <c r="B719" s="33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2.75" customHeight="1">
      <c r="A720" s="5"/>
      <c r="B720" s="33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2.75" customHeight="1">
      <c r="A721" s="5"/>
      <c r="B721" s="33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2.75" customHeight="1">
      <c r="A722" s="5"/>
      <c r="B722" s="33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2.75" customHeight="1">
      <c r="A723" s="5"/>
      <c r="B723" s="33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2.75" customHeight="1">
      <c r="A724" s="5"/>
      <c r="B724" s="33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2.75" customHeight="1">
      <c r="A725" s="5"/>
      <c r="B725" s="33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2.75" customHeight="1">
      <c r="A726" s="5"/>
      <c r="B726" s="33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2.75" customHeight="1">
      <c r="A727" s="5"/>
      <c r="B727" s="33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2.75" customHeight="1">
      <c r="A728" s="5"/>
      <c r="B728" s="33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2.75" customHeight="1">
      <c r="A729" s="5"/>
      <c r="B729" s="33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2.75" customHeight="1">
      <c r="A730" s="5"/>
      <c r="B730" s="33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2.75" customHeight="1">
      <c r="A731" s="5"/>
      <c r="B731" s="33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2.75" customHeight="1">
      <c r="A732" s="5"/>
      <c r="B732" s="33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2.75" customHeight="1">
      <c r="A733" s="5"/>
      <c r="B733" s="33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2.75" customHeight="1">
      <c r="A734" s="5"/>
      <c r="B734" s="33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2.75" customHeight="1">
      <c r="A735" s="5"/>
      <c r="B735" s="33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2.75" customHeight="1">
      <c r="A736" s="5"/>
      <c r="B736" s="33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2.75" customHeight="1">
      <c r="A737" s="5"/>
      <c r="B737" s="33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2.75" customHeight="1">
      <c r="A738" s="5"/>
      <c r="B738" s="33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2.75" customHeight="1">
      <c r="A739" s="5"/>
      <c r="B739" s="33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2.75" customHeight="1">
      <c r="A740" s="5"/>
      <c r="B740" s="33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2.75" customHeight="1">
      <c r="A741" s="5"/>
      <c r="B741" s="33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2.75" customHeight="1">
      <c r="A742" s="5"/>
      <c r="B742" s="33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2.75" customHeight="1">
      <c r="A743" s="5"/>
      <c r="B743" s="33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2.75" customHeight="1">
      <c r="A744" s="5"/>
      <c r="B744" s="33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2.75" customHeight="1">
      <c r="A745" s="5"/>
      <c r="B745" s="33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2.75" customHeight="1">
      <c r="A746" s="5"/>
      <c r="B746" s="33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2.75" customHeight="1">
      <c r="A747" s="5"/>
      <c r="B747" s="33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2.75" customHeight="1">
      <c r="A748" s="5"/>
      <c r="B748" s="33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2.75" customHeight="1">
      <c r="A749" s="5"/>
      <c r="B749" s="33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2.75" customHeight="1">
      <c r="A750" s="5"/>
      <c r="B750" s="33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2.75" customHeight="1">
      <c r="A751" s="5"/>
      <c r="B751" s="33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2.75" customHeight="1">
      <c r="A752" s="5"/>
      <c r="B752" s="33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2.75" customHeight="1">
      <c r="A753" s="5"/>
      <c r="B753" s="33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2.75" customHeight="1">
      <c r="A754" s="5"/>
      <c r="B754" s="33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2.75" customHeight="1">
      <c r="A755" s="5"/>
      <c r="B755" s="33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2.75" customHeight="1">
      <c r="A756" s="5"/>
      <c r="B756" s="33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2.75" customHeight="1">
      <c r="A757" s="5"/>
      <c r="B757" s="33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2.75" customHeight="1">
      <c r="A758" s="5"/>
      <c r="B758" s="33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2.75" customHeight="1">
      <c r="A759" s="5"/>
      <c r="B759" s="33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2.75" customHeight="1">
      <c r="A760" s="5"/>
      <c r="B760" s="33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2.75" customHeight="1">
      <c r="A761" s="5"/>
      <c r="B761" s="33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2.75" customHeight="1">
      <c r="A762" s="5"/>
      <c r="B762" s="33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2.75" customHeight="1">
      <c r="A763" s="5"/>
      <c r="B763" s="33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2.75" customHeight="1">
      <c r="A764" s="5"/>
      <c r="B764" s="33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2.75" customHeight="1">
      <c r="A765" s="5"/>
      <c r="B765" s="33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2.75" customHeight="1">
      <c r="A766" s="5"/>
      <c r="B766" s="33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2.75" customHeight="1">
      <c r="A767" s="5"/>
      <c r="B767" s="33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2.75" customHeight="1">
      <c r="A768" s="5"/>
      <c r="B768" s="33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2.75" customHeight="1">
      <c r="A769" s="5"/>
      <c r="B769" s="33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2.75" customHeight="1">
      <c r="A770" s="5"/>
      <c r="B770" s="33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2.75" customHeight="1">
      <c r="A771" s="5"/>
      <c r="B771" s="33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2.75" customHeight="1">
      <c r="A772" s="5"/>
      <c r="B772" s="33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2.75" customHeight="1">
      <c r="A773" s="5"/>
      <c r="B773" s="33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2.75" customHeight="1">
      <c r="A774" s="5"/>
      <c r="B774" s="33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2.75" customHeight="1">
      <c r="A775" s="5"/>
      <c r="B775" s="33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2.75" customHeight="1">
      <c r="A776" s="5"/>
      <c r="B776" s="33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2.75" customHeight="1">
      <c r="A777" s="5"/>
      <c r="B777" s="33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2.75" customHeight="1">
      <c r="A778" s="5"/>
      <c r="B778" s="33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2.75" customHeight="1">
      <c r="A779" s="5"/>
      <c r="B779" s="33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2.75" customHeight="1">
      <c r="A780" s="5"/>
      <c r="B780" s="33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2.75" customHeight="1">
      <c r="A781" s="5"/>
      <c r="B781" s="33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2.75" customHeight="1">
      <c r="A782" s="5"/>
      <c r="B782" s="33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2.75" customHeight="1">
      <c r="A783" s="5"/>
      <c r="B783" s="33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2.75" customHeight="1">
      <c r="A784" s="5"/>
      <c r="B784" s="33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2.75" customHeight="1">
      <c r="A785" s="5"/>
      <c r="B785" s="33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2.75" customHeight="1">
      <c r="A786" s="5"/>
      <c r="B786" s="33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2.75" customHeight="1">
      <c r="A787" s="5"/>
      <c r="B787" s="33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2.75" customHeight="1">
      <c r="A788" s="5"/>
      <c r="B788" s="33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2.75" customHeight="1">
      <c r="A789" s="5"/>
      <c r="B789" s="33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2.75" customHeight="1">
      <c r="A790" s="5"/>
      <c r="B790" s="33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2.75" customHeight="1">
      <c r="A791" s="5"/>
      <c r="B791" s="33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2.75" customHeight="1">
      <c r="A792" s="5"/>
      <c r="B792" s="33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2.75" customHeight="1">
      <c r="A793" s="5"/>
      <c r="B793" s="33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2.75" customHeight="1">
      <c r="A794" s="5"/>
      <c r="B794" s="33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2.75" customHeight="1">
      <c r="A795" s="5"/>
      <c r="B795" s="33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2.75" customHeight="1">
      <c r="A796" s="5"/>
      <c r="B796" s="33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2.75" customHeight="1">
      <c r="A797" s="5"/>
      <c r="B797" s="33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2.75" customHeight="1">
      <c r="A798" s="5"/>
      <c r="B798" s="33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2.75" customHeight="1">
      <c r="A799" s="5"/>
      <c r="B799" s="33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2.75" customHeight="1">
      <c r="A800" s="5"/>
      <c r="B800" s="33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2.75" customHeight="1">
      <c r="A801" s="5"/>
      <c r="B801" s="33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2.75" customHeight="1">
      <c r="A802" s="5"/>
      <c r="B802" s="33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2.75" customHeight="1">
      <c r="A803" s="5"/>
      <c r="B803" s="33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2.75" customHeight="1">
      <c r="A804" s="5"/>
      <c r="B804" s="33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2.75" customHeight="1">
      <c r="A805" s="5"/>
      <c r="B805" s="33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2.75" customHeight="1">
      <c r="A806" s="5"/>
      <c r="B806" s="33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2.75" customHeight="1">
      <c r="A807" s="5"/>
      <c r="B807" s="33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2.75" customHeight="1">
      <c r="A808" s="5"/>
      <c r="B808" s="33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2.75" customHeight="1">
      <c r="A809" s="5"/>
      <c r="B809" s="33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2.75" customHeight="1">
      <c r="A810" s="5"/>
      <c r="B810" s="33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2.75" customHeight="1">
      <c r="A811" s="5"/>
      <c r="B811" s="33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2.75" customHeight="1">
      <c r="A812" s="5"/>
      <c r="B812" s="33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2.75" customHeight="1">
      <c r="A813" s="5"/>
      <c r="B813" s="33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2.75" customHeight="1">
      <c r="A814" s="5"/>
      <c r="B814" s="33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2.75" customHeight="1">
      <c r="A815" s="5"/>
      <c r="B815" s="33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2.75" customHeight="1">
      <c r="A816" s="5"/>
      <c r="B816" s="33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2.75" customHeight="1">
      <c r="A817" s="5"/>
      <c r="B817" s="33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2.75" customHeight="1">
      <c r="A818" s="5"/>
      <c r="B818" s="33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2.75" customHeight="1">
      <c r="A819" s="5"/>
      <c r="B819" s="33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2.75" customHeight="1">
      <c r="A820" s="5"/>
      <c r="B820" s="33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2.75" customHeight="1">
      <c r="A821" s="5"/>
      <c r="B821" s="33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2.75" customHeight="1">
      <c r="A822" s="5"/>
      <c r="B822" s="33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2.75" customHeight="1">
      <c r="A823" s="5"/>
      <c r="B823" s="33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2.75" customHeight="1">
      <c r="A824" s="5"/>
      <c r="B824" s="33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2.75" customHeight="1">
      <c r="A825" s="5"/>
      <c r="B825" s="33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2.75" customHeight="1">
      <c r="A826" s="5"/>
      <c r="B826" s="33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2.75" customHeight="1">
      <c r="A827" s="5"/>
      <c r="B827" s="33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2.75" customHeight="1">
      <c r="A828" s="5"/>
      <c r="B828" s="33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2.75" customHeight="1">
      <c r="A829" s="5"/>
      <c r="B829" s="33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2.75" customHeight="1">
      <c r="A830" s="5"/>
      <c r="B830" s="33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2.75" customHeight="1">
      <c r="A831" s="5"/>
      <c r="B831" s="33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2.75" customHeight="1">
      <c r="A832" s="5"/>
      <c r="B832" s="33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2.75" customHeight="1">
      <c r="A833" s="5"/>
      <c r="B833" s="33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2.75" customHeight="1">
      <c r="A834" s="5"/>
      <c r="B834" s="33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2.75" customHeight="1">
      <c r="A835" s="5"/>
      <c r="B835" s="33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2.75" customHeight="1">
      <c r="A836" s="5"/>
      <c r="B836" s="33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2.75" customHeight="1">
      <c r="A837" s="5"/>
      <c r="B837" s="33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2.75" customHeight="1">
      <c r="A838" s="5"/>
      <c r="B838" s="33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2.75" customHeight="1">
      <c r="A839" s="5"/>
      <c r="B839" s="33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2.75" customHeight="1">
      <c r="A840" s="5"/>
      <c r="B840" s="33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2.75" customHeight="1">
      <c r="A841" s="5"/>
      <c r="B841" s="33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2.75" customHeight="1">
      <c r="A842" s="5"/>
      <c r="B842" s="33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2.75" customHeight="1">
      <c r="A843" s="5"/>
      <c r="B843" s="33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2.75" customHeight="1">
      <c r="A844" s="5"/>
      <c r="B844" s="33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2.75" customHeight="1">
      <c r="A845" s="5"/>
      <c r="B845" s="33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2.75" customHeight="1">
      <c r="A846" s="5"/>
      <c r="B846" s="33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2.75" customHeight="1">
      <c r="A847" s="5"/>
      <c r="B847" s="33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2.75" customHeight="1">
      <c r="A848" s="5"/>
      <c r="B848" s="33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2.75" customHeight="1">
      <c r="A849" s="5"/>
      <c r="B849" s="33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2.75" customHeight="1">
      <c r="A850" s="5"/>
      <c r="B850" s="33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2.75" customHeight="1">
      <c r="A851" s="5"/>
      <c r="B851" s="33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2.75" customHeight="1">
      <c r="A852" s="5"/>
      <c r="B852" s="33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2.75" customHeight="1">
      <c r="A853" s="5"/>
      <c r="B853" s="33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2.75" customHeight="1">
      <c r="A854" s="5"/>
      <c r="B854" s="33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2.75" customHeight="1">
      <c r="A855" s="5"/>
      <c r="B855" s="33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2.75" customHeight="1">
      <c r="A856" s="5"/>
      <c r="B856" s="33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2.75" customHeight="1">
      <c r="A857" s="5"/>
      <c r="B857" s="33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2.75" customHeight="1">
      <c r="A858" s="5"/>
      <c r="B858" s="33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2.75" customHeight="1">
      <c r="A859" s="5"/>
      <c r="B859" s="33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2.75" customHeight="1">
      <c r="A860" s="5"/>
      <c r="B860" s="33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2.75" customHeight="1">
      <c r="A861" s="5"/>
      <c r="B861" s="33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2.75" customHeight="1">
      <c r="A862" s="5"/>
      <c r="B862" s="33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2.75" customHeight="1">
      <c r="A863" s="5"/>
      <c r="B863" s="33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2.75" customHeight="1">
      <c r="A864" s="5"/>
      <c r="B864" s="33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2.75" customHeight="1">
      <c r="A865" s="5"/>
      <c r="B865" s="33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2.75" customHeight="1">
      <c r="A866" s="5"/>
      <c r="B866" s="33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2.75" customHeight="1">
      <c r="A867" s="5"/>
      <c r="B867" s="33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2.75" customHeight="1">
      <c r="A868" s="5"/>
      <c r="B868" s="33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2.75" customHeight="1">
      <c r="A869" s="5"/>
      <c r="B869" s="33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2.75" customHeight="1">
      <c r="A870" s="5"/>
      <c r="B870" s="33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2.75" customHeight="1">
      <c r="A871" s="5"/>
      <c r="B871" s="33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2.75" customHeight="1">
      <c r="A872" s="5"/>
      <c r="B872" s="33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2.75" customHeight="1">
      <c r="A873" s="5"/>
      <c r="B873" s="33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2.75" customHeight="1">
      <c r="A874" s="5"/>
      <c r="B874" s="33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2.75" customHeight="1">
      <c r="A875" s="5"/>
      <c r="B875" s="33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2.75" customHeight="1">
      <c r="A876" s="5"/>
      <c r="B876" s="33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2.75" customHeight="1">
      <c r="A877" s="5"/>
      <c r="B877" s="33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2.75" customHeight="1">
      <c r="A878" s="5"/>
      <c r="B878" s="33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2.75" customHeight="1">
      <c r="A879" s="5"/>
      <c r="B879" s="33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2.75" customHeight="1">
      <c r="A880" s="5"/>
      <c r="B880" s="33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2.75" customHeight="1">
      <c r="A881" s="5"/>
      <c r="B881" s="33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2.75" customHeight="1">
      <c r="A882" s="5"/>
      <c r="B882" s="33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2.75" customHeight="1">
      <c r="A883" s="5"/>
      <c r="B883" s="33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2.75" customHeight="1">
      <c r="A884" s="5"/>
      <c r="B884" s="33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2.75" customHeight="1">
      <c r="A885" s="5"/>
      <c r="B885" s="33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2.75" customHeight="1">
      <c r="A886" s="5"/>
      <c r="B886" s="33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2.75" customHeight="1">
      <c r="A887" s="5"/>
      <c r="B887" s="33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2.75" customHeight="1">
      <c r="A888" s="5"/>
      <c r="B888" s="33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2.75" customHeight="1">
      <c r="A889" s="5"/>
      <c r="B889" s="33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2.75" customHeight="1">
      <c r="A890" s="5"/>
      <c r="B890" s="33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2.75" customHeight="1">
      <c r="A891" s="5"/>
      <c r="B891" s="33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2.75" customHeight="1">
      <c r="A892" s="5"/>
      <c r="B892" s="33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2.75" customHeight="1">
      <c r="A893" s="5"/>
      <c r="B893" s="33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2.75" customHeight="1">
      <c r="A894" s="5"/>
      <c r="B894" s="33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2.75" customHeight="1">
      <c r="A895" s="5"/>
      <c r="B895" s="33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2.75" customHeight="1">
      <c r="A896" s="5"/>
      <c r="B896" s="33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2.75" customHeight="1">
      <c r="A897" s="5"/>
      <c r="B897" s="33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2.75" customHeight="1">
      <c r="A898" s="5"/>
      <c r="B898" s="33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2.75" customHeight="1">
      <c r="A899" s="5"/>
      <c r="B899" s="33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2.75" customHeight="1">
      <c r="A900" s="5"/>
      <c r="B900" s="33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2.75" customHeight="1">
      <c r="A901" s="5"/>
      <c r="B901" s="33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2.75" customHeight="1">
      <c r="A902" s="5"/>
      <c r="B902" s="33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2.75" customHeight="1">
      <c r="A903" s="5"/>
      <c r="B903" s="33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2.75" customHeight="1">
      <c r="A904" s="5"/>
      <c r="B904" s="33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2.75" customHeight="1">
      <c r="A905" s="5"/>
      <c r="B905" s="33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2.75" customHeight="1">
      <c r="A906" s="5"/>
      <c r="B906" s="33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2.75" customHeight="1">
      <c r="A907" s="5"/>
      <c r="B907" s="33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2.75" customHeight="1">
      <c r="A908" s="5"/>
      <c r="B908" s="33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2.75" customHeight="1">
      <c r="A909" s="5"/>
      <c r="B909" s="33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2.75" customHeight="1">
      <c r="A910" s="5"/>
      <c r="B910" s="33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2.75" customHeight="1">
      <c r="A911" s="5"/>
      <c r="B911" s="33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2.75" customHeight="1">
      <c r="A912" s="5"/>
      <c r="B912" s="33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2.75" customHeight="1">
      <c r="A913" s="5"/>
      <c r="B913" s="33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2.75" customHeight="1">
      <c r="A914" s="5"/>
      <c r="B914" s="33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2.75" customHeight="1">
      <c r="A915" s="5"/>
      <c r="B915" s="33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2.75" customHeight="1">
      <c r="A916" s="5"/>
      <c r="B916" s="33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2.75" customHeight="1">
      <c r="A917" s="5"/>
      <c r="B917" s="33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2.75" customHeight="1">
      <c r="A918" s="5"/>
      <c r="B918" s="33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2.75" customHeight="1">
      <c r="A919" s="5"/>
      <c r="B919" s="33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2.75" customHeight="1">
      <c r="A920" s="5"/>
      <c r="B920" s="33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2.75" customHeight="1">
      <c r="A921" s="5"/>
      <c r="B921" s="33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2.75" customHeight="1">
      <c r="A922" s="5"/>
      <c r="B922" s="33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2.75" customHeight="1">
      <c r="A923" s="5"/>
      <c r="B923" s="33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2.75" customHeight="1">
      <c r="A924" s="5"/>
      <c r="B924" s="33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2.75" customHeight="1">
      <c r="A925" s="5"/>
      <c r="B925" s="33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2.75" customHeight="1">
      <c r="A926" s="5"/>
      <c r="B926" s="33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2.75" customHeight="1">
      <c r="A927" s="5"/>
      <c r="B927" s="33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2.75" customHeight="1">
      <c r="A928" s="5"/>
      <c r="B928" s="33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2.75" customHeight="1">
      <c r="A929" s="5"/>
      <c r="B929" s="33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2.75" customHeight="1">
      <c r="A930" s="5"/>
      <c r="B930" s="33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2.75" customHeight="1">
      <c r="A931" s="5"/>
      <c r="B931" s="33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2.75" customHeight="1">
      <c r="A932" s="5"/>
      <c r="B932" s="33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2.75" customHeight="1">
      <c r="A933" s="5"/>
      <c r="B933" s="33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2.75" customHeight="1">
      <c r="A934" s="5"/>
      <c r="B934" s="33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2.75" customHeight="1">
      <c r="A935" s="5"/>
      <c r="B935" s="33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2.75" customHeight="1">
      <c r="A936" s="5"/>
      <c r="B936" s="33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2.75" customHeight="1">
      <c r="A937" s="5"/>
      <c r="B937" s="33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2.75" customHeight="1">
      <c r="A938" s="5"/>
      <c r="B938" s="33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2.75" customHeight="1">
      <c r="A939" s="5"/>
      <c r="B939" s="33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2.75" customHeight="1">
      <c r="A940" s="5"/>
      <c r="B940" s="33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2.75" customHeight="1">
      <c r="A941" s="5"/>
      <c r="B941" s="33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2.75" customHeight="1">
      <c r="A942" s="5"/>
      <c r="B942" s="33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2.75" customHeight="1">
      <c r="A943" s="5"/>
      <c r="B943" s="33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2.75" customHeight="1">
      <c r="A944" s="5"/>
      <c r="B944" s="33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2.75" customHeight="1">
      <c r="A945" s="5"/>
      <c r="B945" s="33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2.75" customHeight="1">
      <c r="A946" s="5"/>
      <c r="B946" s="33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2.75" customHeight="1">
      <c r="A947" s="5"/>
      <c r="B947" s="33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2.75" customHeight="1">
      <c r="A948" s="5"/>
      <c r="B948" s="33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2.75" customHeight="1">
      <c r="A949" s="5"/>
      <c r="B949" s="33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2.75" customHeight="1">
      <c r="A950" s="5"/>
      <c r="B950" s="33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2.75" customHeight="1">
      <c r="A951" s="5"/>
      <c r="B951" s="33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2.75" customHeight="1">
      <c r="A952" s="5"/>
      <c r="B952" s="33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2.75" customHeight="1">
      <c r="A953" s="5"/>
      <c r="B953" s="33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2.75" customHeight="1">
      <c r="A954" s="5"/>
      <c r="B954" s="33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2.75" customHeight="1">
      <c r="A955" s="5"/>
      <c r="B955" s="33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2.75" customHeight="1">
      <c r="A956" s="5"/>
      <c r="B956" s="33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2.75" customHeight="1">
      <c r="A957" s="5"/>
      <c r="B957" s="33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2.75" customHeight="1">
      <c r="A958" s="5"/>
      <c r="B958" s="33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2.75" customHeight="1">
      <c r="A959" s="5"/>
      <c r="B959" s="33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2.75" customHeight="1">
      <c r="A960" s="5"/>
      <c r="B960" s="33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2.75" customHeight="1">
      <c r="A961" s="5"/>
      <c r="B961" s="33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2.75" customHeight="1">
      <c r="A962" s="5"/>
      <c r="B962" s="33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2.75" customHeight="1">
      <c r="A963" s="5"/>
      <c r="B963" s="33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2.75" customHeight="1">
      <c r="A964" s="5"/>
      <c r="B964" s="33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2.75" customHeight="1">
      <c r="A965" s="5"/>
      <c r="B965" s="33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2.75" customHeight="1">
      <c r="A966" s="5"/>
      <c r="B966" s="33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2.75" customHeight="1">
      <c r="A967" s="5"/>
      <c r="B967" s="33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2.75" customHeight="1">
      <c r="A968" s="5"/>
      <c r="B968" s="33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2.75" customHeight="1">
      <c r="A969" s="5"/>
      <c r="B969" s="33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2.75" customHeight="1">
      <c r="A970" s="5"/>
      <c r="B970" s="33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2.75" customHeight="1">
      <c r="A971" s="5"/>
      <c r="B971" s="33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2.75" customHeight="1">
      <c r="A972" s="5"/>
      <c r="B972" s="33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2.75" customHeight="1">
      <c r="A973" s="5"/>
      <c r="B973" s="33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2.75" customHeight="1">
      <c r="A974" s="5"/>
      <c r="B974" s="33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2.75" customHeight="1">
      <c r="A975" s="5"/>
      <c r="B975" s="33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2.75" customHeight="1">
      <c r="A976" s="5"/>
      <c r="B976" s="33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2.75" customHeight="1">
      <c r="A977" s="5"/>
      <c r="B977" s="33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2.75" customHeight="1">
      <c r="A978" s="5"/>
      <c r="B978" s="33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2.75" customHeight="1">
      <c r="A979" s="5"/>
      <c r="B979" s="33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2.75" customHeight="1">
      <c r="A980" s="5"/>
      <c r="B980" s="33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2.75" customHeight="1">
      <c r="A981" s="5"/>
      <c r="B981" s="33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2.75" customHeight="1">
      <c r="A982" s="5"/>
      <c r="B982" s="33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2.75" customHeight="1">
      <c r="A983" s="5"/>
      <c r="B983" s="33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2.75" customHeight="1">
      <c r="A984" s="5"/>
      <c r="B984" s="33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2.75" customHeight="1">
      <c r="A985" s="5"/>
      <c r="B985" s="33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2.75" customHeight="1">
      <c r="A986" s="5"/>
      <c r="B986" s="33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2.75" customHeight="1">
      <c r="A987" s="5"/>
      <c r="B987" s="33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2.75" customHeight="1">
      <c r="A988" s="5"/>
      <c r="B988" s="33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2.75" customHeight="1">
      <c r="A989" s="5"/>
      <c r="B989" s="33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2.75" customHeight="1">
      <c r="A990" s="5"/>
      <c r="B990" s="33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2.75" customHeight="1">
      <c r="A991" s="5"/>
      <c r="B991" s="33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2.75" customHeight="1">
      <c r="A992" s="5"/>
      <c r="B992" s="33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2.75" customHeight="1">
      <c r="A993" s="5"/>
      <c r="B993" s="33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2.75" customHeight="1">
      <c r="A994" s="5"/>
      <c r="B994" s="33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2.75" customHeight="1">
      <c r="A995" s="5"/>
      <c r="B995" s="33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2.75" customHeight="1">
      <c r="A996" s="5"/>
      <c r="B996" s="33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2.75" customHeight="1">
      <c r="A997" s="5"/>
      <c r="B997" s="33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2.75" customHeight="1">
      <c r="A998" s="5"/>
      <c r="B998" s="33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2.75" customHeight="1">
      <c r="A999" s="5"/>
      <c r="B999" s="33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2.75" customHeight="1">
      <c r="A1000" s="5"/>
      <c r="B1000" s="33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mergeCells count="1">
    <mergeCell ref="C2:J2"/>
  </mergeCells>
  <printOptions/>
  <pageMargins bottom="0.75" footer="0.0" header="0.0" left="0.7" right="0.7" top="0.75"/>
  <pageSetup orientation="portrait"/>
  <drawing r:id="rId1"/>
</worksheet>
</file>