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Egypt Dataset\Egypt in numbers 2018\Population\"/>
    </mc:Choice>
  </mc:AlternateContent>
  <xr:revisionPtr revIDLastSave="0" documentId="13_ncr:1_{53232B3E-8D35-48D5-9CB3-CAE2617EFAC2}" xr6:coauthVersionLast="43" xr6:coauthVersionMax="43" xr10:uidLastSave="{00000000-0000-0000-0000-000000000000}"/>
  <bookViews>
    <workbookView xWindow="-108" yWindow="348" windowWidth="23256" windowHeight="12720" xr2:uid="{B62563A7-E59D-4D29-895C-4292254CBA7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0" i="1" l="1"/>
  <c r="E30" i="1"/>
  <c r="C30" i="1"/>
  <c r="B30" i="1"/>
</calcChain>
</file>

<file path=xl/sharedStrings.xml><?xml version="1.0" encoding="utf-8"?>
<sst xmlns="http://schemas.openxmlformats.org/spreadsheetml/2006/main" count="34" uniqueCount="34">
  <si>
    <t>Cairo</t>
  </si>
  <si>
    <t>Alexandria</t>
  </si>
  <si>
    <t>Port-Said</t>
  </si>
  <si>
    <t>Suez</t>
  </si>
  <si>
    <t>Damietta</t>
  </si>
  <si>
    <t>Dakahlia</t>
  </si>
  <si>
    <t>Sharkia</t>
  </si>
  <si>
    <t>Kalyoubia</t>
  </si>
  <si>
    <t>Kafr El Sheikh</t>
  </si>
  <si>
    <t>Gharbia</t>
  </si>
  <si>
    <t>Menoufia</t>
  </si>
  <si>
    <t>Behera</t>
  </si>
  <si>
    <t>Ismailia</t>
  </si>
  <si>
    <t>Giza</t>
  </si>
  <si>
    <t>Beni-Suef</t>
  </si>
  <si>
    <t>Fayoum</t>
  </si>
  <si>
    <t>Menia</t>
  </si>
  <si>
    <t>Asyout</t>
  </si>
  <si>
    <t>Suhag</t>
  </si>
  <si>
    <t>Qena</t>
  </si>
  <si>
    <t>Aswan</t>
  </si>
  <si>
    <t>Luxor</t>
  </si>
  <si>
    <t>Red Sea</t>
  </si>
  <si>
    <t>ElWadi</t>
  </si>
  <si>
    <t>Matrouh</t>
  </si>
  <si>
    <t>North Sinai</t>
  </si>
  <si>
    <t>South Sinai</t>
  </si>
  <si>
    <t>Inhabited density Pop,.km2</t>
  </si>
  <si>
    <t>Column1</t>
  </si>
  <si>
    <t>Population</t>
  </si>
  <si>
    <t>% Inhabited to Total Area</t>
  </si>
  <si>
    <t>Inhabited Area km2</t>
  </si>
  <si>
    <t>Total Area Km2</t>
  </si>
  <si>
    <t>Inhabited Population Density By Governorate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</si>
</sst>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/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</cellXfs>
  <cellStyles count="1">
    <cellStyle name="Normal" xfId="0" builtinId="0"/>
  </cellStyles>
  <dxfs count="10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A732EC0-9AB4-4A7A-9A7C-CD735B5DCE2A}" name="Table1" displayName="Table1" ref="A2:F30" totalsRowCount="1">
  <autoFilter ref="A2:F29" xr:uid="{F8C7F791-2AE1-4D63-9AB2-523AD4C56C5C}"/>
  <tableColumns count="6">
    <tableColumn id="1" xr3:uid="{7F713DD7-044A-45AA-BEA9-139F35458A77}" name="Column1"/>
    <tableColumn id="2" xr3:uid="{B14A7791-B73C-4890-8A49-175C2730220D}" name="Inhabited density Pop,.km2" totalsRowFunction="sum" dataDxfId="9" totalsRowDxfId="4"/>
    <tableColumn id="3" xr3:uid="{D2A26626-E211-4851-84D4-42E5E14D77F1}" name="Population" totalsRowFunction="sum" dataDxfId="7" totalsRowDxfId="3"/>
    <tableColumn id="4" xr3:uid="{488E5343-23B4-40AF-A101-6EE82D623294}" name="% Inhabited to Total Area" dataDxfId="5" totalsRowDxfId="2"/>
    <tableColumn id="5" xr3:uid="{9CD3B096-D072-4EE4-B7A0-B34D5049EC3E}" name="Inhabited Area km2" totalsRowFunction="sum" dataDxfId="6" totalsRowDxfId="1"/>
    <tableColumn id="6" xr3:uid="{0F28E734-3DC0-4D25-B0BC-466A27A9E407}" name="Total Area Km2" totalsRowFunction="sum" dataDxfId="8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9FEA0-D0E8-4E05-982B-52A280D8CBAE}">
  <dimension ref="A1:F30"/>
  <sheetViews>
    <sheetView tabSelected="1" zoomScale="85" zoomScaleNormal="85" workbookViewId="0">
      <selection activeCell="D16" sqref="D16"/>
    </sheetView>
  </sheetViews>
  <sheetFormatPr defaultRowHeight="14.4" x14ac:dyDescent="0.3"/>
  <cols>
    <col min="1" max="1" width="10.44140625" customWidth="1"/>
    <col min="2" max="2" width="26.109375" customWidth="1"/>
    <col min="3" max="3" width="10.44140625" customWidth="1"/>
    <col min="4" max="4" width="29.5546875" style="2" bestFit="1" customWidth="1"/>
    <col min="5" max="6" width="10.44140625" customWidth="1"/>
  </cols>
  <sheetData>
    <row r="1" spans="1:6" x14ac:dyDescent="0.3">
      <c r="A1" t="s">
        <v>33</v>
      </c>
    </row>
    <row r="2" spans="1:6" x14ac:dyDescent="0.3">
      <c r="A2" t="s">
        <v>28</v>
      </c>
      <c r="B2" s="1" t="s">
        <v>27</v>
      </c>
      <c r="C2" t="s">
        <v>29</v>
      </c>
      <c r="D2" s="2" t="s">
        <v>30</v>
      </c>
      <c r="E2" t="s">
        <v>31</v>
      </c>
      <c r="F2" t="s">
        <v>32</v>
      </c>
    </row>
    <row r="3" spans="1:6" x14ac:dyDescent="0.3">
      <c r="A3" t="s">
        <v>0</v>
      </c>
      <c r="B3" s="2">
        <v>51029.3</v>
      </c>
      <c r="C3" s="2">
        <v>9717</v>
      </c>
      <c r="D3" s="3">
        <v>6.2E-2</v>
      </c>
      <c r="E3" s="2">
        <v>190.42</v>
      </c>
      <c r="F3" s="2">
        <v>3085.12</v>
      </c>
    </row>
    <row r="4" spans="1:6" x14ac:dyDescent="0.3">
      <c r="A4" t="s">
        <v>1</v>
      </c>
      <c r="B4" s="2">
        <v>3139.4</v>
      </c>
      <c r="C4" s="2">
        <v>5260</v>
      </c>
      <c r="D4" s="3">
        <v>0.72799999999999998</v>
      </c>
      <c r="E4" s="2">
        <v>1675.5</v>
      </c>
      <c r="F4" s="2">
        <v>2299.9699999999998</v>
      </c>
    </row>
    <row r="5" spans="1:6" x14ac:dyDescent="0.3">
      <c r="A5" t="s">
        <v>2</v>
      </c>
      <c r="B5" s="2">
        <v>575.5</v>
      </c>
      <c r="C5" s="2">
        <v>760</v>
      </c>
      <c r="D5" s="3">
        <v>0.98199999999999998</v>
      </c>
      <c r="E5" s="2">
        <v>1320.68</v>
      </c>
      <c r="F5" s="2">
        <v>1344.96</v>
      </c>
    </row>
    <row r="6" spans="1:6" x14ac:dyDescent="0.3">
      <c r="A6" t="s">
        <v>3</v>
      </c>
      <c r="B6" s="2">
        <v>3603.3</v>
      </c>
      <c r="C6" s="2">
        <v>743</v>
      </c>
      <c r="D6" s="3">
        <v>2.3E-2</v>
      </c>
      <c r="E6" s="2">
        <v>206.2</v>
      </c>
      <c r="F6" s="2">
        <v>9002.2099999999991</v>
      </c>
    </row>
    <row r="7" spans="1:6" x14ac:dyDescent="0.3">
      <c r="A7" t="s">
        <v>4</v>
      </c>
      <c r="B7" s="2">
        <v>2283</v>
      </c>
      <c r="C7" s="2">
        <v>1527</v>
      </c>
      <c r="D7" s="3">
        <v>0.73499999999999999</v>
      </c>
      <c r="E7" s="2">
        <v>668.87</v>
      </c>
      <c r="F7" s="2">
        <v>910.26</v>
      </c>
    </row>
    <row r="8" spans="1:6" x14ac:dyDescent="0.3">
      <c r="A8" t="s">
        <v>5</v>
      </c>
      <c r="B8" s="2">
        <v>1873</v>
      </c>
      <c r="C8" s="2">
        <v>6627</v>
      </c>
      <c r="D8" s="3">
        <v>1</v>
      </c>
      <c r="E8" s="2">
        <v>3538.23</v>
      </c>
      <c r="F8" s="2">
        <v>3538.23</v>
      </c>
    </row>
    <row r="9" spans="1:6" x14ac:dyDescent="0.3">
      <c r="A9" t="s">
        <v>6</v>
      </c>
      <c r="B9" s="2">
        <v>1493.2</v>
      </c>
      <c r="C9" s="2">
        <v>7333</v>
      </c>
      <c r="D9" s="3">
        <v>1</v>
      </c>
      <c r="E9" s="2">
        <v>4911</v>
      </c>
      <c r="F9" s="2">
        <v>4911</v>
      </c>
    </row>
    <row r="10" spans="1:6" x14ac:dyDescent="0.3">
      <c r="A10" t="s">
        <v>7</v>
      </c>
      <c r="B10" s="2">
        <v>5355.5</v>
      </c>
      <c r="C10" s="2">
        <v>5745</v>
      </c>
      <c r="D10" s="3">
        <v>0.95400000000000007</v>
      </c>
      <c r="E10" s="2">
        <v>1072.72</v>
      </c>
      <c r="F10" s="2">
        <v>1124.28</v>
      </c>
    </row>
    <row r="11" spans="1:6" x14ac:dyDescent="0.3">
      <c r="A11" t="s">
        <v>8</v>
      </c>
      <c r="B11" s="2">
        <v>993.7</v>
      </c>
      <c r="C11" s="2">
        <v>3445</v>
      </c>
      <c r="D11" s="3">
        <v>1</v>
      </c>
      <c r="E11" s="2">
        <v>3466.69</v>
      </c>
      <c r="F11" s="2">
        <v>3466.69</v>
      </c>
    </row>
    <row r="12" spans="1:6" x14ac:dyDescent="0.3">
      <c r="A12" t="s">
        <v>9</v>
      </c>
      <c r="B12" s="2">
        <v>2628.3</v>
      </c>
      <c r="C12" s="2">
        <v>5105</v>
      </c>
      <c r="D12" s="3">
        <v>1</v>
      </c>
      <c r="E12" s="2">
        <v>1942.34</v>
      </c>
      <c r="F12" s="2">
        <v>1942.34</v>
      </c>
    </row>
    <row r="13" spans="1:6" x14ac:dyDescent="0.3">
      <c r="A13" t="s">
        <v>10</v>
      </c>
      <c r="B13" s="2">
        <v>1806.7</v>
      </c>
      <c r="C13" s="2">
        <v>4401</v>
      </c>
      <c r="D13" s="3">
        <v>0.97499999999999998</v>
      </c>
      <c r="E13" s="2">
        <v>2435.9299999999998</v>
      </c>
      <c r="F13" s="2">
        <v>2499</v>
      </c>
    </row>
    <row r="14" spans="1:6" x14ac:dyDescent="0.3">
      <c r="A14" t="s">
        <v>11</v>
      </c>
      <c r="B14" s="2">
        <v>893.3</v>
      </c>
      <c r="C14" s="2">
        <v>6337</v>
      </c>
      <c r="D14" s="3">
        <v>0.72199999999999998</v>
      </c>
      <c r="E14" s="2">
        <v>7093.84</v>
      </c>
      <c r="F14" s="2">
        <v>9826</v>
      </c>
    </row>
    <row r="15" spans="1:6" x14ac:dyDescent="0.3">
      <c r="A15" t="s">
        <v>12</v>
      </c>
      <c r="B15" s="2">
        <v>264.3</v>
      </c>
      <c r="C15" s="2">
        <v>1339</v>
      </c>
      <c r="D15" s="3">
        <v>1</v>
      </c>
      <c r="E15" s="2">
        <v>5066.97</v>
      </c>
      <c r="F15" s="2">
        <v>5066.97</v>
      </c>
    </row>
    <row r="16" spans="1:6" x14ac:dyDescent="0.3">
      <c r="A16" t="s">
        <v>13</v>
      </c>
      <c r="B16" s="2">
        <v>7415.6</v>
      </c>
      <c r="C16" s="2">
        <v>8832</v>
      </c>
      <c r="D16" s="3">
        <v>0.09</v>
      </c>
      <c r="E16" s="2">
        <v>1191</v>
      </c>
      <c r="F16" s="2">
        <v>13184</v>
      </c>
    </row>
    <row r="17" spans="1:6" x14ac:dyDescent="0.3">
      <c r="A17" t="s">
        <v>14</v>
      </c>
      <c r="B17" s="2">
        <v>2373.3000000000002</v>
      </c>
      <c r="C17" s="2">
        <v>3250</v>
      </c>
      <c r="D17" s="3">
        <v>0.125</v>
      </c>
      <c r="E17" s="2">
        <v>1369.41</v>
      </c>
      <c r="F17" s="2">
        <v>10954</v>
      </c>
    </row>
    <row r="18" spans="1:6" x14ac:dyDescent="0.3">
      <c r="A18" t="s">
        <v>15</v>
      </c>
      <c r="B18" s="2">
        <v>2014.3</v>
      </c>
      <c r="C18" s="2">
        <v>3706</v>
      </c>
      <c r="D18" s="3">
        <v>0.30299999999999999</v>
      </c>
      <c r="E18" s="2">
        <v>1839.81</v>
      </c>
      <c r="F18" s="2">
        <v>6068</v>
      </c>
    </row>
    <row r="19" spans="1:6" x14ac:dyDescent="0.3">
      <c r="A19" t="s">
        <v>16</v>
      </c>
      <c r="B19" s="2">
        <v>2352.3000000000002</v>
      </c>
      <c r="C19" s="2">
        <v>5673</v>
      </c>
      <c r="D19" s="3">
        <v>7.4999999999999997E-2</v>
      </c>
      <c r="E19" s="2">
        <v>2411.65</v>
      </c>
      <c r="F19" s="2">
        <v>32279</v>
      </c>
    </row>
    <row r="20" spans="1:6" x14ac:dyDescent="0.3">
      <c r="A20" t="s">
        <v>17</v>
      </c>
      <c r="B20" s="2">
        <v>2876.7</v>
      </c>
      <c r="C20" s="2">
        <v>4528</v>
      </c>
      <c r="D20" s="3">
        <v>6.0999999999999999E-2</v>
      </c>
      <c r="E20" s="2">
        <v>1574</v>
      </c>
      <c r="F20" s="2">
        <v>25926</v>
      </c>
    </row>
    <row r="21" spans="1:6" x14ac:dyDescent="0.3">
      <c r="A21" t="s">
        <v>18</v>
      </c>
      <c r="B21" s="2">
        <v>3217.2</v>
      </c>
      <c r="C21" s="2">
        <v>5128</v>
      </c>
      <c r="D21" s="3">
        <v>0.14499999999999999</v>
      </c>
      <c r="E21" s="2">
        <v>1593.92</v>
      </c>
      <c r="F21" s="2">
        <v>11022</v>
      </c>
    </row>
    <row r="22" spans="1:6" x14ac:dyDescent="0.3">
      <c r="A22" t="s">
        <v>19</v>
      </c>
      <c r="B22" s="2">
        <v>1875.1</v>
      </c>
      <c r="C22" s="2">
        <v>3264</v>
      </c>
      <c r="D22" s="3">
        <v>0.161</v>
      </c>
      <c r="E22" s="2">
        <v>1740.72</v>
      </c>
      <c r="F22" s="2">
        <v>10798</v>
      </c>
    </row>
    <row r="23" spans="1:6" x14ac:dyDescent="0.3">
      <c r="A23" t="s">
        <v>20</v>
      </c>
      <c r="B23" s="2">
        <v>1507.8</v>
      </c>
      <c r="C23" s="2">
        <v>1515</v>
      </c>
      <c r="D23" s="3">
        <v>1.6E-2</v>
      </c>
      <c r="E23" s="2">
        <v>1004.77</v>
      </c>
      <c r="F23" s="2">
        <v>62726</v>
      </c>
    </row>
    <row r="24" spans="1:6" x14ac:dyDescent="0.3">
      <c r="A24" t="s">
        <v>21</v>
      </c>
      <c r="B24" s="2">
        <v>5658.7</v>
      </c>
      <c r="C24" s="2">
        <v>1283</v>
      </c>
      <c r="D24" s="3">
        <v>9.4E-2</v>
      </c>
      <c r="E24" s="2">
        <v>226.73</v>
      </c>
      <c r="F24" s="2">
        <v>2409.6799999999998</v>
      </c>
    </row>
    <row r="25" spans="1:6" x14ac:dyDescent="0.3">
      <c r="A25" t="s">
        <v>22</v>
      </c>
      <c r="B25" s="2">
        <v>5201.7</v>
      </c>
      <c r="C25" s="2">
        <v>370</v>
      </c>
      <c r="D25" s="3">
        <v>1E-3</v>
      </c>
      <c r="E25" s="2">
        <v>71.13</v>
      </c>
      <c r="F25" s="2">
        <v>119099</v>
      </c>
    </row>
    <row r="26" spans="1:6" x14ac:dyDescent="0.3">
      <c r="A26" t="s">
        <v>23</v>
      </c>
      <c r="B26" s="2">
        <v>229.2</v>
      </c>
      <c r="C26" s="2">
        <v>248</v>
      </c>
      <c r="D26" s="3">
        <v>2E-3</v>
      </c>
      <c r="E26" s="2">
        <v>1082.24</v>
      </c>
      <c r="F26" s="2">
        <v>440098</v>
      </c>
    </row>
    <row r="27" spans="1:6" x14ac:dyDescent="0.3">
      <c r="A27" t="s">
        <v>24</v>
      </c>
      <c r="B27" s="2">
        <v>262.8</v>
      </c>
      <c r="C27" s="2">
        <v>451</v>
      </c>
      <c r="D27" s="3">
        <v>0.01</v>
      </c>
      <c r="E27" s="2">
        <v>1716.41</v>
      </c>
      <c r="F27" s="2">
        <v>166563</v>
      </c>
    </row>
    <row r="28" spans="1:6" x14ac:dyDescent="0.3">
      <c r="A28" t="s">
        <v>25</v>
      </c>
      <c r="B28" s="2">
        <v>219.4</v>
      </c>
      <c r="C28" s="2">
        <v>461</v>
      </c>
      <c r="D28" s="3">
        <v>7.2000000000000008E-2</v>
      </c>
      <c r="E28" s="2">
        <v>2100.84</v>
      </c>
      <c r="F28" s="2">
        <v>28992</v>
      </c>
    </row>
    <row r="29" spans="1:6" x14ac:dyDescent="0.3">
      <c r="A29" t="s">
        <v>26</v>
      </c>
      <c r="B29" s="2">
        <v>6.3</v>
      </c>
      <c r="C29" s="2">
        <v>105</v>
      </c>
      <c r="D29" s="3">
        <v>0.53700000000000003</v>
      </c>
      <c r="E29" s="2">
        <v>16791</v>
      </c>
      <c r="F29" s="2">
        <v>31272</v>
      </c>
    </row>
    <row r="30" spans="1:6" x14ac:dyDescent="0.3">
      <c r="B30" s="2">
        <f>SUBTOTAL(109,Table1[Inhabited density Pop,.km2])</f>
        <v>111148.90000000002</v>
      </c>
      <c r="C30" s="2">
        <f>SUBTOTAL(109,Table1[Population])</f>
        <v>97153</v>
      </c>
      <c r="D30" s="3"/>
      <c r="E30" s="2">
        <f>SUBTOTAL(109,Table1[Inhabited Area km2])</f>
        <v>68303.02</v>
      </c>
      <c r="F30" s="2">
        <f>SUBTOTAL(109,Table1[Total Area Km2])</f>
        <v>1010407.71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Saqib.Shah</dc:creator>
  <cp:lastModifiedBy>Saqib.Shah</cp:lastModifiedBy>
  <dcterms:created xsi:type="dcterms:W3CDTF">2019-02-26T12:48:06Z</dcterms:created>
  <dcterms:modified xsi:type="dcterms:W3CDTF">2019-04-23T13:06:38Z</dcterms:modified>
</cp:coreProperties>
</file>