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andrewbrandt\Desktop\"/>
    </mc:Choice>
  </mc:AlternateContent>
  <xr:revisionPtr revIDLastSave="0" documentId="8_{D2907EA6-9A40-4C2E-A601-FC854E8418D5}" xr6:coauthVersionLast="31" xr6:coauthVersionMax="31" xr10:uidLastSave="{00000000-0000-0000-0000-000000000000}"/>
  <bookViews>
    <workbookView xWindow="240" yWindow="72" windowWidth="14220" windowHeight="8076"/>
  </bookViews>
  <sheets>
    <sheet name="Dotless IP address converter" sheetId="1" r:id="rId1"/>
  </sheets>
  <definedNames>
    <definedName name="_xlnm.Print_Area" localSheetId="0">'Dotless IP address converter'!$A$1:$I$24</definedName>
  </definedNames>
  <calcPr calcId="179017"/>
</workbook>
</file>

<file path=xl/calcChain.xml><?xml version="1.0" encoding="utf-8"?>
<calcChain xmlns="http://schemas.openxmlformats.org/spreadsheetml/2006/main">
  <c r="B26" i="1" l="1"/>
  <c r="C20" i="1"/>
  <c r="C21" i="1" s="1"/>
  <c r="C22" i="1" s="1"/>
  <c r="D20" i="1"/>
  <c r="D21" i="1" s="1"/>
  <c r="D22" i="1" s="1"/>
  <c r="E20" i="1"/>
  <c r="E21" i="1" s="1"/>
  <c r="E22" i="1" s="1"/>
  <c r="B20" i="1"/>
  <c r="B21" i="1" s="1"/>
  <c r="B22" i="1" s="1"/>
  <c r="B5" i="1"/>
  <c r="B6" i="1" s="1"/>
  <c r="B23" i="1" l="1"/>
  <c r="B24" i="1" s="1"/>
  <c r="B25" i="1" s="1"/>
  <c r="B7" i="1"/>
  <c r="B8" i="1" s="1"/>
  <c r="C7" i="1"/>
  <c r="C8" i="1" s="1"/>
  <c r="C6" i="1"/>
  <c r="E7" i="1" l="1"/>
  <c r="E8" i="1" s="1"/>
  <c r="D7" i="1"/>
  <c r="D8" i="1" s="1"/>
  <c r="B9" i="1" s="1"/>
  <c r="F9" i="1" s="1"/>
  <c r="B10" i="1" s="1"/>
</calcChain>
</file>

<file path=xl/sharedStrings.xml><?xml version="1.0" encoding="utf-8"?>
<sst xmlns="http://schemas.openxmlformats.org/spreadsheetml/2006/main" count="34" uniqueCount="34">
  <si>
    <t>Hex conversion</t>
  </si>
  <si>
    <t>The IP address is:</t>
  </si>
  <si>
    <t>First/last half</t>
  </si>
  <si>
    <t>Hex to IP unit:</t>
  </si>
  <si>
    <t>domain name</t>
  </si>
  <si>
    <t>IP address</t>
  </si>
  <si>
    <t>&lt;- copy this cell and paste into your web browser to go to the IP address</t>
  </si>
  <si>
    <t>"Dotless IP Address" to standard IP address calculator</t>
  </si>
  <si>
    <t>Hex to decimal conversion:</t>
  </si>
  <si>
    <t>&lt;- paste or type the 10-digit dotless IP number here, then hit F9 to recalculate the sheet</t>
  </si>
  <si>
    <t>(This cell is a simple conversion of B4 to hexadecimal)</t>
  </si>
  <si>
    <t>(This breaks the hexadecimal units in half - kind of clunky, but it works)</t>
  </si>
  <si>
    <t>(Break the hexadecimal units in half again)</t>
  </si>
  <si>
    <t>(Convert the hexadecimal units to decimal)</t>
  </si>
  <si>
    <t>&lt;- (Keep a log here of the IP addresses and their associated domain names, if you like)</t>
  </si>
  <si>
    <t>Hex conversion:</t>
  </si>
  <si>
    <t>Dotless IP number:</t>
  </si>
  <si>
    <t>LOCALHOST</t>
  </si>
  <si>
    <t>127.0.0.1</t>
  </si>
  <si>
    <t>Add leading zeroes (if nec)</t>
  </si>
  <si>
    <t>Hexadecimal address</t>
  </si>
  <si>
    <t>Dotless</t>
  </si>
  <si>
    <t>Standard IP address (IPv4) to dotless calculator</t>
  </si>
  <si>
    <t>© Andrew Brandt 1999, updated 2019. Released under the GPL.</t>
  </si>
  <si>
    <t>Enter/paste the IPv4 address</t>
  </si>
  <si>
    <t>octet position</t>
  </si>
  <si>
    <t>IPv4 address individual octets</t>
  </si>
  <si>
    <t>Enter dotless IP</t>
  </si>
  <si>
    <t>&lt;- copy this cell and paste into your web browser to go to the dotless IP address</t>
  </si>
  <si>
    <t>192.168.0.1</t>
  </si>
  <si>
    <t>&lt;- This is its associated IPv4 address</t>
  </si>
  <si>
    <t>&lt;-browsing to this works, too</t>
  </si>
  <si>
    <t>Dotless IP URL</t>
  </si>
  <si>
    <t>Hex address URL: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</si>
</sst>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4" borderId="2" xfId="0" applyFill="1" applyBorder="1"/>
    <xf numFmtId="49" fontId="0" fillId="4" borderId="2" xfId="0" applyNumberFormat="1" applyFill="1" applyBorder="1"/>
    <xf numFmtId="0" fontId="0" fillId="4" borderId="2" xfId="0" applyFill="1" applyBorder="1" applyAlignment="1">
      <alignment horizontal="left"/>
    </xf>
    <xf numFmtId="0" fontId="2" fillId="4" borderId="0" xfId="0" applyFont="1" applyFill="1" applyBorder="1"/>
    <xf numFmtId="0" fontId="2" fillId="0" borderId="1" xfId="0" applyFont="1" applyBorder="1" applyAlignment="1">
      <alignment horizontal="right" vertical="center"/>
    </xf>
    <xf numFmtId="0" fontId="0" fillId="3" borderId="1" xfId="0" applyFill="1" applyBorder="1"/>
    <xf numFmtId="0" fontId="1" fillId="2" borderId="0" xfId="0" applyFont="1" applyFill="1"/>
    <xf numFmtId="0" fontId="0" fillId="0" borderId="4" xfId="0" applyBorder="1"/>
    <xf numFmtId="0" fontId="0" fillId="0" borderId="5" xfId="0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1" fillId="5" borderId="6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0" borderId="0" xfId="0" applyFont="1"/>
    <xf numFmtId="0" fontId="1" fillId="0" borderId="8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N22" sqref="N22"/>
    </sheetView>
  </sheetViews>
  <sheetFormatPr defaultRowHeight="13.2" x14ac:dyDescent="0.25"/>
  <cols>
    <col min="1" max="1" width="26.88671875" customWidth="1"/>
    <col min="2" max="2" width="18.44140625" customWidth="1"/>
    <col min="3" max="3" width="14.6640625" bestFit="1" customWidth="1"/>
    <col min="4" max="4" width="11" customWidth="1"/>
    <col min="5" max="5" width="11" bestFit="1" customWidth="1"/>
  </cols>
  <sheetData>
    <row r="1" spans="1:9" x14ac:dyDescent="0.25">
      <c r="A1" s="1" t="s">
        <v>7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7" t="s">
        <v>23</v>
      </c>
      <c r="B2" s="1"/>
      <c r="C2" s="1"/>
      <c r="D2" s="4"/>
      <c r="E2" s="1"/>
      <c r="F2" s="1"/>
      <c r="G2" s="1"/>
      <c r="H2" s="1"/>
      <c r="I2" s="1"/>
    </row>
    <row r="3" spans="1:9" ht="13.8" thickBot="1" x14ac:dyDescent="0.3">
      <c r="A3" s="1"/>
      <c r="B3" s="18"/>
      <c r="C3" s="1"/>
      <c r="D3" s="1"/>
      <c r="E3" s="1"/>
      <c r="F3" s="1"/>
      <c r="G3" s="1"/>
      <c r="H3" s="1"/>
      <c r="I3" s="1"/>
    </row>
    <row r="4" spans="1:9" ht="14.4" thickTop="1" thickBot="1" x14ac:dyDescent="0.3">
      <c r="A4" s="20" t="s">
        <v>27</v>
      </c>
      <c r="B4" s="22">
        <v>2130706433</v>
      </c>
      <c r="C4" s="21" t="s">
        <v>9</v>
      </c>
      <c r="D4" s="2"/>
      <c r="E4" s="2"/>
      <c r="F4" s="2"/>
      <c r="G4" s="2"/>
      <c r="H4" s="2"/>
      <c r="I4" s="2"/>
    </row>
    <row r="5" spans="1:9" ht="13.8" thickTop="1" x14ac:dyDescent="0.25">
      <c r="A5" s="15" t="s">
        <v>0</v>
      </c>
      <c r="B5" s="19" t="str">
        <f>DEC2HEX(B4)</f>
        <v>7F000001</v>
      </c>
      <c r="C5" s="3" t="s">
        <v>10</v>
      </c>
      <c r="D5" s="2"/>
      <c r="E5" s="2"/>
      <c r="F5" s="2"/>
      <c r="G5" s="2"/>
      <c r="H5" s="2"/>
      <c r="I5" s="2"/>
    </row>
    <row r="6" spans="1:9" x14ac:dyDescent="0.25">
      <c r="A6" s="15" t="s">
        <v>2</v>
      </c>
      <c r="B6" s="2" t="str">
        <f>LEFT(B5,4)</f>
        <v>7F00</v>
      </c>
      <c r="C6" s="2" t="str">
        <f>RIGHT(B5,4)</f>
        <v>0001</v>
      </c>
      <c r="D6" s="3" t="s">
        <v>11</v>
      </c>
      <c r="E6" s="2"/>
      <c r="F6" s="2"/>
      <c r="G6" s="2"/>
      <c r="H6" s="2"/>
      <c r="I6" s="2"/>
    </row>
    <row r="7" spans="1:9" x14ac:dyDescent="0.25">
      <c r="A7" s="15" t="s">
        <v>3</v>
      </c>
      <c r="B7" s="2" t="str">
        <f>LEFT(B6,2)</f>
        <v>7F</v>
      </c>
      <c r="C7" s="2" t="str">
        <f>RIGHT(B6,2)</f>
        <v>00</v>
      </c>
      <c r="D7" s="2" t="str">
        <f>LEFT(C6,2)</f>
        <v>00</v>
      </c>
      <c r="E7" s="2" t="str">
        <f>RIGHT(C6,2)</f>
        <v>01</v>
      </c>
      <c r="F7" s="3" t="s">
        <v>12</v>
      </c>
      <c r="G7" s="2"/>
      <c r="H7" s="2"/>
      <c r="I7" s="2"/>
    </row>
    <row r="8" spans="1:9" x14ac:dyDescent="0.25">
      <c r="A8" s="15" t="s">
        <v>8</v>
      </c>
      <c r="B8" s="2">
        <f>HEX2DEC(B7)</f>
        <v>127</v>
      </c>
      <c r="C8" s="2">
        <f>HEX2DEC(C7)</f>
        <v>0</v>
      </c>
      <c r="D8" s="2">
        <f>HEX2DEC(D7)</f>
        <v>0</v>
      </c>
      <c r="E8" s="2">
        <f>HEX2DEC(E7)</f>
        <v>1</v>
      </c>
      <c r="F8" s="3" t="s">
        <v>13</v>
      </c>
      <c r="G8" s="2"/>
      <c r="H8" s="2"/>
      <c r="I8" s="2"/>
    </row>
    <row r="9" spans="1:9" x14ac:dyDescent="0.25">
      <c r="A9" s="6" t="s">
        <v>1</v>
      </c>
      <c r="B9" s="1" t="str">
        <f>B8&amp;"."&amp;C8&amp;"."&amp;D8&amp;"."&amp;E8</f>
        <v>127.0.0.1</v>
      </c>
      <c r="C9" s="28" t="s">
        <v>30</v>
      </c>
      <c r="D9" s="1"/>
      <c r="E9" s="1"/>
      <c r="F9" s="27" t="str">
        <f>B9</f>
        <v>127.0.0.1</v>
      </c>
      <c r="G9" s="1"/>
      <c r="H9" s="1"/>
      <c r="I9" s="1"/>
    </row>
    <row r="10" spans="1:9" x14ac:dyDescent="0.25">
      <c r="A10" s="1"/>
      <c r="B10" s="17" t="str">
        <f>"http://"&amp;F9</f>
        <v>http://127.0.0.1</v>
      </c>
      <c r="C10" s="6" t="s">
        <v>6</v>
      </c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9" t="s">
        <v>4</v>
      </c>
      <c r="B12" s="9" t="s">
        <v>5</v>
      </c>
      <c r="C12" s="9" t="s">
        <v>21</v>
      </c>
      <c r="D12" s="1"/>
      <c r="E12" s="1"/>
      <c r="F12" s="1"/>
      <c r="G12" s="1"/>
      <c r="H12" s="1"/>
      <c r="I12" s="1"/>
    </row>
    <row r="13" spans="1:9" x14ac:dyDescent="0.25">
      <c r="A13" s="11" t="s">
        <v>17</v>
      </c>
      <c r="B13" s="12" t="s">
        <v>18</v>
      </c>
      <c r="C13" s="13">
        <v>2130706433</v>
      </c>
      <c r="D13" s="8" t="s">
        <v>14</v>
      </c>
      <c r="E13" s="1"/>
      <c r="F13" s="1"/>
      <c r="G13" s="1"/>
      <c r="H13" s="1"/>
      <c r="I13" s="1"/>
    </row>
    <row r="14" spans="1:9" x14ac:dyDescent="0.25">
      <c r="A14" s="11"/>
      <c r="B14" s="11"/>
      <c r="C14" s="11"/>
      <c r="D14" s="8"/>
      <c r="E14" s="1"/>
      <c r="F14" s="1"/>
      <c r="G14" s="1"/>
      <c r="H14" s="1"/>
      <c r="I14" s="1"/>
    </row>
    <row r="15" spans="1:9" x14ac:dyDescent="0.25">
      <c r="A15" s="11"/>
      <c r="B15" s="12"/>
      <c r="C15" s="11"/>
      <c r="D15" s="8"/>
      <c r="E15" s="1"/>
      <c r="F15" s="1"/>
      <c r="G15" s="1"/>
      <c r="H15" s="1"/>
      <c r="I15" s="1"/>
    </row>
    <row r="17" spans="1:9" x14ac:dyDescent="0.25">
      <c r="A17" s="7" t="s">
        <v>22</v>
      </c>
      <c r="B17" s="10"/>
      <c r="C17" s="10"/>
      <c r="D17" s="1"/>
      <c r="E17" s="1"/>
      <c r="F17" s="1"/>
      <c r="G17" s="1"/>
      <c r="H17" s="1"/>
      <c r="I17" s="1"/>
    </row>
    <row r="18" spans="1:9" ht="13.8" thickBot="1" x14ac:dyDescent="0.3">
      <c r="A18" s="14" t="s">
        <v>25</v>
      </c>
      <c r="B18" s="18">
        <v>1</v>
      </c>
      <c r="C18" s="1">
        <v>2</v>
      </c>
      <c r="D18" s="1">
        <v>3</v>
      </c>
      <c r="E18" s="1">
        <v>4</v>
      </c>
      <c r="F18" s="1"/>
      <c r="G18" s="1"/>
      <c r="H18" s="1"/>
      <c r="I18" s="1"/>
    </row>
    <row r="19" spans="1:9" ht="14.4" thickTop="1" thickBot="1" x14ac:dyDescent="0.3">
      <c r="A19" s="23" t="s">
        <v>24</v>
      </c>
      <c r="B19" s="22" t="s">
        <v>29</v>
      </c>
      <c r="C19" s="8"/>
      <c r="D19" s="1"/>
      <c r="E19" s="1"/>
      <c r="F19" s="1"/>
      <c r="G19" s="1"/>
      <c r="H19" s="1"/>
      <c r="I19" s="1"/>
    </row>
    <row r="20" spans="1:9" ht="13.8" thickTop="1" x14ac:dyDescent="0.25">
      <c r="A20" s="24" t="s">
        <v>26</v>
      </c>
      <c r="B20" s="19" t="str">
        <f>TRIM(MID(SUBSTITUTE($B19,".",REPT(" ",LEN($B19))),(B18-1)*LEN($B19)+1,LEN($B19)))</f>
        <v>192</v>
      </c>
      <c r="C20" s="2" t="str">
        <f t="shared" ref="C20:E20" si="0">TRIM(MID(SUBSTITUTE($B19,".",REPT(" ",LEN($B19))),(C18-1)*LEN($B19)+1,LEN($B19)))</f>
        <v>168</v>
      </c>
      <c r="D20" s="2" t="str">
        <f t="shared" si="0"/>
        <v>0</v>
      </c>
      <c r="E20" s="2" t="str">
        <f t="shared" si="0"/>
        <v>1</v>
      </c>
      <c r="F20" s="1"/>
      <c r="G20" s="1"/>
      <c r="H20" s="1"/>
      <c r="I20" s="1"/>
    </row>
    <row r="21" spans="1:9" x14ac:dyDescent="0.25">
      <c r="A21" s="25" t="s">
        <v>15</v>
      </c>
      <c r="B21" s="2" t="str">
        <f>DEC2HEX(B20)</f>
        <v>C0</v>
      </c>
      <c r="C21" s="2" t="str">
        <f>DEC2HEX(C20)</f>
        <v>A8</v>
      </c>
      <c r="D21" s="2" t="str">
        <f>DEC2HEX(D20)</f>
        <v>0</v>
      </c>
      <c r="E21" s="2" t="str">
        <f>DEC2HEX(E20)</f>
        <v>1</v>
      </c>
      <c r="F21" s="1"/>
      <c r="G21" s="1"/>
      <c r="H21" s="1"/>
      <c r="I21" s="1"/>
    </row>
    <row r="22" spans="1:9" x14ac:dyDescent="0.25">
      <c r="A22" s="25" t="s">
        <v>19</v>
      </c>
      <c r="B22" s="2" t="str">
        <f>IF(LEN(B$21)=2,B$21,"0"&amp;B$21)</f>
        <v>C0</v>
      </c>
      <c r="C22" s="2" t="str">
        <f t="shared" ref="C22:E22" si="1">IF(LEN(C$21)=2,C$21,"0"&amp;C$21)</f>
        <v>A8</v>
      </c>
      <c r="D22" s="2" t="str">
        <f t="shared" si="1"/>
        <v>00</v>
      </c>
      <c r="E22" s="2" t="str">
        <f t="shared" si="1"/>
        <v>01</v>
      </c>
      <c r="F22" s="1"/>
      <c r="G22" s="1"/>
      <c r="H22" s="1"/>
      <c r="I22" s="1"/>
    </row>
    <row r="23" spans="1:9" x14ac:dyDescent="0.25">
      <c r="A23" s="25" t="s">
        <v>20</v>
      </c>
      <c r="B23" s="5" t="str">
        <f>B22&amp;C22&amp;D22&amp;E22</f>
        <v>C0A80001</v>
      </c>
      <c r="C23" s="1"/>
      <c r="D23" s="1"/>
      <c r="E23" s="1"/>
      <c r="F23" s="1"/>
      <c r="G23" s="1"/>
      <c r="H23" s="1"/>
      <c r="I23" s="1"/>
    </row>
    <row r="24" spans="1:9" x14ac:dyDescent="0.25">
      <c r="A24" s="26" t="s">
        <v>16</v>
      </c>
      <c r="B24" s="16">
        <f>HEX2DEC(B23)</f>
        <v>3232235521</v>
      </c>
      <c r="C24" s="1"/>
      <c r="D24" s="1"/>
      <c r="E24" s="1"/>
      <c r="F24" s="1"/>
      <c r="G24" s="1"/>
      <c r="H24" s="1"/>
      <c r="I24" s="1"/>
    </row>
    <row r="25" spans="1:9" x14ac:dyDescent="0.25">
      <c r="A25" s="30" t="s">
        <v>32</v>
      </c>
      <c r="B25" s="17" t="str">
        <f>"http://"&amp;B24</f>
        <v>http://3232235521</v>
      </c>
      <c r="C25" s="6" t="s">
        <v>28</v>
      </c>
    </row>
    <row r="26" spans="1:9" x14ac:dyDescent="0.25">
      <c r="A26" s="31" t="s">
        <v>33</v>
      </c>
      <c r="B26" s="17" t="str">
        <f>"http://0x"&amp;B23</f>
        <v>http://0xC0A80001</v>
      </c>
      <c r="C26" s="29" t="s">
        <v>31</v>
      </c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Dotless IP address converter</vt:lpstr>
      <vt:lpstr>'Dotless IP address converter'!Print_Area</vt:lpstr>
    </vt:vector>
  </TitlesOfParts>
  <Company>PCWORLD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Brandt</dc:creator>
  <cp:lastModifiedBy>Andrew Brandt</cp:lastModifiedBy>
  <cp:lastPrinted>1999-04-22T20:07:23Z</cp:lastPrinted>
  <dcterms:created xsi:type="dcterms:W3CDTF">1999-04-12T18:42:07Z</dcterms:created>
  <dcterms:modified xsi:type="dcterms:W3CDTF">2019-01-29T03:13:59Z</dcterms:modified>
</cp:coreProperties>
</file>