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hansive program" sheetId="1" r:id="rId4"/>
    <sheet state="visible" name="back program" sheetId="2" r:id="rId5"/>
    <sheet state="visible" name="stomach program" sheetId="3" r:id="rId6"/>
    <sheet state="visible" name="chest program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9">
      <text>
        <t xml:space="preserve">צום י"ז בתמוז
	-עמית בן ארי</t>
      </text>
    </comment>
    <comment authorId="0" ref="S1">
      <text>
        <t xml:space="preserve">הטור מכיל את פונקציית "-"\"V" יש להכיל את הפונקציה במידה והטבלאה גדלה.
	-עמית בן ארי</t>
      </text>
    </comment>
    <comment authorId="0" ref="F109">
      <text>
        <t xml:space="preserve">אני חושב שמשהו השתבש במדידות ההיקף. על החוט נראים משהו כמו 6-7 סמ מהמדידה ההתחלתית בעוד שההפרש מבחינה מתמטית הוא 3.
	-עמית בן ארי</t>
      </text>
    </comment>
  </commentList>
</comments>
</file>

<file path=xl/sharedStrings.xml><?xml version="1.0" encoding="utf-8"?>
<sst xmlns="http://schemas.openxmlformats.org/spreadsheetml/2006/main" count="1913" uniqueCount="131">
  <si>
    <t>Quiting rate</t>
  </si>
  <si>
    <t>Persistence rate</t>
  </si>
  <si>
    <t>day</t>
  </si>
  <si>
    <t>date</t>
  </si>
  <si>
    <t>W(kg)</t>
  </si>
  <si>
    <t>P(cm)</t>
  </si>
  <si>
    <t>PU(lp)</t>
  </si>
  <si>
    <t>Me(lp)</t>
  </si>
  <si>
    <t>Be(lp)</t>
  </si>
  <si>
    <t>ner(lp)</t>
  </si>
  <si>
    <t>Olam(lp)</t>
  </si>
  <si>
    <t>Reshones(lp)</t>
  </si>
  <si>
    <t>Alachso per side(lp)</t>
  </si>
  <si>
    <t>Pla(min)</t>
  </si>
  <si>
    <t>Ping(lp)</t>
  </si>
  <si>
    <t>Air pump(lp)</t>
  </si>
  <si>
    <t>Side pump per side(lp)</t>
  </si>
  <si>
    <t>Run(km)</t>
  </si>
  <si>
    <t>Goal(X/V)</t>
  </si>
  <si>
    <t xml:space="preserve">Time(sec) </t>
  </si>
  <si>
    <t>Average days of training in week(d)</t>
  </si>
  <si>
    <t>-</t>
  </si>
  <si>
    <t>X</t>
  </si>
  <si>
    <t>V</t>
  </si>
  <si>
    <t>-----&gt;</t>
  </si>
  <si>
    <t>131 x 2-15</t>
  </si>
  <si>
    <t>120 x 2-15</t>
  </si>
  <si>
    <t>140 x 2-15</t>
  </si>
  <si>
    <t>160 x 3-15</t>
  </si>
  <si>
    <t>160 x 4-15</t>
  </si>
  <si>
    <t>161 x 4-15</t>
  </si>
  <si>
    <t>200 × 5-15</t>
  </si>
  <si>
    <t>80/40</t>
  </si>
  <si>
    <t>100 × 2kg</t>
  </si>
  <si>
    <t>110/55</t>
  </si>
  <si>
    <t>100/50</t>
  </si>
  <si>
    <t>120/60</t>
  </si>
  <si>
    <t>default</t>
  </si>
  <si>
    <t>42 x 7.4kg</t>
  </si>
  <si>
    <t>phone ex</t>
  </si>
  <si>
    <t>default - last</t>
  </si>
  <si>
    <t>-&gt;</t>
  </si>
  <si>
    <t>20 x 2</t>
  </si>
  <si>
    <t>90 _ 1</t>
  </si>
  <si>
    <t>default - 2</t>
  </si>
  <si>
    <t>100 _ 2</t>
  </si>
  <si>
    <t>100 _ 3 slow</t>
  </si>
  <si>
    <t>150/75</t>
  </si>
  <si>
    <t>130/75</t>
  </si>
  <si>
    <t>120 x 7.4kg</t>
  </si>
  <si>
    <t>30 x 2(sets)</t>
  </si>
  <si>
    <t>stamech</t>
  </si>
  <si>
    <t>page</t>
  </si>
  <si>
    <t>max = 13</t>
  </si>
  <si>
    <t>54 x 7.4kg</t>
  </si>
  <si>
    <t>48 x 7.4kg</t>
  </si>
  <si>
    <t>50 x 2(sets)</t>
  </si>
  <si>
    <t>55 x 7.4kg</t>
  </si>
  <si>
    <t>3 x max = 12,9,8</t>
  </si>
  <si>
    <t>150 x 7.4kg</t>
  </si>
  <si>
    <t>burst ×3 ×20</t>
  </si>
  <si>
    <t>16×6 + 1× 5 dwn</t>
  </si>
  <si>
    <t>default - Cv2</t>
  </si>
  <si>
    <t>17×6 + 3×3 dwn</t>
  </si>
  <si>
    <t>88*</t>
  </si>
  <si>
    <t>22.06.23</t>
  </si>
  <si>
    <t>default - Bv3</t>
  </si>
  <si>
    <t>32.55 , 28.27</t>
  </si>
  <si>
    <t>Name</t>
  </si>
  <si>
    <t>Sets</t>
  </si>
  <si>
    <t>Laps</t>
  </si>
  <si>
    <t>Overall per set</t>
  </si>
  <si>
    <t>default - v1</t>
  </si>
  <si>
    <t>stright wight</t>
  </si>
  <si>
    <t>backward wight</t>
  </si>
  <si>
    <t xml:space="preserve">stright </t>
  </si>
  <si>
    <t>backward</t>
  </si>
  <si>
    <t>parallels</t>
  </si>
  <si>
    <t>downs</t>
  </si>
  <si>
    <t>Sum:</t>
  </si>
  <si>
    <t>default - V2</t>
  </si>
  <si>
    <t>default - v3</t>
  </si>
  <si>
    <t>parallels wight</t>
  </si>
  <si>
    <t>name</t>
  </si>
  <si>
    <t>laps</t>
  </si>
  <si>
    <t>olam</t>
  </si>
  <si>
    <t>30 sec break</t>
  </si>
  <si>
    <t>reshons</t>
  </si>
  <si>
    <t>50 slow</t>
  </si>
  <si>
    <t>low lift</t>
  </si>
  <si>
    <t>ner</t>
  </si>
  <si>
    <t>&lt;------- x 2</t>
  </si>
  <si>
    <t>alachso</t>
  </si>
  <si>
    <t>ping</t>
  </si>
  <si>
    <t>70/35</t>
  </si>
  <si>
    <t xml:space="preserve">        </t>
  </si>
  <si>
    <t>pla</t>
  </si>
  <si>
    <t>50 sec</t>
  </si>
  <si>
    <t>rp2 1.0</t>
  </si>
  <si>
    <t>air pump</t>
  </si>
  <si>
    <t>max</t>
  </si>
  <si>
    <t>side air pump</t>
  </si>
  <si>
    <t>default values</t>
  </si>
  <si>
    <t>overall laps</t>
  </si>
  <si>
    <t>sets</t>
  </si>
  <si>
    <t>laps per set</t>
  </si>
  <si>
    <t>whight (kg)</t>
  </si>
  <si>
    <t>wight P.U</t>
  </si>
  <si>
    <t>arm focus</t>
  </si>
  <si>
    <t>flow P.U</t>
  </si>
  <si>
    <t>center</t>
  </si>
  <si>
    <t>soulder P.U</t>
  </si>
  <si>
    <t>default values - V2</t>
  </si>
  <si>
    <t>wight (kg)</t>
  </si>
  <si>
    <t>neg center</t>
  </si>
  <si>
    <t>kif P.U</t>
  </si>
  <si>
    <t>22.06.2023</t>
  </si>
  <si>
    <t>P.U - 6</t>
  </si>
  <si>
    <t>37 + 13</t>
  </si>
  <si>
    <t>P.U - 7</t>
  </si>
  <si>
    <t>P.U - 8</t>
  </si>
  <si>
    <t>23 + 7</t>
  </si>
  <si>
    <t>P.U centerized - 9</t>
  </si>
  <si>
    <t>15 +5</t>
  </si>
  <si>
    <t>P.U centerized - 10</t>
  </si>
  <si>
    <t>P.U centerized - 11</t>
  </si>
  <si>
    <t>P.U centerized - 12</t>
  </si>
  <si>
    <t>19 +1</t>
  </si>
  <si>
    <t>P.U centerized - 13</t>
  </si>
  <si>
    <t>15 + 5</t>
  </si>
  <si>
    <t>P.U - 14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</si>
</sst>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.&quot;m&quot;.&quot;yy"/>
    <numFmt numFmtId="165" formatCode="dd&quot;.&quot;mm&quot;.&quot;yy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11.0"/>
      <color theme="1"/>
      <name val="Calibri"/>
    </font>
    <font>
      <b/>
      <sz val="9.0"/>
      <color rgb="FF000000"/>
      <name val="&quot;Google Sans Mono&quot;"/>
    </font>
    <font>
      <color rgb="FF000000"/>
      <name val="Calibri"/>
    </font>
    <font>
      <b/>
      <u/>
      <color theme="1"/>
      <name val="Calibri"/>
      <scheme val="minor"/>
    </font>
    <font>
      <b/>
      <color theme="1"/>
      <name val="Calibri"/>
      <scheme val="minor"/>
    </font>
    <font>
      <b/>
      <u/>
      <color rgb="FF000000"/>
      <name val="Calibri"/>
    </font>
    <font>
      <i/>
      <color theme="1"/>
      <name val="Calibri"/>
      <scheme val="minor"/>
    </font>
    <font>
      <b/>
      <u/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10" xfId="0" applyFill="1" applyFont="1" applyNumberFormat="1"/>
    <xf borderId="2" fillId="2" fontId="1" numFmtId="164" xfId="0" applyAlignment="1" applyBorder="1" applyFont="1" applyNumberFormat="1">
      <alignment horizontal="center" readingOrder="0"/>
    </xf>
    <xf borderId="2" fillId="2" fontId="1" numFmtId="165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3" fillId="3" fontId="4" numFmtId="4" xfId="0" applyAlignment="1" applyBorder="1" applyFont="1" applyNumberFormat="1">
      <alignment horizontal="center" readingOrder="0"/>
    </xf>
    <xf borderId="0" fillId="3" fontId="4" numFmtId="4" xfId="0" applyAlignment="1" applyFont="1" applyNumberFormat="1">
      <alignment horizontal="center"/>
    </xf>
    <xf borderId="0" fillId="3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3" fontId="1" numFmtId="10" xfId="0" applyAlignment="1" applyFont="1" applyNumberForma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  <xf borderId="3" fillId="0" fontId="3" numFmtId="0" xfId="0" applyAlignment="1" applyBorder="1" applyFont="1">
      <alignment horizontal="center" vertical="bottom"/>
    </xf>
    <xf borderId="3" fillId="5" fontId="3" numFmtId="0" xfId="0" applyAlignment="1" applyBorder="1" applyFont="1">
      <alignment horizontal="center" vertical="bottom"/>
    </xf>
    <xf borderId="0" fillId="8" fontId="1" numFmtId="0" xfId="0" applyAlignment="1" applyFill="1" applyFont="1">
      <alignment horizontal="center"/>
    </xf>
    <xf borderId="0" fillId="9" fontId="1" numFmtId="0" xfId="0" applyAlignment="1" applyFill="1" applyFont="1">
      <alignment horizontal="center"/>
    </xf>
    <xf borderId="0" fillId="10" fontId="1" numFmtId="0" xfId="0" applyAlignment="1" applyFill="1" applyFont="1">
      <alignment horizontal="center"/>
    </xf>
    <xf borderId="0" fillId="11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3" fillId="12" fontId="1" numFmtId="0" xfId="0" applyAlignment="1" applyBorder="1" applyFill="1" applyFont="1">
      <alignment horizontal="center" readingOrder="0"/>
    </xf>
    <xf borderId="3" fillId="7" fontId="1" numFmtId="0" xfId="0" applyAlignment="1" applyBorder="1" applyFont="1">
      <alignment horizontal="center" readingOrder="0"/>
    </xf>
    <xf borderId="3" fillId="9" fontId="1" numFmtId="0" xfId="0" applyAlignment="1" applyBorder="1" applyFont="1">
      <alignment horizontal="center" readingOrder="0"/>
    </xf>
    <xf borderId="3" fillId="13" fontId="1" numFmtId="0" xfId="0" applyAlignment="1" applyBorder="1" applyFill="1" applyFont="1">
      <alignment horizontal="center" readingOrder="0"/>
    </xf>
    <xf borderId="3" fillId="14" fontId="1" numFmtId="0" xfId="0" applyAlignment="1" applyBorder="1" applyFill="1" applyFont="1">
      <alignment horizontal="center" readingOrder="0"/>
    </xf>
    <xf borderId="0" fillId="15" fontId="1" numFmtId="0" xfId="0" applyAlignment="1" applyFill="1" applyFont="1">
      <alignment horizontal="center"/>
    </xf>
    <xf borderId="3" fillId="15" fontId="1" numFmtId="0" xfId="0" applyAlignment="1" applyBorder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3" fillId="11" fontId="1" numFmtId="0" xfId="0" applyAlignment="1" applyBorder="1" applyFont="1">
      <alignment horizontal="center" readingOrder="0"/>
    </xf>
    <xf borderId="3" fillId="10" fontId="1" numFmtId="0" xfId="0" applyAlignment="1" applyBorder="1" applyFont="1">
      <alignment horizontal="center"/>
    </xf>
    <xf borderId="3" fillId="6" fontId="1" numFmtId="0" xfId="0" applyAlignment="1" applyBorder="1" applyFont="1">
      <alignment horizontal="center" readingOrder="0"/>
    </xf>
    <xf borderId="3" fillId="16" fontId="1" numFmtId="0" xfId="0" applyAlignment="1" applyBorder="1" applyFill="1" applyFont="1">
      <alignment horizontal="center" readingOrder="0"/>
    </xf>
    <xf borderId="3" fillId="8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3" fillId="0" fontId="1" numFmtId="0" xfId="0" applyBorder="1" applyFont="1"/>
    <xf borderId="3" fillId="14" fontId="5" numFmtId="0" xfId="0" applyAlignment="1" applyBorder="1" applyFont="1">
      <alignment horizontal="center" readingOrder="0"/>
    </xf>
    <xf borderId="3" fillId="12" fontId="5" numFmtId="0" xfId="0" applyAlignment="1" applyBorder="1" applyFont="1">
      <alignment horizontal="center" readingOrder="0"/>
    </xf>
    <xf borderId="0" fillId="3" fontId="2" numFmtId="0" xfId="0" applyFont="1"/>
    <xf borderId="1" fillId="3" fontId="2" numFmtId="10" xfId="0" applyBorder="1" applyFont="1" applyNumberFormat="1"/>
    <xf borderId="2" fillId="3" fontId="2" numFmtId="10" xfId="0" applyBorder="1" applyFont="1" applyNumberFormat="1"/>
    <xf borderId="0" fillId="3" fontId="1" numFmtId="0" xfId="0" applyAlignment="1" applyFont="1">
      <alignment horizontal="center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3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3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20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7EF47E"/>
          <bgColor rgb="FF7EF47E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0">
    <tableStyle count="3" pivot="0" name="comprehansive program-style">
      <tableStyleElement dxfId="9" type="headerRow"/>
      <tableStyleElement dxfId="10" type="firstRowStripe"/>
      <tableStyleElement dxfId="11" type="secondRowStripe"/>
    </tableStyle>
    <tableStyle count="4" pivot="0" name="back program-style">
      <tableStyleElement dxfId="12" type="headerRow"/>
      <tableStyleElement dxfId="10" type="firstRowStripe"/>
      <tableStyleElement dxfId="13" type="secondRowStripe"/>
      <tableStyleElement dxfId="14" type="totalRow"/>
    </tableStyle>
    <tableStyle count="3" pivot="0" name="back program-style 2">
      <tableStyleElement dxfId="10" type="firstRowStripe"/>
      <tableStyleElement dxfId="13" type="secondRowStripe"/>
      <tableStyleElement dxfId="14" type="totalRow"/>
    </tableStyle>
    <tableStyle count="3" pivot="0" name="back program-style 3">
      <tableStyleElement dxfId="10" type="firstRowStripe"/>
      <tableStyleElement dxfId="13" type="secondRowStripe"/>
      <tableStyleElement dxfId="14" type="totalRow"/>
    </tableStyle>
    <tableStyle count="2" pivot="0" name="back program-style 4">
      <tableStyleElement dxfId="10" type="firstRowStripe"/>
      <tableStyleElement dxfId="13" type="secondRowStripe"/>
    </tableStyle>
    <tableStyle count="2" pivot="0" name="back program-style 5">
      <tableStyleElement dxfId="10" type="firstRowStripe"/>
      <tableStyleElement dxfId="13" type="secondRowStripe"/>
    </tableStyle>
    <tableStyle count="3" pivot="0" name="stomach program-style">
      <tableStyleElement dxfId="15" type="headerRow"/>
      <tableStyleElement dxfId="10" type="firstRowStripe"/>
      <tableStyleElement dxfId="16" type="secondRowStripe"/>
    </tableStyle>
    <tableStyle count="3" pivot="0" name="chest program-style">
      <tableStyleElement dxfId="17" type="headerRow"/>
      <tableStyleElement dxfId="10" type="firstRowStripe"/>
      <tableStyleElement dxfId="18" type="secondRowStripe"/>
    </tableStyle>
    <tableStyle count="4" pivot="0" name="chest program-style 2">
      <tableStyleElement dxfId="17" type="headerRow"/>
      <tableStyleElement dxfId="10" type="firstRowStripe"/>
      <tableStyleElement dxfId="18" type="secondRowStripe"/>
      <tableStyleElement dxfId="19" type="totalRow"/>
    </tableStyle>
    <tableStyle count="4" pivot="0" name="chest program-style 3">
      <tableStyleElement dxfId="17" type="headerRow"/>
      <tableStyleElement dxfId="10" type="firstRowStripe"/>
      <tableStyleElement dxfId="18" type="secondRowStripe"/>
      <tableStyleElement dxfId="19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" displayName="Table_1" id="1">
  <tableColumns count="4">
    <tableColumn name="Quiting rate" id="1"/>
    <tableColumn name="Persistence rate" id="2"/>
    <tableColumn name="day" id="3"/>
    <tableColumn name="date" id="4"/>
  </tableColumns>
  <tableStyleInfo name="comprehansive program-style" showColumnStripes="0" showFirstColumn="1" showLastColumn="1" showRowStripes="1"/>
</table>
</file>

<file path=xl/tables/table10.xml><?xml version="1.0" encoding="utf-8"?>
<table xmlns="http://schemas.openxmlformats.org/spreadsheetml/2006/main" ref="A22:E33" displayName="Table_10" id="10">
  <tableColumns count="5">
    <tableColumn name="name" id="1"/>
    <tableColumn name="overall laps" id="2"/>
    <tableColumn name="sets" id="3"/>
    <tableColumn name="laps per set" id="4"/>
    <tableColumn name="wight (kg)" id="5"/>
  </tableColumns>
  <tableStyleInfo name="chest program-style 3" showColumnStripes="0" showFirstColumn="1" showLastColumn="1" showRowStripes="1"/>
</table>
</file>

<file path=xl/tables/table2.xml><?xml version="1.0" encoding="utf-8"?>
<table xmlns="http://schemas.openxmlformats.org/spreadsheetml/2006/main" ref="A1:D9" displayName="Table_2" id="2">
  <tableColumns count="4">
    <tableColumn name="Name" id="1"/>
    <tableColumn name="Sets" id="2"/>
    <tableColumn name="Laps" id="3"/>
    <tableColumn name="Overall per set" id="4"/>
  </tableColumns>
  <tableStyleInfo name="back program-style" showColumnStripes="0" showFirstColumn="1" showLastColumn="1" showRowStripes="1"/>
</table>
</file>

<file path=xl/tables/table3.xml><?xml version="1.0" encoding="utf-8"?>
<table xmlns="http://schemas.openxmlformats.org/spreadsheetml/2006/main" headerRowCount="0" ref="A13:D19" displayName="Table_3" id="3">
  <tableColumns count="4">
    <tableColumn name="Column1" id="1"/>
    <tableColumn name="Column2" id="2"/>
    <tableColumn name="Column3" id="3"/>
    <tableColumn name="Column4" id="4"/>
  </tableColumns>
  <tableStyleInfo name="back program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3:E30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back program-style 3" showColumnStripes="0" showFirstColumn="1" showLastColumn="1" showRowStripes="1"/>
</table>
</file>

<file path=xl/tables/table5.xml><?xml version="1.0" encoding="utf-8"?>
<table xmlns="http://schemas.openxmlformats.org/spreadsheetml/2006/main" headerRowCount="0" ref="F27:I27" displayName="Table_5" id="5">
  <tableColumns count="4">
    <tableColumn name="Column1" id="1"/>
    <tableColumn name="Column2" id="2"/>
    <tableColumn name="Column3" id="3"/>
    <tableColumn name="Column4" id="4"/>
  </tableColumns>
  <tableStyleInfo name="back program-style 4" showColumnStripes="0" showFirstColumn="1" showLastColumn="1" showRowStripes="1"/>
</table>
</file>

<file path=xl/tables/table6.xml><?xml version="1.0" encoding="utf-8"?>
<table xmlns="http://schemas.openxmlformats.org/spreadsheetml/2006/main" headerRowCount="0" ref="F29:I30" displayName="Table_6" id="6">
  <tableColumns count="4">
    <tableColumn name="Column1" id="1"/>
    <tableColumn name="Column2" id="2"/>
    <tableColumn name="Column3" id="3"/>
    <tableColumn name="Column4" id="4"/>
  </tableColumns>
  <tableStyleInfo name="back program-style 5" showColumnStripes="0" showFirstColumn="1" showLastColumn="1" showRowStripes="1"/>
</table>
</file>

<file path=xl/tables/table7.xml><?xml version="1.0" encoding="utf-8"?>
<table xmlns="http://schemas.openxmlformats.org/spreadsheetml/2006/main" ref="A1:B8" displayName="Table_7" id="7">
  <tableColumns count="2">
    <tableColumn name="name" id="1"/>
    <tableColumn name="laps" id="2"/>
  </tableColumns>
  <tableStyleInfo name="stomach program-style" showColumnStripes="0" showFirstColumn="1" showLastColumn="1" showRowStripes="1"/>
</table>
</file>

<file path=xl/tables/table8.xml><?xml version="1.0" encoding="utf-8"?>
<table xmlns="http://schemas.openxmlformats.org/spreadsheetml/2006/main" ref="A2:E7" displayName="Table_8" id="8">
  <tableColumns count="5">
    <tableColumn name="name" id="1"/>
    <tableColumn name="overall laps" id="2"/>
    <tableColumn name="sets" id="3"/>
    <tableColumn name="laps per set" id="4"/>
    <tableColumn name="whight (kg)" id="5"/>
  </tableColumns>
  <tableStyleInfo name="chest program-style" showColumnStripes="0" showFirstColumn="1" showLastColumn="1" showRowStripes="1"/>
</table>
</file>

<file path=xl/tables/table9.xml><?xml version="1.0" encoding="utf-8"?>
<table xmlns="http://schemas.openxmlformats.org/spreadsheetml/2006/main" ref="A11:E18" displayName="Table_9" id="9">
  <tableColumns count="5">
    <tableColumn name="name" id="1"/>
    <tableColumn name="overall laps" id="2"/>
    <tableColumn name="sets" id="3"/>
    <tableColumn name="laps per set" id="4"/>
    <tableColumn name="wight (kg)" id="5"/>
  </tableColumns>
  <tableStyleInfo name="chest program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1.29"/>
    <col customWidth="1" min="2" max="2" width="15.29"/>
    <col customWidth="1" min="3" max="4" width="11.29"/>
    <col customWidth="1" min="5" max="6" width="8.71"/>
    <col customWidth="1" min="7" max="7" width="13.29"/>
    <col customWidth="1" min="8" max="8" width="14.29"/>
    <col customWidth="1" min="9" max="11" width="8.71"/>
    <col customWidth="1" min="12" max="12" width="12.43"/>
    <col customWidth="1" min="13" max="13" width="17.29"/>
    <col customWidth="1" min="14" max="15" width="8.71"/>
    <col customWidth="1" min="16" max="16" width="12.14"/>
    <col customWidth="1" min="17" max="17" width="19.43"/>
    <col customWidth="1" min="18" max="19" width="8.71"/>
    <col customWidth="1" min="20" max="20" width="17.71"/>
    <col customWidth="1" min="21" max="21" width="30.29"/>
    <col customWidth="1" min="22" max="22" width="14.57"/>
    <col customWidth="1" min="23" max="23" width="18.43"/>
    <col customWidth="1" min="24" max="31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/>
      <c r="W1" s="7"/>
      <c r="X1" s="7"/>
      <c r="Y1" s="7"/>
      <c r="Z1" s="7"/>
      <c r="AA1" s="7"/>
      <c r="AB1" s="7"/>
      <c r="AC1" s="7"/>
      <c r="AD1" s="7"/>
      <c r="AE1" s="7"/>
    </row>
    <row r="2" ht="14.25" customHeight="1">
      <c r="A2" s="8">
        <f t="shared" ref="A2:A141" si="1">COUNTIF(S$2:S2, "X")/(COUNTIF($S$2:S2, "X") + COUNTIF($S$2:S2, "V"))</f>
        <v>1</v>
      </c>
      <c r="B2" s="8">
        <f t="shared" ref="B2:B141" si="2">COUNTIF(S$2:S2, "V")/(COUNTIF($S$2:S2, "X") + COUNTIF($S$2:S2, "V"))</f>
        <v>0</v>
      </c>
      <c r="C2" s="9" t="str">
        <f t="shared" ref="C2:C141" si="3">TEXT(D2,"dddd")</f>
        <v>Sunday</v>
      </c>
      <c r="D2" s="10">
        <v>44976.0</v>
      </c>
      <c r="E2" s="11" t="s">
        <v>21</v>
      </c>
      <c r="F2" s="11" t="s">
        <v>21</v>
      </c>
      <c r="G2" s="11" t="s">
        <v>21</v>
      </c>
      <c r="H2" s="11" t="s">
        <v>21</v>
      </c>
      <c r="I2" s="12" t="s">
        <v>21</v>
      </c>
      <c r="J2" s="12" t="s">
        <v>21</v>
      </c>
      <c r="K2" s="12" t="s">
        <v>21</v>
      </c>
      <c r="L2" s="12" t="s">
        <v>21</v>
      </c>
      <c r="M2" s="12" t="s">
        <v>21</v>
      </c>
      <c r="N2" s="12" t="s">
        <v>21</v>
      </c>
      <c r="O2" s="12" t="s">
        <v>21</v>
      </c>
      <c r="P2" s="12" t="s">
        <v>21</v>
      </c>
      <c r="Q2" s="12" t="s">
        <v>21</v>
      </c>
      <c r="R2" s="11" t="s">
        <v>21</v>
      </c>
      <c r="S2" s="13" t="s">
        <v>22</v>
      </c>
      <c r="T2" s="14" t="s">
        <v>21</v>
      </c>
      <c r="U2" s="15">
        <f>COUNTIF(S:S, "V") / COUNTIF(C2:C1001,"Sunday")</f>
        <v>2.9</v>
      </c>
      <c r="V2" s="16"/>
      <c r="W2" s="17"/>
      <c r="X2" s="17"/>
      <c r="Y2" s="17"/>
      <c r="Z2" s="17"/>
      <c r="AA2" s="17"/>
      <c r="AB2" s="17"/>
      <c r="AC2" s="17"/>
      <c r="AD2" s="17"/>
      <c r="AE2" s="17"/>
    </row>
    <row r="3" ht="14.25" customHeight="1">
      <c r="A3" s="8">
        <f t="shared" si="1"/>
        <v>0.5</v>
      </c>
      <c r="B3" s="8">
        <f t="shared" si="2"/>
        <v>0.5</v>
      </c>
      <c r="C3" s="9" t="str">
        <f t="shared" si="3"/>
        <v>Monday</v>
      </c>
      <c r="D3" s="10">
        <v>44977.0</v>
      </c>
      <c r="E3" s="18">
        <v>80.4</v>
      </c>
      <c r="F3" s="18">
        <v>91.0</v>
      </c>
      <c r="G3" s="18">
        <v>100.0</v>
      </c>
      <c r="H3" s="18">
        <v>20.0</v>
      </c>
      <c r="I3" s="19" t="s">
        <v>21</v>
      </c>
      <c r="J3" s="19" t="s">
        <v>21</v>
      </c>
      <c r="K3" s="12" t="s">
        <v>21</v>
      </c>
      <c r="L3" s="19" t="s">
        <v>21</v>
      </c>
      <c r="M3" s="19" t="s">
        <v>21</v>
      </c>
      <c r="N3" s="19" t="s">
        <v>21</v>
      </c>
      <c r="O3" s="19" t="s">
        <v>21</v>
      </c>
      <c r="P3" s="19" t="s">
        <v>21</v>
      </c>
      <c r="Q3" s="19" t="s">
        <v>21</v>
      </c>
      <c r="R3" s="11" t="s">
        <v>21</v>
      </c>
      <c r="S3" s="13" t="s">
        <v>23</v>
      </c>
      <c r="T3" s="14" t="s">
        <v>21</v>
      </c>
      <c r="U3" s="20"/>
      <c r="V3" s="16"/>
      <c r="W3" s="17"/>
      <c r="X3" s="17"/>
      <c r="Y3" s="17"/>
      <c r="Z3" s="17"/>
      <c r="AA3" s="17"/>
      <c r="AB3" s="17"/>
      <c r="AC3" s="17"/>
      <c r="AD3" s="17"/>
      <c r="AE3" s="17"/>
    </row>
    <row r="4" ht="14.25" customHeight="1">
      <c r="A4" s="8">
        <f t="shared" si="1"/>
        <v>0.6666666667</v>
      </c>
      <c r="B4" s="8">
        <f t="shared" si="2"/>
        <v>0.3333333333</v>
      </c>
      <c r="C4" s="9" t="str">
        <f t="shared" si="3"/>
        <v>Tuesday</v>
      </c>
      <c r="D4" s="10">
        <v>44978.0</v>
      </c>
      <c r="E4" s="11" t="s">
        <v>21</v>
      </c>
      <c r="F4" s="11" t="s">
        <v>21</v>
      </c>
      <c r="G4" s="12" t="s">
        <v>21</v>
      </c>
      <c r="H4" s="12" t="s">
        <v>21</v>
      </c>
      <c r="I4" s="12" t="s">
        <v>21</v>
      </c>
      <c r="J4" s="12" t="s">
        <v>21</v>
      </c>
      <c r="K4" s="12" t="s">
        <v>21</v>
      </c>
      <c r="L4" s="12" t="s">
        <v>21</v>
      </c>
      <c r="M4" s="12" t="s">
        <v>21</v>
      </c>
      <c r="N4" s="12" t="s">
        <v>21</v>
      </c>
      <c r="O4" s="12" t="s">
        <v>21</v>
      </c>
      <c r="P4" s="12" t="s">
        <v>21</v>
      </c>
      <c r="Q4" s="12" t="s">
        <v>21</v>
      </c>
      <c r="R4" s="12" t="s">
        <v>21</v>
      </c>
      <c r="S4" s="21" t="s">
        <v>22</v>
      </c>
      <c r="T4" s="14" t="s">
        <v>21</v>
      </c>
      <c r="U4" s="22"/>
      <c r="V4" s="16"/>
      <c r="W4" s="17"/>
      <c r="X4" s="17"/>
      <c r="Y4" s="17"/>
      <c r="Z4" s="17"/>
      <c r="AA4" s="17"/>
      <c r="AB4" s="17"/>
      <c r="AC4" s="17"/>
      <c r="AD4" s="17"/>
      <c r="AE4" s="17"/>
    </row>
    <row r="5" ht="14.25" customHeight="1">
      <c r="A5" s="8">
        <f t="shared" si="1"/>
        <v>0.75</v>
      </c>
      <c r="B5" s="8">
        <f t="shared" si="2"/>
        <v>0.25</v>
      </c>
      <c r="C5" s="9" t="str">
        <f t="shared" si="3"/>
        <v>Wednesday</v>
      </c>
      <c r="D5" s="10">
        <v>44979.0</v>
      </c>
      <c r="E5" s="11" t="s">
        <v>21</v>
      </c>
      <c r="F5" s="11" t="s">
        <v>21</v>
      </c>
      <c r="G5" s="12" t="s">
        <v>21</v>
      </c>
      <c r="H5" s="12" t="s">
        <v>21</v>
      </c>
      <c r="I5" s="12" t="s">
        <v>21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21</v>
      </c>
      <c r="O5" s="12" t="s">
        <v>21</v>
      </c>
      <c r="P5" s="12" t="s">
        <v>21</v>
      </c>
      <c r="Q5" s="12" t="s">
        <v>21</v>
      </c>
      <c r="R5" s="12" t="s">
        <v>21</v>
      </c>
      <c r="S5" s="21" t="s">
        <v>22</v>
      </c>
      <c r="T5" s="14" t="s">
        <v>21</v>
      </c>
      <c r="U5" s="22"/>
      <c r="V5" s="16"/>
      <c r="W5" s="17"/>
      <c r="X5" s="17"/>
      <c r="Y5" s="17"/>
      <c r="Z5" s="17"/>
      <c r="AA5" s="17"/>
      <c r="AB5" s="17"/>
      <c r="AC5" s="17"/>
      <c r="AD5" s="17"/>
      <c r="AE5" s="17"/>
    </row>
    <row r="6" ht="14.25" customHeight="1">
      <c r="A6" s="8">
        <f t="shared" si="1"/>
        <v>0.6</v>
      </c>
      <c r="B6" s="8">
        <f t="shared" si="2"/>
        <v>0.4</v>
      </c>
      <c r="C6" s="9" t="str">
        <f t="shared" si="3"/>
        <v>Thursday</v>
      </c>
      <c r="D6" s="10">
        <v>44980.0</v>
      </c>
      <c r="E6" s="18">
        <v>81.1</v>
      </c>
      <c r="F6" s="18">
        <v>89.0</v>
      </c>
      <c r="G6" s="18">
        <v>100.0</v>
      </c>
      <c r="H6" s="18">
        <v>25.0</v>
      </c>
      <c r="I6" s="18">
        <v>60.0</v>
      </c>
      <c r="J6" s="19" t="s">
        <v>21</v>
      </c>
      <c r="K6" s="12" t="s">
        <v>21</v>
      </c>
      <c r="L6" s="19" t="s">
        <v>21</v>
      </c>
      <c r="M6" s="19" t="s">
        <v>21</v>
      </c>
      <c r="N6" s="19" t="s">
        <v>21</v>
      </c>
      <c r="O6" s="19" t="s">
        <v>21</v>
      </c>
      <c r="P6" s="19" t="s">
        <v>21</v>
      </c>
      <c r="Q6" s="19" t="s">
        <v>21</v>
      </c>
      <c r="R6" s="11" t="s">
        <v>21</v>
      </c>
      <c r="S6" s="13" t="s">
        <v>23</v>
      </c>
      <c r="T6" s="14" t="s">
        <v>21</v>
      </c>
      <c r="U6" s="22"/>
      <c r="V6" s="16"/>
      <c r="W6" s="17"/>
      <c r="X6" s="17"/>
      <c r="Y6" s="17"/>
      <c r="Z6" s="17"/>
      <c r="AA6" s="17"/>
      <c r="AB6" s="17"/>
      <c r="AC6" s="17"/>
      <c r="AD6" s="17"/>
      <c r="AE6" s="17"/>
    </row>
    <row r="7" ht="14.25" customHeight="1">
      <c r="A7" s="8">
        <f t="shared" si="1"/>
        <v>0.6</v>
      </c>
      <c r="B7" s="8">
        <f t="shared" si="2"/>
        <v>0.4</v>
      </c>
      <c r="C7" s="9" t="str">
        <f t="shared" si="3"/>
        <v>Friday</v>
      </c>
      <c r="D7" s="10">
        <v>44981.0</v>
      </c>
      <c r="E7" s="18"/>
      <c r="F7" s="18"/>
      <c r="G7" s="18"/>
      <c r="H7" s="18"/>
      <c r="I7" s="18"/>
      <c r="J7" s="19"/>
      <c r="K7" s="12"/>
      <c r="L7" s="19"/>
      <c r="M7" s="19"/>
      <c r="N7" s="19"/>
      <c r="O7" s="19"/>
      <c r="P7" s="19"/>
      <c r="Q7" s="19"/>
      <c r="R7" s="11"/>
      <c r="S7" s="13"/>
      <c r="T7" s="14" t="s">
        <v>21</v>
      </c>
      <c r="U7" s="22"/>
      <c r="V7" s="16"/>
      <c r="W7" s="17"/>
      <c r="X7" s="17"/>
      <c r="Y7" s="17"/>
      <c r="Z7" s="17"/>
      <c r="AA7" s="17"/>
      <c r="AB7" s="17"/>
      <c r="AC7" s="17"/>
      <c r="AD7" s="17"/>
      <c r="AE7" s="17"/>
    </row>
    <row r="8" ht="14.25" customHeight="1">
      <c r="A8" s="8">
        <f t="shared" si="1"/>
        <v>0.6</v>
      </c>
      <c r="B8" s="8">
        <f t="shared" si="2"/>
        <v>0.4</v>
      </c>
      <c r="C8" s="9" t="str">
        <f t="shared" si="3"/>
        <v>Saturday</v>
      </c>
      <c r="D8" s="10">
        <v>44982.0</v>
      </c>
      <c r="E8" s="18"/>
      <c r="F8" s="18"/>
      <c r="G8" s="18"/>
      <c r="H8" s="18"/>
      <c r="I8" s="18"/>
      <c r="J8" s="19"/>
      <c r="K8" s="12"/>
      <c r="L8" s="19"/>
      <c r="M8" s="19"/>
      <c r="N8" s="19"/>
      <c r="O8" s="19"/>
      <c r="P8" s="19"/>
      <c r="Q8" s="19"/>
      <c r="R8" s="11"/>
      <c r="S8" s="13"/>
      <c r="T8" s="14" t="s">
        <v>21</v>
      </c>
      <c r="U8" s="22" t="str">
        <f t="shared" ref="U8:U18" si="4">IF(OR($C8="Friday", $C8="Saturday"), "true", "false")</f>
        <v>true</v>
      </c>
      <c r="V8" s="16"/>
      <c r="W8" s="17"/>
      <c r="X8" s="17"/>
      <c r="Y8" s="17"/>
      <c r="Z8" s="17"/>
      <c r="AA8" s="17"/>
      <c r="AB8" s="17"/>
      <c r="AC8" s="17"/>
      <c r="AD8" s="17"/>
      <c r="AE8" s="17"/>
    </row>
    <row r="9" ht="14.25" customHeight="1">
      <c r="A9" s="8">
        <f t="shared" si="1"/>
        <v>0.5</v>
      </c>
      <c r="B9" s="8">
        <f t="shared" si="2"/>
        <v>0.5</v>
      </c>
      <c r="C9" s="9" t="str">
        <f t="shared" si="3"/>
        <v>Sunday</v>
      </c>
      <c r="D9" s="10">
        <v>44983.0</v>
      </c>
      <c r="E9" s="18">
        <v>81.1</v>
      </c>
      <c r="F9" s="18">
        <v>89.0</v>
      </c>
      <c r="G9" s="18">
        <v>120.0</v>
      </c>
      <c r="H9" s="18">
        <v>30.0</v>
      </c>
      <c r="I9" s="11" t="s">
        <v>24</v>
      </c>
      <c r="J9" s="18">
        <v>20.0</v>
      </c>
      <c r="K9" s="11" t="s">
        <v>21</v>
      </c>
      <c r="L9" s="18">
        <v>40.0</v>
      </c>
      <c r="M9" s="18">
        <v>15.0</v>
      </c>
      <c r="N9" s="18">
        <v>1.4</v>
      </c>
      <c r="O9" s="19" t="s">
        <v>21</v>
      </c>
      <c r="P9" s="19" t="s">
        <v>21</v>
      </c>
      <c r="Q9" s="19" t="s">
        <v>21</v>
      </c>
      <c r="R9" s="11" t="s">
        <v>21</v>
      </c>
      <c r="S9" s="13" t="s">
        <v>23</v>
      </c>
      <c r="T9" s="14" t="s">
        <v>21</v>
      </c>
      <c r="U9" s="22" t="str">
        <f t="shared" si="4"/>
        <v>false</v>
      </c>
      <c r="V9" s="16"/>
      <c r="W9" s="17"/>
      <c r="X9" s="17"/>
      <c r="Y9" s="17"/>
      <c r="Z9" s="17"/>
      <c r="AA9" s="17"/>
      <c r="AB9" s="17"/>
      <c r="AC9" s="17"/>
      <c r="AD9" s="17"/>
      <c r="AE9" s="17"/>
    </row>
    <row r="10" ht="14.25" customHeight="1">
      <c r="A10" s="8">
        <f t="shared" si="1"/>
        <v>0.4285714286</v>
      </c>
      <c r="B10" s="8">
        <f t="shared" si="2"/>
        <v>0.5714285714</v>
      </c>
      <c r="C10" s="9" t="str">
        <f t="shared" si="3"/>
        <v>Monday</v>
      </c>
      <c r="D10" s="10">
        <v>44984.0</v>
      </c>
      <c r="E10" s="18">
        <v>81.0</v>
      </c>
      <c r="F10" s="18">
        <v>91.0</v>
      </c>
      <c r="G10" s="18">
        <v>130.0</v>
      </c>
      <c r="H10" s="18">
        <v>25.0</v>
      </c>
      <c r="I10" s="11" t="s">
        <v>24</v>
      </c>
      <c r="J10" s="18">
        <v>20.0</v>
      </c>
      <c r="K10" s="11" t="s">
        <v>21</v>
      </c>
      <c r="L10" s="18">
        <v>40.0</v>
      </c>
      <c r="M10" s="18">
        <v>15.0</v>
      </c>
      <c r="N10" s="18">
        <v>1.0</v>
      </c>
      <c r="O10" s="19" t="s">
        <v>21</v>
      </c>
      <c r="P10" s="19" t="s">
        <v>21</v>
      </c>
      <c r="Q10" s="19" t="s">
        <v>21</v>
      </c>
      <c r="R10" s="11" t="s">
        <v>21</v>
      </c>
      <c r="S10" s="13" t="s">
        <v>23</v>
      </c>
      <c r="T10" s="14" t="s">
        <v>21</v>
      </c>
      <c r="U10" s="22" t="str">
        <f t="shared" si="4"/>
        <v>false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</row>
    <row r="11" ht="14.25" customHeight="1">
      <c r="A11" s="8">
        <f t="shared" si="1"/>
        <v>0.375</v>
      </c>
      <c r="B11" s="8">
        <f t="shared" si="2"/>
        <v>0.625</v>
      </c>
      <c r="C11" s="9" t="str">
        <f t="shared" si="3"/>
        <v>Tuesday</v>
      </c>
      <c r="D11" s="10">
        <v>44985.0</v>
      </c>
      <c r="E11" s="18">
        <v>81.6</v>
      </c>
      <c r="F11" s="18">
        <v>91.0</v>
      </c>
      <c r="G11" s="18">
        <v>130.0</v>
      </c>
      <c r="H11" s="18">
        <v>25.0</v>
      </c>
      <c r="I11" s="11" t="s">
        <v>24</v>
      </c>
      <c r="J11" s="19" t="s">
        <v>21</v>
      </c>
      <c r="K11" s="12" t="s">
        <v>21</v>
      </c>
      <c r="L11" s="19" t="s">
        <v>21</v>
      </c>
      <c r="M11" s="19" t="s">
        <v>21</v>
      </c>
      <c r="N11" s="19" t="s">
        <v>21</v>
      </c>
      <c r="O11" s="19" t="s">
        <v>21</v>
      </c>
      <c r="P11" s="19" t="s">
        <v>21</v>
      </c>
      <c r="Q11" s="19" t="s">
        <v>21</v>
      </c>
      <c r="R11" s="11" t="s">
        <v>21</v>
      </c>
      <c r="S11" s="13" t="s">
        <v>23</v>
      </c>
      <c r="T11" s="14" t="s">
        <v>21</v>
      </c>
      <c r="U11" s="22" t="str">
        <f t="shared" si="4"/>
        <v>false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</row>
    <row r="12" ht="14.25" customHeight="1">
      <c r="A12" s="8">
        <f t="shared" si="1"/>
        <v>0.3333333333</v>
      </c>
      <c r="B12" s="8">
        <f t="shared" si="2"/>
        <v>0.6666666667</v>
      </c>
      <c r="C12" s="9" t="str">
        <f t="shared" si="3"/>
        <v>Wednesday</v>
      </c>
      <c r="D12" s="10">
        <v>44986.0</v>
      </c>
      <c r="E12" s="18">
        <v>82.3</v>
      </c>
      <c r="F12" s="19" t="s">
        <v>21</v>
      </c>
      <c r="G12" s="18">
        <v>130.0</v>
      </c>
      <c r="H12" s="18">
        <v>30.0</v>
      </c>
      <c r="I12" s="11" t="s">
        <v>24</v>
      </c>
      <c r="J12" s="18">
        <v>20.0</v>
      </c>
      <c r="K12" s="11" t="s">
        <v>21</v>
      </c>
      <c r="L12" s="18">
        <v>70.0</v>
      </c>
      <c r="M12" s="18">
        <v>20.0</v>
      </c>
      <c r="N12" s="18">
        <v>1.3</v>
      </c>
      <c r="O12" s="19" t="s">
        <v>21</v>
      </c>
      <c r="P12" s="19" t="s">
        <v>21</v>
      </c>
      <c r="Q12" s="19" t="s">
        <v>21</v>
      </c>
      <c r="R12" s="11" t="s">
        <v>21</v>
      </c>
      <c r="S12" s="13" t="s">
        <v>23</v>
      </c>
      <c r="T12" s="14" t="s">
        <v>21</v>
      </c>
      <c r="U12" s="22" t="str">
        <f t="shared" si="4"/>
        <v>false</v>
      </c>
      <c r="V12" s="16"/>
      <c r="W12" s="23"/>
      <c r="X12" s="17"/>
      <c r="Y12" s="17"/>
      <c r="Z12" s="17"/>
      <c r="AA12" s="17"/>
      <c r="AB12" s="17"/>
      <c r="AC12" s="17"/>
      <c r="AD12" s="17"/>
      <c r="AE12" s="17"/>
    </row>
    <row r="13" ht="14.25" customHeight="1">
      <c r="A13" s="8">
        <f t="shared" si="1"/>
        <v>0.3</v>
      </c>
      <c r="B13" s="8">
        <f t="shared" si="2"/>
        <v>0.7</v>
      </c>
      <c r="C13" s="9" t="str">
        <f t="shared" si="3"/>
        <v>Thursday</v>
      </c>
      <c r="D13" s="10">
        <v>44987.0</v>
      </c>
      <c r="E13" s="18">
        <v>82.3</v>
      </c>
      <c r="F13" s="19" t="s">
        <v>21</v>
      </c>
      <c r="G13" s="18">
        <v>126.0</v>
      </c>
      <c r="H13" s="18">
        <v>30.0</v>
      </c>
      <c r="I13" s="11" t="s">
        <v>24</v>
      </c>
      <c r="J13" s="18">
        <v>25.0</v>
      </c>
      <c r="K13" s="11" t="s">
        <v>21</v>
      </c>
      <c r="L13" s="18">
        <v>70.0</v>
      </c>
      <c r="M13" s="18">
        <v>25.0</v>
      </c>
      <c r="N13" s="18">
        <v>1.3</v>
      </c>
      <c r="O13" s="19" t="s">
        <v>21</v>
      </c>
      <c r="P13" s="19" t="s">
        <v>21</v>
      </c>
      <c r="Q13" s="19" t="s">
        <v>21</v>
      </c>
      <c r="R13" s="11" t="s">
        <v>21</v>
      </c>
      <c r="S13" s="13" t="s">
        <v>23</v>
      </c>
      <c r="T13" s="14" t="s">
        <v>21</v>
      </c>
      <c r="U13" s="22" t="str">
        <f t="shared" si="4"/>
        <v>false</v>
      </c>
      <c r="V13" s="16"/>
      <c r="W13" s="24"/>
      <c r="X13" s="17"/>
      <c r="Y13" s="17"/>
      <c r="Z13" s="17"/>
      <c r="AA13" s="17"/>
      <c r="AB13" s="17"/>
      <c r="AC13" s="17"/>
      <c r="AD13" s="17"/>
      <c r="AE13" s="17"/>
    </row>
    <row r="14" ht="14.25" customHeight="1">
      <c r="A14" s="8">
        <f t="shared" si="1"/>
        <v>0.3</v>
      </c>
      <c r="B14" s="8">
        <f t="shared" si="2"/>
        <v>0.7</v>
      </c>
      <c r="C14" s="9" t="str">
        <f t="shared" si="3"/>
        <v>Friday</v>
      </c>
      <c r="D14" s="10">
        <v>44988.0</v>
      </c>
      <c r="E14" s="18"/>
      <c r="F14" s="19"/>
      <c r="G14" s="18"/>
      <c r="H14" s="18"/>
      <c r="I14" s="11"/>
      <c r="J14" s="18"/>
      <c r="K14" s="11"/>
      <c r="L14" s="18"/>
      <c r="M14" s="18"/>
      <c r="N14" s="18"/>
      <c r="O14" s="19"/>
      <c r="P14" s="19"/>
      <c r="Q14" s="19"/>
      <c r="R14" s="11"/>
      <c r="S14" s="13"/>
      <c r="T14" s="14" t="s">
        <v>21</v>
      </c>
      <c r="U14" s="22" t="str">
        <f t="shared" si="4"/>
        <v>true</v>
      </c>
      <c r="V14" s="16"/>
      <c r="W14" s="24"/>
      <c r="X14" s="17"/>
      <c r="Y14" s="17"/>
      <c r="Z14" s="17"/>
      <c r="AA14" s="17"/>
      <c r="AB14" s="17"/>
      <c r="AC14" s="17"/>
      <c r="AD14" s="17"/>
      <c r="AE14" s="17"/>
    </row>
    <row r="15" ht="14.25" customHeight="1">
      <c r="A15" s="8">
        <f t="shared" si="1"/>
        <v>0.3</v>
      </c>
      <c r="B15" s="8">
        <f t="shared" si="2"/>
        <v>0.7</v>
      </c>
      <c r="C15" s="9" t="str">
        <f t="shared" si="3"/>
        <v>Saturday</v>
      </c>
      <c r="D15" s="10">
        <v>44989.0</v>
      </c>
      <c r="E15" s="18"/>
      <c r="F15" s="19"/>
      <c r="G15" s="18"/>
      <c r="H15" s="18"/>
      <c r="I15" s="11"/>
      <c r="J15" s="18"/>
      <c r="K15" s="11"/>
      <c r="L15" s="18"/>
      <c r="M15" s="18"/>
      <c r="N15" s="18"/>
      <c r="O15" s="19"/>
      <c r="P15" s="19"/>
      <c r="Q15" s="19"/>
      <c r="R15" s="11"/>
      <c r="S15" s="13"/>
      <c r="T15" s="14" t="s">
        <v>21</v>
      </c>
      <c r="U15" s="22" t="str">
        <f t="shared" si="4"/>
        <v>true</v>
      </c>
      <c r="V15" s="16"/>
      <c r="W15" s="24"/>
      <c r="X15" s="17"/>
      <c r="Y15" s="17"/>
      <c r="Z15" s="17"/>
      <c r="AA15" s="17"/>
      <c r="AB15" s="17"/>
      <c r="AC15" s="17"/>
      <c r="AD15" s="17"/>
      <c r="AE15" s="17"/>
    </row>
    <row r="16" ht="14.25" customHeight="1">
      <c r="A16" s="8">
        <f t="shared" si="1"/>
        <v>0.3636363636</v>
      </c>
      <c r="B16" s="8">
        <f t="shared" si="2"/>
        <v>0.6363636364</v>
      </c>
      <c r="C16" s="9" t="str">
        <f t="shared" si="3"/>
        <v>Sunday</v>
      </c>
      <c r="D16" s="10">
        <v>44990.0</v>
      </c>
      <c r="E16" s="25" t="s">
        <v>21</v>
      </c>
      <c r="F16" s="25" t="s">
        <v>21</v>
      </c>
      <c r="G16" s="25" t="s">
        <v>21</v>
      </c>
      <c r="H16" s="25" t="s">
        <v>21</v>
      </c>
      <c r="I16" s="25" t="s">
        <v>21</v>
      </c>
      <c r="J16" s="25" t="s">
        <v>21</v>
      </c>
      <c r="K16" s="25" t="s">
        <v>21</v>
      </c>
      <c r="L16" s="25" t="s">
        <v>21</v>
      </c>
      <c r="M16" s="25" t="s">
        <v>21</v>
      </c>
      <c r="N16" s="25" t="s">
        <v>21</v>
      </c>
      <c r="O16" s="25" t="s">
        <v>21</v>
      </c>
      <c r="P16" s="25" t="s">
        <v>21</v>
      </c>
      <c r="Q16" s="25" t="s">
        <v>21</v>
      </c>
      <c r="R16" s="25" t="s">
        <v>21</v>
      </c>
      <c r="S16" s="26" t="s">
        <v>22</v>
      </c>
      <c r="T16" s="14" t="s">
        <v>21</v>
      </c>
      <c r="U16" s="22" t="str">
        <f t="shared" si="4"/>
        <v>false</v>
      </c>
      <c r="V16" s="16"/>
      <c r="W16" s="24"/>
      <c r="X16" s="17"/>
      <c r="Y16" s="17"/>
      <c r="Z16" s="17"/>
      <c r="AA16" s="17"/>
      <c r="AB16" s="17"/>
      <c r="AC16" s="17"/>
      <c r="AD16" s="17"/>
      <c r="AE16" s="17"/>
    </row>
    <row r="17" ht="14.25" customHeight="1">
      <c r="A17" s="8">
        <f t="shared" si="1"/>
        <v>0.3333333333</v>
      </c>
      <c r="B17" s="8">
        <f t="shared" si="2"/>
        <v>0.6666666667</v>
      </c>
      <c r="C17" s="9" t="str">
        <f t="shared" si="3"/>
        <v>Monday</v>
      </c>
      <c r="D17" s="10">
        <v>44991.0</v>
      </c>
      <c r="E17" s="18">
        <v>82.7</v>
      </c>
      <c r="F17" s="19" t="s">
        <v>21</v>
      </c>
      <c r="G17" s="18" t="s">
        <v>25</v>
      </c>
      <c r="H17" s="18">
        <v>31.0</v>
      </c>
      <c r="I17" s="11" t="s">
        <v>24</v>
      </c>
      <c r="J17" s="18">
        <v>25.0</v>
      </c>
      <c r="K17" s="11" t="s">
        <v>21</v>
      </c>
      <c r="L17" s="18">
        <v>70.0</v>
      </c>
      <c r="M17" s="18">
        <v>25.0</v>
      </c>
      <c r="N17" s="19" t="s">
        <v>21</v>
      </c>
      <c r="O17" s="18">
        <v>20.0</v>
      </c>
      <c r="P17" s="19" t="s">
        <v>21</v>
      </c>
      <c r="Q17" s="19" t="s">
        <v>21</v>
      </c>
      <c r="R17" s="11" t="s">
        <v>21</v>
      </c>
      <c r="S17" s="13" t="s">
        <v>23</v>
      </c>
      <c r="T17" s="14" t="s">
        <v>21</v>
      </c>
      <c r="U17" s="22" t="str">
        <f t="shared" si="4"/>
        <v>false</v>
      </c>
      <c r="V17" s="16"/>
      <c r="W17" s="27"/>
      <c r="X17" s="17"/>
      <c r="Y17" s="17"/>
      <c r="Z17" s="17"/>
      <c r="AA17" s="17"/>
      <c r="AB17" s="17"/>
      <c r="AC17" s="17"/>
      <c r="AD17" s="17"/>
      <c r="AE17" s="17"/>
    </row>
    <row r="18" ht="14.25" customHeight="1">
      <c r="A18" s="8">
        <f t="shared" si="1"/>
        <v>0.3846153846</v>
      </c>
      <c r="B18" s="8">
        <f t="shared" si="2"/>
        <v>0.6153846154</v>
      </c>
      <c r="C18" s="9" t="str">
        <f t="shared" si="3"/>
        <v>Tuesday</v>
      </c>
      <c r="D18" s="10">
        <v>44992.0</v>
      </c>
      <c r="E18" s="25" t="s">
        <v>21</v>
      </c>
      <c r="F18" s="25" t="s">
        <v>21</v>
      </c>
      <c r="G18" s="25" t="s">
        <v>21</v>
      </c>
      <c r="H18" s="25" t="s">
        <v>21</v>
      </c>
      <c r="I18" s="25" t="s">
        <v>21</v>
      </c>
      <c r="J18" s="25" t="s">
        <v>21</v>
      </c>
      <c r="K18" s="25" t="s">
        <v>21</v>
      </c>
      <c r="L18" s="25" t="s">
        <v>21</v>
      </c>
      <c r="M18" s="25" t="s">
        <v>21</v>
      </c>
      <c r="N18" s="25" t="s">
        <v>21</v>
      </c>
      <c r="O18" s="25" t="s">
        <v>21</v>
      </c>
      <c r="P18" s="25" t="s">
        <v>21</v>
      </c>
      <c r="Q18" s="25" t="s">
        <v>21</v>
      </c>
      <c r="R18" s="25" t="s">
        <v>21</v>
      </c>
      <c r="S18" s="26" t="s">
        <v>22</v>
      </c>
      <c r="T18" s="14" t="s">
        <v>21</v>
      </c>
      <c r="U18" s="22" t="str">
        <f t="shared" si="4"/>
        <v>false</v>
      </c>
      <c r="V18" s="16"/>
      <c r="W18" s="27"/>
      <c r="X18" s="17"/>
      <c r="Y18" s="17"/>
      <c r="Z18" s="17"/>
      <c r="AA18" s="17"/>
      <c r="AB18" s="17"/>
      <c r="AC18" s="17"/>
      <c r="AD18" s="17"/>
      <c r="AE18" s="17"/>
    </row>
    <row r="19" ht="14.25" customHeight="1">
      <c r="A19" s="8">
        <f t="shared" si="1"/>
        <v>0.4285714286</v>
      </c>
      <c r="B19" s="8">
        <f t="shared" si="2"/>
        <v>0.5714285714</v>
      </c>
      <c r="C19" s="9" t="str">
        <f t="shared" si="3"/>
        <v>Wednesday</v>
      </c>
      <c r="D19" s="10">
        <v>44993.0</v>
      </c>
      <c r="E19" s="25" t="s">
        <v>21</v>
      </c>
      <c r="F19" s="25" t="s">
        <v>21</v>
      </c>
      <c r="G19" s="25" t="s">
        <v>21</v>
      </c>
      <c r="H19" s="25" t="s">
        <v>21</v>
      </c>
      <c r="I19" s="25" t="s">
        <v>21</v>
      </c>
      <c r="J19" s="25" t="s">
        <v>21</v>
      </c>
      <c r="K19" s="25" t="s">
        <v>21</v>
      </c>
      <c r="L19" s="25" t="s">
        <v>21</v>
      </c>
      <c r="M19" s="25" t="s">
        <v>21</v>
      </c>
      <c r="N19" s="25" t="s">
        <v>21</v>
      </c>
      <c r="O19" s="25" t="s">
        <v>21</v>
      </c>
      <c r="P19" s="25" t="s">
        <v>21</v>
      </c>
      <c r="Q19" s="25" t="s">
        <v>21</v>
      </c>
      <c r="R19" s="25" t="s">
        <v>21</v>
      </c>
      <c r="S19" s="26" t="s">
        <v>22</v>
      </c>
      <c r="T19" s="14" t="s">
        <v>21</v>
      </c>
      <c r="U19" s="22"/>
      <c r="V19" s="16"/>
      <c r="W19" s="27"/>
      <c r="X19" s="17"/>
      <c r="Y19" s="17"/>
      <c r="Z19" s="17"/>
      <c r="AA19" s="17"/>
      <c r="AB19" s="17"/>
      <c r="AC19" s="17"/>
      <c r="AD19" s="17"/>
      <c r="AE19" s="17"/>
    </row>
    <row r="20" ht="14.25" customHeight="1">
      <c r="A20" s="8">
        <f t="shared" si="1"/>
        <v>0.4</v>
      </c>
      <c r="B20" s="8">
        <f t="shared" si="2"/>
        <v>0.6</v>
      </c>
      <c r="C20" s="9" t="str">
        <f t="shared" si="3"/>
        <v>Thursday</v>
      </c>
      <c r="D20" s="10">
        <v>44994.0</v>
      </c>
      <c r="E20" s="18">
        <v>82.0</v>
      </c>
      <c r="F20" s="19" t="s">
        <v>21</v>
      </c>
      <c r="G20" s="18" t="s">
        <v>26</v>
      </c>
      <c r="H20" s="18">
        <v>31.0</v>
      </c>
      <c r="I20" s="11" t="s">
        <v>24</v>
      </c>
      <c r="J20" s="18">
        <v>25.0</v>
      </c>
      <c r="K20" s="11" t="s">
        <v>21</v>
      </c>
      <c r="L20" s="18">
        <v>70.0</v>
      </c>
      <c r="M20" s="18">
        <v>25.0</v>
      </c>
      <c r="N20" s="19" t="s">
        <v>21</v>
      </c>
      <c r="O20" s="18">
        <v>30.0</v>
      </c>
      <c r="P20" s="19" t="s">
        <v>21</v>
      </c>
      <c r="Q20" s="19" t="s">
        <v>21</v>
      </c>
      <c r="R20" s="11" t="s">
        <v>21</v>
      </c>
      <c r="S20" s="13" t="s">
        <v>23</v>
      </c>
      <c r="T20" s="14" t="s">
        <v>21</v>
      </c>
      <c r="U20" s="22"/>
      <c r="V20" s="16"/>
      <c r="W20" s="28"/>
      <c r="X20" s="17"/>
      <c r="Y20" s="17"/>
      <c r="Z20" s="17"/>
      <c r="AA20" s="17"/>
      <c r="AB20" s="17"/>
      <c r="AC20" s="17"/>
      <c r="AD20" s="17"/>
      <c r="AE20" s="17"/>
    </row>
    <row r="21" ht="14.25" customHeight="1">
      <c r="A21" s="8">
        <f t="shared" si="1"/>
        <v>0.4</v>
      </c>
      <c r="B21" s="8">
        <f t="shared" si="2"/>
        <v>0.6</v>
      </c>
      <c r="C21" s="9" t="str">
        <f t="shared" si="3"/>
        <v>Friday</v>
      </c>
      <c r="D21" s="10">
        <v>44995.0</v>
      </c>
      <c r="E21" s="18"/>
      <c r="F21" s="19"/>
      <c r="G21" s="18"/>
      <c r="H21" s="18"/>
      <c r="I21" s="11"/>
      <c r="J21" s="18"/>
      <c r="K21" s="11"/>
      <c r="L21" s="18"/>
      <c r="M21" s="18"/>
      <c r="N21" s="19"/>
      <c r="O21" s="18"/>
      <c r="P21" s="19"/>
      <c r="Q21" s="19"/>
      <c r="R21" s="11"/>
      <c r="S21" s="13"/>
      <c r="T21" s="14" t="s">
        <v>21</v>
      </c>
      <c r="U21" s="22"/>
      <c r="V21" s="16"/>
      <c r="W21" s="28"/>
      <c r="X21" s="17"/>
      <c r="Y21" s="17"/>
      <c r="Z21" s="17"/>
      <c r="AA21" s="17"/>
      <c r="AB21" s="17"/>
      <c r="AC21" s="17"/>
      <c r="AD21" s="17"/>
      <c r="AE21" s="17"/>
    </row>
    <row r="22" ht="14.25" customHeight="1">
      <c r="A22" s="8">
        <f t="shared" si="1"/>
        <v>0.4</v>
      </c>
      <c r="B22" s="8">
        <f t="shared" si="2"/>
        <v>0.6</v>
      </c>
      <c r="C22" s="9" t="str">
        <f t="shared" si="3"/>
        <v>Saturday</v>
      </c>
      <c r="D22" s="10">
        <v>44996.0</v>
      </c>
      <c r="E22" s="18"/>
      <c r="F22" s="19"/>
      <c r="G22" s="18"/>
      <c r="H22" s="18"/>
      <c r="I22" s="11"/>
      <c r="J22" s="18"/>
      <c r="K22" s="11"/>
      <c r="L22" s="18"/>
      <c r="M22" s="18"/>
      <c r="N22" s="19"/>
      <c r="O22" s="18"/>
      <c r="P22" s="19"/>
      <c r="Q22" s="19"/>
      <c r="R22" s="11"/>
      <c r="S22" s="13"/>
      <c r="T22" s="14" t="s">
        <v>21</v>
      </c>
      <c r="U22" s="22"/>
      <c r="W22" s="28"/>
      <c r="X22" s="17"/>
      <c r="Y22" s="17"/>
      <c r="Z22" s="17"/>
      <c r="AA22" s="17"/>
      <c r="AB22" s="17"/>
      <c r="AC22" s="17"/>
      <c r="AD22" s="17"/>
      <c r="AE22" s="17"/>
    </row>
    <row r="23" ht="14.25" customHeight="1">
      <c r="A23" s="8">
        <f t="shared" si="1"/>
        <v>0.4375</v>
      </c>
      <c r="B23" s="8">
        <f t="shared" si="2"/>
        <v>0.5625</v>
      </c>
      <c r="C23" s="9" t="str">
        <f t="shared" si="3"/>
        <v>Sunday</v>
      </c>
      <c r="D23" s="10">
        <v>44997.0</v>
      </c>
      <c r="E23" s="25" t="s">
        <v>21</v>
      </c>
      <c r="F23" s="25" t="s">
        <v>21</v>
      </c>
      <c r="G23" s="25" t="s">
        <v>21</v>
      </c>
      <c r="H23" s="25" t="s">
        <v>21</v>
      </c>
      <c r="I23" s="25" t="s">
        <v>21</v>
      </c>
      <c r="J23" s="25" t="s">
        <v>21</v>
      </c>
      <c r="K23" s="25" t="s">
        <v>21</v>
      </c>
      <c r="L23" s="25" t="s">
        <v>21</v>
      </c>
      <c r="M23" s="25" t="s">
        <v>21</v>
      </c>
      <c r="N23" s="25" t="s">
        <v>21</v>
      </c>
      <c r="O23" s="25" t="s">
        <v>21</v>
      </c>
      <c r="P23" s="25" t="s">
        <v>21</v>
      </c>
      <c r="Q23" s="25" t="s">
        <v>21</v>
      </c>
      <c r="R23" s="25" t="s">
        <v>21</v>
      </c>
      <c r="S23" s="26" t="s">
        <v>22</v>
      </c>
      <c r="T23" s="14" t="s">
        <v>21</v>
      </c>
      <c r="U23" s="22"/>
      <c r="W23" s="28"/>
      <c r="X23" s="17"/>
      <c r="Y23" s="17"/>
      <c r="Z23" s="17"/>
      <c r="AA23" s="17"/>
      <c r="AB23" s="17"/>
      <c r="AC23" s="17"/>
      <c r="AD23" s="17"/>
      <c r="AE23" s="17"/>
    </row>
    <row r="24" ht="14.25" customHeight="1">
      <c r="A24" s="8">
        <f t="shared" si="1"/>
        <v>0.4705882353</v>
      </c>
      <c r="B24" s="8">
        <f t="shared" si="2"/>
        <v>0.5294117647</v>
      </c>
      <c r="C24" s="9" t="str">
        <f t="shared" si="3"/>
        <v>Monday</v>
      </c>
      <c r="D24" s="10">
        <v>44998.0</v>
      </c>
      <c r="E24" s="25" t="s">
        <v>21</v>
      </c>
      <c r="F24" s="25" t="s">
        <v>21</v>
      </c>
      <c r="G24" s="25" t="s">
        <v>21</v>
      </c>
      <c r="H24" s="25" t="s">
        <v>21</v>
      </c>
      <c r="I24" s="25" t="s">
        <v>21</v>
      </c>
      <c r="J24" s="25" t="s">
        <v>21</v>
      </c>
      <c r="K24" s="25" t="s">
        <v>21</v>
      </c>
      <c r="L24" s="25" t="s">
        <v>21</v>
      </c>
      <c r="M24" s="25" t="s">
        <v>21</v>
      </c>
      <c r="N24" s="25" t="s">
        <v>21</v>
      </c>
      <c r="O24" s="25" t="s">
        <v>21</v>
      </c>
      <c r="P24" s="25" t="s">
        <v>21</v>
      </c>
      <c r="Q24" s="25" t="s">
        <v>21</v>
      </c>
      <c r="R24" s="25" t="s">
        <v>21</v>
      </c>
      <c r="S24" s="26" t="s">
        <v>22</v>
      </c>
      <c r="T24" s="14" t="s">
        <v>21</v>
      </c>
      <c r="U24" s="22"/>
      <c r="W24" s="28"/>
      <c r="X24" s="17"/>
      <c r="Y24" s="17"/>
      <c r="Z24" s="17"/>
      <c r="AA24" s="17"/>
      <c r="AB24" s="17"/>
      <c r="AC24" s="17"/>
      <c r="AD24" s="17"/>
      <c r="AE24" s="17"/>
    </row>
    <row r="25" ht="14.25" customHeight="1">
      <c r="A25" s="8">
        <f t="shared" si="1"/>
        <v>0.4444444444</v>
      </c>
      <c r="B25" s="8">
        <f t="shared" si="2"/>
        <v>0.5555555556</v>
      </c>
      <c r="C25" s="9" t="str">
        <f t="shared" si="3"/>
        <v>Tuesday</v>
      </c>
      <c r="D25" s="10">
        <v>44999.0</v>
      </c>
      <c r="E25" s="18">
        <v>81.8</v>
      </c>
      <c r="F25" s="19" t="s">
        <v>21</v>
      </c>
      <c r="G25" s="18">
        <v>140.0</v>
      </c>
      <c r="H25" s="18">
        <v>35.0</v>
      </c>
      <c r="I25" s="11" t="s">
        <v>24</v>
      </c>
      <c r="J25" s="18">
        <v>25.0</v>
      </c>
      <c r="K25" s="11" t="s">
        <v>21</v>
      </c>
      <c r="L25" s="18">
        <v>70.0</v>
      </c>
      <c r="M25" s="18">
        <v>25.0</v>
      </c>
      <c r="N25" s="19" t="s">
        <v>21</v>
      </c>
      <c r="O25" s="18">
        <v>50.0</v>
      </c>
      <c r="P25" s="19" t="s">
        <v>21</v>
      </c>
      <c r="Q25" s="19" t="s">
        <v>21</v>
      </c>
      <c r="R25" s="11" t="s">
        <v>21</v>
      </c>
      <c r="S25" s="13" t="s">
        <v>23</v>
      </c>
      <c r="T25" s="14" t="s">
        <v>21</v>
      </c>
      <c r="U25" s="22"/>
      <c r="W25" s="29"/>
      <c r="X25" s="17"/>
      <c r="Y25" s="17"/>
      <c r="Z25" s="17"/>
      <c r="AA25" s="17"/>
      <c r="AB25" s="17"/>
      <c r="AC25" s="17"/>
      <c r="AD25" s="17"/>
      <c r="AE25" s="17"/>
    </row>
    <row r="26" ht="14.25" customHeight="1">
      <c r="A26" s="8">
        <f t="shared" si="1"/>
        <v>0.4210526316</v>
      </c>
      <c r="B26" s="8">
        <f t="shared" si="2"/>
        <v>0.5789473684</v>
      </c>
      <c r="C26" s="9" t="str">
        <f t="shared" si="3"/>
        <v>Wednesday</v>
      </c>
      <c r="D26" s="10">
        <v>45000.0</v>
      </c>
      <c r="E26" s="19" t="s">
        <v>21</v>
      </c>
      <c r="F26" s="19" t="s">
        <v>21</v>
      </c>
      <c r="G26" s="18" t="s">
        <v>27</v>
      </c>
      <c r="H26" s="18">
        <v>35.0</v>
      </c>
      <c r="I26" s="11" t="s">
        <v>24</v>
      </c>
      <c r="J26" s="18">
        <v>25.0</v>
      </c>
      <c r="K26" s="11" t="s">
        <v>21</v>
      </c>
      <c r="L26" s="18">
        <v>70.0</v>
      </c>
      <c r="M26" s="18">
        <v>25.0</v>
      </c>
      <c r="N26" s="19" t="s">
        <v>21</v>
      </c>
      <c r="O26" s="18">
        <v>50.0</v>
      </c>
      <c r="P26" s="19" t="s">
        <v>21</v>
      </c>
      <c r="Q26" s="19" t="s">
        <v>21</v>
      </c>
      <c r="R26" s="11" t="s">
        <v>21</v>
      </c>
      <c r="S26" s="13" t="s">
        <v>23</v>
      </c>
      <c r="T26" s="14" t="s">
        <v>21</v>
      </c>
      <c r="U26" s="22"/>
      <c r="W26" s="30"/>
      <c r="X26" s="17"/>
      <c r="Y26" s="17"/>
      <c r="Z26" s="17"/>
      <c r="AA26" s="17"/>
      <c r="AB26" s="17"/>
      <c r="AC26" s="17"/>
      <c r="AD26" s="17"/>
      <c r="AE26" s="17"/>
    </row>
    <row r="27" ht="14.25" customHeight="1">
      <c r="A27" s="8">
        <f t="shared" si="1"/>
        <v>0.45</v>
      </c>
      <c r="B27" s="8">
        <f t="shared" si="2"/>
        <v>0.55</v>
      </c>
      <c r="C27" s="9" t="str">
        <f t="shared" si="3"/>
        <v>Thursday</v>
      </c>
      <c r="D27" s="10">
        <v>45001.0</v>
      </c>
      <c r="E27" s="25" t="s">
        <v>21</v>
      </c>
      <c r="F27" s="25" t="s">
        <v>21</v>
      </c>
      <c r="G27" s="25" t="s">
        <v>21</v>
      </c>
      <c r="H27" s="25" t="s">
        <v>21</v>
      </c>
      <c r="I27" s="25" t="s">
        <v>21</v>
      </c>
      <c r="J27" s="25" t="s">
        <v>21</v>
      </c>
      <c r="K27" s="25" t="s">
        <v>21</v>
      </c>
      <c r="L27" s="25" t="s">
        <v>21</v>
      </c>
      <c r="M27" s="25" t="s">
        <v>21</v>
      </c>
      <c r="N27" s="25" t="s">
        <v>21</v>
      </c>
      <c r="O27" s="25" t="s">
        <v>21</v>
      </c>
      <c r="P27" s="25" t="s">
        <v>21</v>
      </c>
      <c r="Q27" s="25" t="s">
        <v>21</v>
      </c>
      <c r="R27" s="25" t="s">
        <v>21</v>
      </c>
      <c r="S27" s="26" t="s">
        <v>22</v>
      </c>
      <c r="T27" s="14" t="s">
        <v>21</v>
      </c>
      <c r="U27" s="22"/>
      <c r="W27" s="30"/>
      <c r="X27" s="17"/>
      <c r="Y27" s="17"/>
      <c r="Z27" s="17"/>
      <c r="AA27" s="17"/>
      <c r="AB27" s="17"/>
      <c r="AC27" s="17"/>
      <c r="AD27" s="17"/>
      <c r="AE27" s="17"/>
    </row>
    <row r="28" ht="14.25" customHeight="1">
      <c r="A28" s="8">
        <f t="shared" si="1"/>
        <v>0.45</v>
      </c>
      <c r="B28" s="8">
        <f t="shared" si="2"/>
        <v>0.55</v>
      </c>
      <c r="C28" s="9" t="str">
        <f t="shared" si="3"/>
        <v>Friday</v>
      </c>
      <c r="D28" s="10">
        <v>45002.0</v>
      </c>
      <c r="E28" s="19"/>
      <c r="F28" s="19"/>
      <c r="G28" s="18"/>
      <c r="H28" s="18"/>
      <c r="I28" s="11"/>
      <c r="J28" s="18"/>
      <c r="K28" s="11"/>
      <c r="L28" s="18"/>
      <c r="M28" s="18"/>
      <c r="N28" s="19"/>
      <c r="O28" s="18"/>
      <c r="P28" s="19"/>
      <c r="Q28" s="19"/>
      <c r="R28" s="11"/>
      <c r="S28" s="13"/>
      <c r="T28" s="14" t="s">
        <v>21</v>
      </c>
      <c r="U28" s="22"/>
      <c r="W28" s="30"/>
      <c r="X28" s="17"/>
      <c r="Y28" s="17"/>
      <c r="Z28" s="17"/>
      <c r="AA28" s="17"/>
      <c r="AB28" s="17"/>
      <c r="AC28" s="17"/>
      <c r="AD28" s="17"/>
      <c r="AE28" s="17"/>
    </row>
    <row r="29" ht="14.25" customHeight="1">
      <c r="A29" s="8">
        <f t="shared" si="1"/>
        <v>0.45</v>
      </c>
      <c r="B29" s="8">
        <f t="shared" si="2"/>
        <v>0.55</v>
      </c>
      <c r="C29" s="9" t="str">
        <f t="shared" si="3"/>
        <v>Saturday</v>
      </c>
      <c r="D29" s="10">
        <v>45003.0</v>
      </c>
      <c r="E29" s="19"/>
      <c r="F29" s="19"/>
      <c r="G29" s="18"/>
      <c r="H29" s="18"/>
      <c r="I29" s="11"/>
      <c r="J29" s="18"/>
      <c r="K29" s="11"/>
      <c r="L29" s="18"/>
      <c r="M29" s="18"/>
      <c r="N29" s="19"/>
      <c r="O29" s="18"/>
      <c r="P29" s="19"/>
      <c r="Q29" s="19"/>
      <c r="R29" s="11"/>
      <c r="S29" s="13"/>
      <c r="T29" s="14" t="s">
        <v>21</v>
      </c>
      <c r="U29" s="22"/>
      <c r="W29" s="30"/>
      <c r="X29" s="17"/>
      <c r="Y29" s="17"/>
      <c r="Z29" s="17"/>
      <c r="AA29" s="17"/>
      <c r="AB29" s="17"/>
      <c r="AC29" s="17"/>
      <c r="AD29" s="17"/>
      <c r="AE29" s="17"/>
    </row>
    <row r="30" ht="14.25" customHeight="1">
      <c r="A30" s="8">
        <f t="shared" si="1"/>
        <v>0.4285714286</v>
      </c>
      <c r="B30" s="8">
        <f t="shared" si="2"/>
        <v>0.5714285714</v>
      </c>
      <c r="C30" s="9" t="str">
        <f t="shared" si="3"/>
        <v>Sunday</v>
      </c>
      <c r="D30" s="10">
        <v>45004.0</v>
      </c>
      <c r="E30" s="19" t="s">
        <v>21</v>
      </c>
      <c r="F30" s="19" t="s">
        <v>21</v>
      </c>
      <c r="G30" s="11" t="s">
        <v>28</v>
      </c>
      <c r="H30" s="18">
        <v>42.0</v>
      </c>
      <c r="I30" s="11" t="s">
        <v>24</v>
      </c>
      <c r="J30" s="18">
        <v>30.0</v>
      </c>
      <c r="K30" s="11" t="s">
        <v>21</v>
      </c>
      <c r="L30" s="18">
        <v>80.0</v>
      </c>
      <c r="M30" s="18">
        <v>25.0</v>
      </c>
      <c r="N30" s="19" t="s">
        <v>21</v>
      </c>
      <c r="O30" s="18">
        <v>60.0</v>
      </c>
      <c r="P30" s="19" t="s">
        <v>21</v>
      </c>
      <c r="Q30" s="19" t="s">
        <v>21</v>
      </c>
      <c r="R30" s="11" t="s">
        <v>21</v>
      </c>
      <c r="S30" s="13" t="s">
        <v>23</v>
      </c>
      <c r="T30" s="14" t="s">
        <v>21</v>
      </c>
      <c r="U30" s="22"/>
      <c r="V30" s="31"/>
      <c r="W30" s="31"/>
      <c r="X30" s="17"/>
      <c r="Y30" s="17"/>
      <c r="Z30" s="17"/>
      <c r="AA30" s="17"/>
      <c r="AB30" s="17"/>
      <c r="AC30" s="17"/>
      <c r="AD30" s="17"/>
      <c r="AE30" s="17"/>
    </row>
    <row r="31" ht="14.25" customHeight="1">
      <c r="A31" s="8">
        <f t="shared" si="1"/>
        <v>0.4090909091</v>
      </c>
      <c r="B31" s="8">
        <f t="shared" si="2"/>
        <v>0.5909090909</v>
      </c>
      <c r="C31" s="9" t="str">
        <f t="shared" si="3"/>
        <v>Monday</v>
      </c>
      <c r="D31" s="10">
        <v>45005.0</v>
      </c>
      <c r="E31" s="19" t="s">
        <v>21</v>
      </c>
      <c r="F31" s="19" t="s">
        <v>21</v>
      </c>
      <c r="G31" s="11" t="s">
        <v>29</v>
      </c>
      <c r="H31" s="18">
        <v>36.0</v>
      </c>
      <c r="I31" s="11" t="s">
        <v>24</v>
      </c>
      <c r="J31" s="18">
        <v>25.0</v>
      </c>
      <c r="K31" s="11" t="s">
        <v>21</v>
      </c>
      <c r="L31" s="18">
        <v>100.0</v>
      </c>
      <c r="M31" s="18">
        <v>25.0</v>
      </c>
      <c r="N31" s="19" t="s">
        <v>21</v>
      </c>
      <c r="O31" s="18">
        <v>60.0</v>
      </c>
      <c r="P31" s="18">
        <v>50.0</v>
      </c>
      <c r="Q31" s="19" t="s">
        <v>21</v>
      </c>
      <c r="R31" s="11" t="s">
        <v>21</v>
      </c>
      <c r="S31" s="13" t="s">
        <v>23</v>
      </c>
      <c r="T31" s="14" t="s">
        <v>21</v>
      </c>
      <c r="U31" s="22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ht="14.25" customHeight="1">
      <c r="A32" s="8">
        <f t="shared" si="1"/>
        <v>0.4347826087</v>
      </c>
      <c r="B32" s="8">
        <f t="shared" si="2"/>
        <v>0.5652173913</v>
      </c>
      <c r="C32" s="9" t="str">
        <f t="shared" si="3"/>
        <v>Tuesday</v>
      </c>
      <c r="D32" s="10">
        <v>45006.0</v>
      </c>
      <c r="E32" s="25" t="s">
        <v>21</v>
      </c>
      <c r="F32" s="25" t="s">
        <v>21</v>
      </c>
      <c r="G32" s="25" t="s">
        <v>21</v>
      </c>
      <c r="H32" s="25" t="s">
        <v>21</v>
      </c>
      <c r="I32" s="25" t="s">
        <v>21</v>
      </c>
      <c r="J32" s="25" t="s">
        <v>21</v>
      </c>
      <c r="K32" s="25" t="s">
        <v>21</v>
      </c>
      <c r="L32" s="25" t="s">
        <v>21</v>
      </c>
      <c r="M32" s="25" t="s">
        <v>21</v>
      </c>
      <c r="N32" s="25" t="s">
        <v>21</v>
      </c>
      <c r="O32" s="25" t="s">
        <v>21</v>
      </c>
      <c r="P32" s="25" t="s">
        <v>21</v>
      </c>
      <c r="Q32" s="25" t="s">
        <v>21</v>
      </c>
      <c r="R32" s="25" t="s">
        <v>21</v>
      </c>
      <c r="S32" s="26" t="s">
        <v>22</v>
      </c>
      <c r="T32" s="14" t="s">
        <v>21</v>
      </c>
      <c r="U32" s="22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ht="14.25" customHeight="1">
      <c r="A33" s="8">
        <f t="shared" si="1"/>
        <v>0.4166666667</v>
      </c>
      <c r="B33" s="8">
        <f t="shared" si="2"/>
        <v>0.5833333333</v>
      </c>
      <c r="C33" s="9" t="str">
        <f t="shared" si="3"/>
        <v>Wednesday</v>
      </c>
      <c r="D33" s="10">
        <v>45007.0</v>
      </c>
      <c r="E33" s="11">
        <v>82.1</v>
      </c>
      <c r="F33" s="19" t="s">
        <v>21</v>
      </c>
      <c r="G33" s="11" t="s">
        <v>29</v>
      </c>
      <c r="H33" s="11">
        <v>36.0</v>
      </c>
      <c r="I33" s="11" t="s">
        <v>24</v>
      </c>
      <c r="J33" s="11">
        <v>25.0</v>
      </c>
      <c r="K33" s="11" t="s">
        <v>21</v>
      </c>
      <c r="L33" s="11">
        <v>100.0</v>
      </c>
      <c r="M33" s="11">
        <v>25.0</v>
      </c>
      <c r="N33" s="19" t="s">
        <v>21</v>
      </c>
      <c r="O33" s="11">
        <v>60.0</v>
      </c>
      <c r="P33" s="11">
        <v>50.0</v>
      </c>
      <c r="Q33" s="19" t="s">
        <v>21</v>
      </c>
      <c r="R33" s="11" t="s">
        <v>21</v>
      </c>
      <c r="S33" s="13" t="s">
        <v>23</v>
      </c>
      <c r="T33" s="14" t="s">
        <v>21</v>
      </c>
      <c r="U33" s="22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ht="14.25" customHeight="1">
      <c r="A34" s="8">
        <f t="shared" si="1"/>
        <v>0.44</v>
      </c>
      <c r="B34" s="8">
        <f t="shared" si="2"/>
        <v>0.56</v>
      </c>
      <c r="C34" s="9" t="str">
        <f t="shared" si="3"/>
        <v>Thursday</v>
      </c>
      <c r="D34" s="10">
        <v>45008.0</v>
      </c>
      <c r="E34" s="19" t="s">
        <v>21</v>
      </c>
      <c r="F34" s="19" t="s">
        <v>21</v>
      </c>
      <c r="G34" s="11" t="s">
        <v>30</v>
      </c>
      <c r="H34" s="12">
        <v>42.0</v>
      </c>
      <c r="I34" s="11" t="s">
        <v>24</v>
      </c>
      <c r="J34" s="19" t="s">
        <v>21</v>
      </c>
      <c r="K34" s="12" t="s">
        <v>21</v>
      </c>
      <c r="L34" s="19" t="s">
        <v>21</v>
      </c>
      <c r="M34" s="19" t="s">
        <v>21</v>
      </c>
      <c r="N34" s="19" t="s">
        <v>21</v>
      </c>
      <c r="O34" s="19" t="s">
        <v>21</v>
      </c>
      <c r="P34" s="19" t="s">
        <v>21</v>
      </c>
      <c r="Q34" s="19" t="s">
        <v>21</v>
      </c>
      <c r="R34" s="11" t="s">
        <v>21</v>
      </c>
      <c r="S34" s="21" t="s">
        <v>22</v>
      </c>
      <c r="T34" s="14" t="s">
        <v>21</v>
      </c>
      <c r="U34" s="22"/>
      <c r="V34" s="31"/>
      <c r="W34" s="31"/>
      <c r="X34" s="17"/>
      <c r="Y34" s="17"/>
      <c r="Z34" s="17"/>
      <c r="AA34" s="17"/>
      <c r="AB34" s="17"/>
      <c r="AC34" s="17"/>
      <c r="AD34" s="17"/>
      <c r="AE34" s="17"/>
    </row>
    <row r="35" ht="14.25" customHeight="1">
      <c r="A35" s="8">
        <f t="shared" si="1"/>
        <v>0.44</v>
      </c>
      <c r="B35" s="8">
        <f t="shared" si="2"/>
        <v>0.56</v>
      </c>
      <c r="C35" s="9" t="str">
        <f t="shared" si="3"/>
        <v>Friday</v>
      </c>
      <c r="D35" s="10">
        <v>45009.0</v>
      </c>
      <c r="E35" s="19"/>
      <c r="F35" s="19"/>
      <c r="G35" s="11"/>
      <c r="H35" s="12"/>
      <c r="I35" s="11"/>
      <c r="J35" s="19"/>
      <c r="K35" s="12"/>
      <c r="L35" s="19"/>
      <c r="M35" s="19"/>
      <c r="N35" s="19"/>
      <c r="O35" s="19"/>
      <c r="P35" s="19"/>
      <c r="Q35" s="19"/>
      <c r="R35" s="11"/>
      <c r="S35" s="13"/>
      <c r="T35" s="14" t="s">
        <v>21</v>
      </c>
      <c r="U35" s="22"/>
      <c r="V35" s="31"/>
      <c r="W35" s="31"/>
      <c r="X35" s="17"/>
      <c r="Y35" s="17"/>
      <c r="Z35" s="17"/>
      <c r="AA35" s="17"/>
      <c r="AB35" s="17"/>
      <c r="AC35" s="17"/>
      <c r="AD35" s="17"/>
      <c r="AE35" s="17"/>
    </row>
    <row r="36" ht="14.25" customHeight="1">
      <c r="A36" s="8">
        <f t="shared" si="1"/>
        <v>0.44</v>
      </c>
      <c r="B36" s="8">
        <f t="shared" si="2"/>
        <v>0.56</v>
      </c>
      <c r="C36" s="9" t="str">
        <f t="shared" si="3"/>
        <v>Saturday</v>
      </c>
      <c r="D36" s="10">
        <v>45010.0</v>
      </c>
      <c r="E36" s="19"/>
      <c r="F36" s="19"/>
      <c r="G36" s="11"/>
      <c r="H36" s="12"/>
      <c r="I36" s="11"/>
      <c r="J36" s="19"/>
      <c r="K36" s="12"/>
      <c r="L36" s="19"/>
      <c r="M36" s="19"/>
      <c r="N36" s="19"/>
      <c r="O36" s="19"/>
      <c r="P36" s="19"/>
      <c r="Q36" s="19"/>
      <c r="R36" s="11"/>
      <c r="S36" s="13"/>
      <c r="T36" s="14" t="s">
        <v>21</v>
      </c>
      <c r="U36" s="22"/>
      <c r="V36" s="31"/>
      <c r="W36" s="31"/>
      <c r="X36" s="17"/>
      <c r="Y36" s="17"/>
      <c r="Z36" s="17"/>
      <c r="AA36" s="17"/>
      <c r="AB36" s="17"/>
      <c r="AC36" s="17"/>
      <c r="AD36" s="17"/>
      <c r="AE36" s="17"/>
    </row>
    <row r="37" ht="14.25" customHeight="1">
      <c r="A37" s="8">
        <f t="shared" si="1"/>
        <v>0.4230769231</v>
      </c>
      <c r="B37" s="8">
        <f t="shared" si="2"/>
        <v>0.5769230769</v>
      </c>
      <c r="C37" s="9" t="str">
        <f t="shared" si="3"/>
        <v>Sunday</v>
      </c>
      <c r="D37" s="10">
        <v>45011.0</v>
      </c>
      <c r="E37" s="11">
        <v>82.2</v>
      </c>
      <c r="F37" s="11">
        <v>90.0</v>
      </c>
      <c r="G37" s="11" t="s">
        <v>30</v>
      </c>
      <c r="H37" s="11">
        <v>42.0</v>
      </c>
      <c r="I37" s="11" t="s">
        <v>24</v>
      </c>
      <c r="J37" s="11">
        <v>30.0</v>
      </c>
      <c r="K37" s="11" t="s">
        <v>21</v>
      </c>
      <c r="L37" s="11">
        <v>100.0</v>
      </c>
      <c r="M37" s="11">
        <v>30.0</v>
      </c>
      <c r="N37" s="11">
        <v>1.5</v>
      </c>
      <c r="O37" s="11">
        <v>60.0</v>
      </c>
      <c r="P37" s="11">
        <v>65.0</v>
      </c>
      <c r="Q37" s="19" t="s">
        <v>21</v>
      </c>
      <c r="R37" s="11" t="s">
        <v>21</v>
      </c>
      <c r="S37" s="13" t="s">
        <v>23</v>
      </c>
      <c r="T37" s="14" t="s">
        <v>21</v>
      </c>
      <c r="U37" s="22"/>
      <c r="V37" s="17"/>
      <c r="W37" s="32"/>
      <c r="X37" s="17"/>
      <c r="Y37" s="17"/>
      <c r="Z37" s="17"/>
      <c r="AA37" s="17"/>
      <c r="AB37" s="17"/>
      <c r="AC37" s="17"/>
      <c r="AD37" s="17"/>
      <c r="AE37" s="17"/>
    </row>
    <row r="38" ht="14.25" customHeight="1">
      <c r="A38" s="8">
        <f t="shared" si="1"/>
        <v>0.4074074074</v>
      </c>
      <c r="B38" s="8">
        <f t="shared" si="2"/>
        <v>0.5925925926</v>
      </c>
      <c r="C38" s="9" t="str">
        <f t="shared" si="3"/>
        <v>Monday</v>
      </c>
      <c r="D38" s="10">
        <v>45012.0</v>
      </c>
      <c r="E38" s="11" t="s">
        <v>21</v>
      </c>
      <c r="F38" s="11" t="s">
        <v>21</v>
      </c>
      <c r="G38" s="11" t="s">
        <v>31</v>
      </c>
      <c r="H38" s="11">
        <v>42.0</v>
      </c>
      <c r="I38" s="11" t="s">
        <v>24</v>
      </c>
      <c r="J38" s="11">
        <v>35.0</v>
      </c>
      <c r="K38" s="11" t="s">
        <v>21</v>
      </c>
      <c r="L38" s="11">
        <v>100.0</v>
      </c>
      <c r="M38" s="11">
        <v>40.0</v>
      </c>
      <c r="N38" s="11" t="s">
        <v>21</v>
      </c>
      <c r="O38" s="11" t="s">
        <v>32</v>
      </c>
      <c r="P38" s="11">
        <v>75.0</v>
      </c>
      <c r="Q38" s="19" t="s">
        <v>21</v>
      </c>
      <c r="R38" s="11" t="s">
        <v>21</v>
      </c>
      <c r="S38" s="13" t="s">
        <v>23</v>
      </c>
      <c r="T38" s="14" t="s">
        <v>21</v>
      </c>
      <c r="U38" s="22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ht="14.25" customHeight="1">
      <c r="A39" s="8">
        <f t="shared" si="1"/>
        <v>0.3928571429</v>
      </c>
      <c r="B39" s="8">
        <f t="shared" si="2"/>
        <v>0.6071428571</v>
      </c>
      <c r="C39" s="9" t="str">
        <f t="shared" si="3"/>
        <v>Tuesday</v>
      </c>
      <c r="D39" s="10">
        <v>45013.0</v>
      </c>
      <c r="E39" s="11" t="s">
        <v>21</v>
      </c>
      <c r="F39" s="11" t="s">
        <v>21</v>
      </c>
      <c r="G39" s="11" t="s">
        <v>31</v>
      </c>
      <c r="H39" s="11">
        <v>42.0</v>
      </c>
      <c r="I39" s="11" t="s">
        <v>24</v>
      </c>
      <c r="J39" s="11">
        <v>35.0</v>
      </c>
      <c r="K39" s="11" t="s">
        <v>21</v>
      </c>
      <c r="L39" s="11">
        <v>100.0</v>
      </c>
      <c r="M39" s="11">
        <v>35.0</v>
      </c>
      <c r="N39" s="11" t="s">
        <v>21</v>
      </c>
      <c r="O39" s="11" t="s">
        <v>32</v>
      </c>
      <c r="P39" s="11">
        <v>80.0</v>
      </c>
      <c r="Q39" s="19" t="s">
        <v>21</v>
      </c>
      <c r="R39" s="11" t="s">
        <v>21</v>
      </c>
      <c r="S39" s="13" t="s">
        <v>23</v>
      </c>
      <c r="T39" s="14" t="s">
        <v>21</v>
      </c>
      <c r="U39" s="22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ht="14.25" customHeight="1">
      <c r="A40" s="8">
        <f t="shared" si="1"/>
        <v>0.4137931034</v>
      </c>
      <c r="B40" s="8">
        <f t="shared" si="2"/>
        <v>0.5862068966</v>
      </c>
      <c r="C40" s="9" t="str">
        <f t="shared" si="3"/>
        <v>Wednesday</v>
      </c>
      <c r="D40" s="10">
        <v>45014.0</v>
      </c>
      <c r="E40" s="25" t="s">
        <v>21</v>
      </c>
      <c r="F40" s="25" t="s">
        <v>21</v>
      </c>
      <c r="G40" s="25" t="s">
        <v>21</v>
      </c>
      <c r="H40" s="25" t="s">
        <v>21</v>
      </c>
      <c r="I40" s="25" t="s">
        <v>21</v>
      </c>
      <c r="J40" s="25" t="s">
        <v>21</v>
      </c>
      <c r="K40" s="25" t="s">
        <v>21</v>
      </c>
      <c r="L40" s="25" t="s">
        <v>21</v>
      </c>
      <c r="M40" s="25" t="s">
        <v>21</v>
      </c>
      <c r="N40" s="25" t="s">
        <v>21</v>
      </c>
      <c r="O40" s="25" t="s">
        <v>21</v>
      </c>
      <c r="P40" s="25" t="s">
        <v>21</v>
      </c>
      <c r="Q40" s="25" t="s">
        <v>21</v>
      </c>
      <c r="R40" s="25" t="s">
        <v>21</v>
      </c>
      <c r="S40" s="26" t="s">
        <v>22</v>
      </c>
      <c r="T40" s="14" t="s">
        <v>21</v>
      </c>
      <c r="U40" s="22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ht="14.25" customHeight="1">
      <c r="A41" s="8">
        <f t="shared" si="1"/>
        <v>0.4</v>
      </c>
      <c r="B41" s="8">
        <f t="shared" si="2"/>
        <v>0.6</v>
      </c>
      <c r="C41" s="9" t="str">
        <f t="shared" si="3"/>
        <v>Thursday</v>
      </c>
      <c r="D41" s="10">
        <v>45015.0</v>
      </c>
      <c r="E41" s="11" t="s">
        <v>21</v>
      </c>
      <c r="F41" s="11" t="s">
        <v>21</v>
      </c>
      <c r="G41" s="11" t="s">
        <v>31</v>
      </c>
      <c r="H41" s="11">
        <v>60.0</v>
      </c>
      <c r="I41" s="11" t="s">
        <v>24</v>
      </c>
      <c r="J41" s="11">
        <v>15.0</v>
      </c>
      <c r="K41" s="11">
        <v>20.0</v>
      </c>
      <c r="L41" s="11" t="s">
        <v>33</v>
      </c>
      <c r="M41" s="11">
        <v>35.0</v>
      </c>
      <c r="N41" s="11" t="s">
        <v>21</v>
      </c>
      <c r="O41" s="11" t="s">
        <v>32</v>
      </c>
      <c r="P41" s="11">
        <v>100.0</v>
      </c>
      <c r="Q41" s="19" t="s">
        <v>21</v>
      </c>
      <c r="R41" s="11" t="s">
        <v>21</v>
      </c>
      <c r="S41" s="13" t="s">
        <v>23</v>
      </c>
      <c r="T41" s="14" t="s">
        <v>21</v>
      </c>
      <c r="U41" s="22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ht="14.25" customHeight="1">
      <c r="A42" s="8">
        <f t="shared" si="1"/>
        <v>0.4</v>
      </c>
      <c r="B42" s="8">
        <f t="shared" si="2"/>
        <v>0.6</v>
      </c>
      <c r="C42" s="9" t="str">
        <f t="shared" si="3"/>
        <v>Friday</v>
      </c>
      <c r="D42" s="10">
        <v>45016.0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"/>
      <c r="R42" s="11"/>
      <c r="S42" s="13"/>
      <c r="T42" s="14" t="s">
        <v>21</v>
      </c>
      <c r="U42" s="22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ht="14.25" customHeight="1">
      <c r="A43" s="8">
        <f t="shared" si="1"/>
        <v>0.4</v>
      </c>
      <c r="B43" s="8">
        <f t="shared" si="2"/>
        <v>0.6</v>
      </c>
      <c r="C43" s="9" t="str">
        <f t="shared" si="3"/>
        <v>Saturday</v>
      </c>
      <c r="D43" s="10">
        <v>45017.0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9"/>
      <c r="R43" s="11"/>
      <c r="S43" s="13"/>
      <c r="T43" s="14" t="s">
        <v>21</v>
      </c>
      <c r="U43" s="22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ht="14.25" customHeight="1">
      <c r="A44" s="8">
        <f t="shared" si="1"/>
        <v>0.3870967742</v>
      </c>
      <c r="B44" s="8">
        <f t="shared" si="2"/>
        <v>0.6129032258</v>
      </c>
      <c r="C44" s="9" t="str">
        <f t="shared" si="3"/>
        <v>Sunday</v>
      </c>
      <c r="D44" s="10">
        <v>45018.0</v>
      </c>
      <c r="E44" s="11">
        <v>82.0</v>
      </c>
      <c r="F44" s="11" t="s">
        <v>21</v>
      </c>
      <c r="G44" s="11" t="s">
        <v>31</v>
      </c>
      <c r="H44" s="11">
        <v>42.0</v>
      </c>
      <c r="I44" s="11" t="s">
        <v>24</v>
      </c>
      <c r="J44" s="11">
        <v>20.0</v>
      </c>
      <c r="K44" s="11">
        <v>20.0</v>
      </c>
      <c r="L44" s="11" t="s">
        <v>33</v>
      </c>
      <c r="M44" s="11">
        <v>35.0</v>
      </c>
      <c r="N44" s="11" t="s">
        <v>21</v>
      </c>
      <c r="O44" s="11" t="s">
        <v>32</v>
      </c>
      <c r="P44" s="11">
        <v>100.0</v>
      </c>
      <c r="Q44" s="11">
        <v>25.0</v>
      </c>
      <c r="R44" s="11" t="s">
        <v>21</v>
      </c>
      <c r="S44" s="13" t="s">
        <v>23</v>
      </c>
      <c r="T44" s="14" t="s">
        <v>21</v>
      </c>
      <c r="U44" s="22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ht="14.25" customHeight="1">
      <c r="A45" s="8">
        <f t="shared" si="1"/>
        <v>0.40625</v>
      </c>
      <c r="B45" s="8">
        <f t="shared" si="2"/>
        <v>0.59375</v>
      </c>
      <c r="C45" s="9" t="str">
        <f t="shared" si="3"/>
        <v>Monday</v>
      </c>
      <c r="D45" s="10">
        <v>45019.0</v>
      </c>
      <c r="E45" s="25" t="s">
        <v>21</v>
      </c>
      <c r="F45" s="25" t="s">
        <v>21</v>
      </c>
      <c r="G45" s="25" t="s">
        <v>21</v>
      </c>
      <c r="H45" s="25" t="s">
        <v>21</v>
      </c>
      <c r="I45" s="25" t="s">
        <v>21</v>
      </c>
      <c r="J45" s="25" t="s">
        <v>21</v>
      </c>
      <c r="K45" s="25" t="s">
        <v>21</v>
      </c>
      <c r="L45" s="25" t="s">
        <v>21</v>
      </c>
      <c r="M45" s="25" t="s">
        <v>21</v>
      </c>
      <c r="N45" s="25" t="s">
        <v>21</v>
      </c>
      <c r="O45" s="25" t="s">
        <v>21</v>
      </c>
      <c r="P45" s="25" t="s">
        <v>21</v>
      </c>
      <c r="Q45" s="25" t="s">
        <v>21</v>
      </c>
      <c r="R45" s="25" t="s">
        <v>21</v>
      </c>
      <c r="S45" s="26" t="s">
        <v>22</v>
      </c>
      <c r="T45" s="14" t="s">
        <v>21</v>
      </c>
      <c r="U45" s="22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ht="14.25" customHeight="1">
      <c r="A46" s="8">
        <f t="shared" si="1"/>
        <v>0.3939393939</v>
      </c>
      <c r="B46" s="8">
        <f t="shared" si="2"/>
        <v>0.6060606061</v>
      </c>
      <c r="C46" s="9" t="str">
        <f t="shared" si="3"/>
        <v>Tuesday</v>
      </c>
      <c r="D46" s="10">
        <v>45020.0</v>
      </c>
      <c r="E46" s="11" t="s">
        <v>21</v>
      </c>
      <c r="F46" s="11" t="s">
        <v>21</v>
      </c>
      <c r="G46" s="33" t="s">
        <v>31</v>
      </c>
      <c r="H46" s="33">
        <v>48.0</v>
      </c>
      <c r="I46" s="11" t="s">
        <v>24</v>
      </c>
      <c r="J46" s="34">
        <v>20.0</v>
      </c>
      <c r="K46" s="35">
        <v>20.0</v>
      </c>
      <c r="L46" s="36" t="s">
        <v>33</v>
      </c>
      <c r="M46" s="37">
        <v>35.0</v>
      </c>
      <c r="N46" s="11" t="s">
        <v>21</v>
      </c>
      <c r="O46" s="33" t="s">
        <v>34</v>
      </c>
      <c r="P46" s="34">
        <v>100.0</v>
      </c>
      <c r="Q46" s="34">
        <v>30.0</v>
      </c>
      <c r="R46" s="11" t="s">
        <v>21</v>
      </c>
      <c r="S46" s="13" t="s">
        <v>23</v>
      </c>
      <c r="T46" s="14" t="s">
        <v>21</v>
      </c>
      <c r="U46" s="22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ht="14.25" customHeight="1">
      <c r="A47" s="8">
        <f t="shared" si="1"/>
        <v>0.4117647059</v>
      </c>
      <c r="B47" s="8">
        <f t="shared" si="2"/>
        <v>0.5882352941</v>
      </c>
      <c r="C47" s="9" t="str">
        <f t="shared" si="3"/>
        <v>Wednesday</v>
      </c>
      <c r="D47" s="10">
        <v>45021.0</v>
      </c>
      <c r="E47" s="25" t="s">
        <v>21</v>
      </c>
      <c r="F47" s="25" t="s">
        <v>21</v>
      </c>
      <c r="G47" s="25" t="s">
        <v>21</v>
      </c>
      <c r="H47" s="25" t="s">
        <v>21</v>
      </c>
      <c r="I47" s="25" t="s">
        <v>21</v>
      </c>
      <c r="J47" s="25" t="s">
        <v>21</v>
      </c>
      <c r="K47" s="25" t="s">
        <v>21</v>
      </c>
      <c r="L47" s="25" t="s">
        <v>21</v>
      </c>
      <c r="M47" s="25" t="s">
        <v>21</v>
      </c>
      <c r="N47" s="25" t="s">
        <v>21</v>
      </c>
      <c r="O47" s="25" t="s">
        <v>21</v>
      </c>
      <c r="P47" s="25" t="s">
        <v>21</v>
      </c>
      <c r="Q47" s="25" t="s">
        <v>21</v>
      </c>
      <c r="R47" s="25" t="s">
        <v>21</v>
      </c>
      <c r="S47" s="26" t="s">
        <v>22</v>
      </c>
      <c r="T47" s="14" t="s">
        <v>21</v>
      </c>
      <c r="U47" s="22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ht="14.25" customHeight="1">
      <c r="A48" s="8">
        <f t="shared" si="1"/>
        <v>0.4285714286</v>
      </c>
      <c r="B48" s="8">
        <f t="shared" si="2"/>
        <v>0.5714285714</v>
      </c>
      <c r="C48" s="9" t="str">
        <f t="shared" si="3"/>
        <v>Thursday</v>
      </c>
      <c r="D48" s="10">
        <v>45022.0</v>
      </c>
      <c r="E48" s="25" t="s">
        <v>21</v>
      </c>
      <c r="F48" s="25" t="s">
        <v>21</v>
      </c>
      <c r="G48" s="25" t="s">
        <v>21</v>
      </c>
      <c r="H48" s="25" t="s">
        <v>21</v>
      </c>
      <c r="I48" s="25" t="s">
        <v>21</v>
      </c>
      <c r="J48" s="25" t="s">
        <v>21</v>
      </c>
      <c r="K48" s="25" t="s">
        <v>21</v>
      </c>
      <c r="L48" s="25" t="s">
        <v>21</v>
      </c>
      <c r="M48" s="25" t="s">
        <v>21</v>
      </c>
      <c r="N48" s="25" t="s">
        <v>21</v>
      </c>
      <c r="O48" s="25" t="s">
        <v>21</v>
      </c>
      <c r="P48" s="25" t="s">
        <v>21</v>
      </c>
      <c r="Q48" s="25" t="s">
        <v>21</v>
      </c>
      <c r="R48" s="25" t="s">
        <v>21</v>
      </c>
      <c r="S48" s="26" t="s">
        <v>22</v>
      </c>
      <c r="T48" s="14" t="s">
        <v>21</v>
      </c>
      <c r="U48" s="22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ht="14.25" customHeight="1">
      <c r="A49" s="8">
        <f t="shared" si="1"/>
        <v>0.4285714286</v>
      </c>
      <c r="B49" s="8">
        <f t="shared" si="2"/>
        <v>0.5714285714</v>
      </c>
      <c r="C49" s="9" t="str">
        <f t="shared" si="3"/>
        <v>Friday</v>
      </c>
      <c r="D49" s="10">
        <v>45023.0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14" t="s">
        <v>21</v>
      </c>
      <c r="U49" s="22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ht="14.25" customHeight="1">
      <c r="A50" s="8">
        <f t="shared" si="1"/>
        <v>0.4285714286</v>
      </c>
      <c r="B50" s="8">
        <f t="shared" si="2"/>
        <v>0.5714285714</v>
      </c>
      <c r="C50" s="9" t="str">
        <f t="shared" si="3"/>
        <v>Saturday</v>
      </c>
      <c r="D50" s="10">
        <v>45024.0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14" t="s">
        <v>21</v>
      </c>
      <c r="U50" s="22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ht="14.25" customHeight="1">
      <c r="A51" s="8">
        <f t="shared" si="1"/>
        <v>0.4444444444</v>
      </c>
      <c r="B51" s="8">
        <f t="shared" si="2"/>
        <v>0.5555555556</v>
      </c>
      <c r="C51" s="9" t="str">
        <f t="shared" si="3"/>
        <v>Sunday</v>
      </c>
      <c r="D51" s="10">
        <v>45025.0</v>
      </c>
      <c r="E51" s="25" t="s">
        <v>21</v>
      </c>
      <c r="F51" s="25" t="s">
        <v>21</v>
      </c>
      <c r="G51" s="25" t="s">
        <v>21</v>
      </c>
      <c r="H51" s="25" t="s">
        <v>21</v>
      </c>
      <c r="I51" s="25" t="s">
        <v>21</v>
      </c>
      <c r="J51" s="25" t="s">
        <v>21</v>
      </c>
      <c r="K51" s="25" t="s">
        <v>21</v>
      </c>
      <c r="L51" s="25" t="s">
        <v>21</v>
      </c>
      <c r="M51" s="25" t="s">
        <v>21</v>
      </c>
      <c r="N51" s="25" t="s">
        <v>21</v>
      </c>
      <c r="O51" s="25" t="s">
        <v>21</v>
      </c>
      <c r="P51" s="25" t="s">
        <v>21</v>
      </c>
      <c r="Q51" s="25" t="s">
        <v>21</v>
      </c>
      <c r="R51" s="25" t="s">
        <v>21</v>
      </c>
      <c r="S51" s="26" t="s">
        <v>22</v>
      </c>
      <c r="T51" s="14" t="s">
        <v>21</v>
      </c>
      <c r="U51" s="22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ht="14.25" customHeight="1">
      <c r="A52" s="8">
        <f t="shared" si="1"/>
        <v>0.4594594595</v>
      </c>
      <c r="B52" s="8">
        <f t="shared" si="2"/>
        <v>0.5405405405</v>
      </c>
      <c r="C52" s="9" t="str">
        <f t="shared" si="3"/>
        <v>Monday</v>
      </c>
      <c r="D52" s="10">
        <v>45026.0</v>
      </c>
      <c r="E52" s="11" t="s">
        <v>21</v>
      </c>
      <c r="F52" s="11" t="s">
        <v>21</v>
      </c>
      <c r="G52" s="35" t="s">
        <v>31</v>
      </c>
      <c r="H52" s="11" t="s">
        <v>21</v>
      </c>
      <c r="I52" s="11" t="s">
        <v>24</v>
      </c>
      <c r="J52" s="37">
        <v>20.0</v>
      </c>
      <c r="K52" s="35">
        <v>20.0</v>
      </c>
      <c r="L52" s="33" t="s">
        <v>33</v>
      </c>
      <c r="M52" s="34">
        <v>35.0</v>
      </c>
      <c r="N52" s="11" t="s">
        <v>21</v>
      </c>
      <c r="O52" s="33" t="s">
        <v>35</v>
      </c>
      <c r="P52" s="36">
        <v>100.0</v>
      </c>
      <c r="Q52" s="35">
        <v>30.0</v>
      </c>
      <c r="R52" s="11" t="s">
        <v>21</v>
      </c>
      <c r="S52" s="21" t="s">
        <v>22</v>
      </c>
      <c r="T52" s="14" t="s">
        <v>21</v>
      </c>
      <c r="U52" s="22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ht="14.25" customHeight="1">
      <c r="A53" s="8">
        <f t="shared" si="1"/>
        <v>0.4473684211</v>
      </c>
      <c r="B53" s="8">
        <f t="shared" si="2"/>
        <v>0.5526315789</v>
      </c>
      <c r="C53" s="9" t="str">
        <f t="shared" si="3"/>
        <v>Tuesday</v>
      </c>
      <c r="D53" s="10">
        <v>45027.0</v>
      </c>
      <c r="E53" s="11" t="s">
        <v>21</v>
      </c>
      <c r="F53" s="11" t="s">
        <v>21</v>
      </c>
      <c r="G53" s="35" t="s">
        <v>31</v>
      </c>
      <c r="H53" s="37">
        <v>42.0</v>
      </c>
      <c r="I53" s="11" t="s">
        <v>24</v>
      </c>
      <c r="J53" s="11" t="s">
        <v>21</v>
      </c>
      <c r="K53" s="11" t="s">
        <v>21</v>
      </c>
      <c r="L53" s="11" t="s">
        <v>21</v>
      </c>
      <c r="M53" s="11" t="s">
        <v>21</v>
      </c>
      <c r="N53" s="11" t="s">
        <v>21</v>
      </c>
      <c r="O53" s="11" t="s">
        <v>21</v>
      </c>
      <c r="P53" s="11" t="s">
        <v>21</v>
      </c>
      <c r="Q53" s="11" t="s">
        <v>21</v>
      </c>
      <c r="R53" s="11" t="s">
        <v>21</v>
      </c>
      <c r="S53" s="13" t="s">
        <v>23</v>
      </c>
      <c r="T53" s="14" t="s">
        <v>21</v>
      </c>
      <c r="U53" s="22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ht="14.25" customHeight="1">
      <c r="A54" s="8">
        <f t="shared" si="1"/>
        <v>0.4615384615</v>
      </c>
      <c r="B54" s="8">
        <f t="shared" si="2"/>
        <v>0.5384615385</v>
      </c>
      <c r="C54" s="9" t="str">
        <f t="shared" si="3"/>
        <v>Wednesday</v>
      </c>
      <c r="D54" s="10">
        <v>45028.0</v>
      </c>
      <c r="E54" s="25" t="s">
        <v>21</v>
      </c>
      <c r="F54" s="25" t="s">
        <v>21</v>
      </c>
      <c r="G54" s="25" t="s">
        <v>21</v>
      </c>
      <c r="H54" s="25" t="s">
        <v>21</v>
      </c>
      <c r="I54" s="25" t="s">
        <v>21</v>
      </c>
      <c r="J54" s="25" t="s">
        <v>21</v>
      </c>
      <c r="K54" s="25" t="s">
        <v>21</v>
      </c>
      <c r="L54" s="25" t="s">
        <v>21</v>
      </c>
      <c r="M54" s="25" t="s">
        <v>21</v>
      </c>
      <c r="N54" s="25" t="s">
        <v>21</v>
      </c>
      <c r="O54" s="25" t="s">
        <v>21</v>
      </c>
      <c r="P54" s="25" t="s">
        <v>21</v>
      </c>
      <c r="Q54" s="25" t="s">
        <v>21</v>
      </c>
      <c r="R54" s="25" t="s">
        <v>21</v>
      </c>
      <c r="S54" s="26" t="s">
        <v>22</v>
      </c>
      <c r="T54" s="14" t="s">
        <v>21</v>
      </c>
      <c r="U54" s="22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ht="14.25" customHeight="1">
      <c r="A55" s="8">
        <f t="shared" si="1"/>
        <v>0.475</v>
      </c>
      <c r="B55" s="8">
        <f t="shared" si="2"/>
        <v>0.525</v>
      </c>
      <c r="C55" s="9" t="str">
        <f t="shared" si="3"/>
        <v>Thursday</v>
      </c>
      <c r="D55" s="10">
        <v>45029.0</v>
      </c>
      <c r="E55" s="25" t="s">
        <v>21</v>
      </c>
      <c r="F55" s="25" t="s">
        <v>21</v>
      </c>
      <c r="G55" s="25" t="s">
        <v>21</v>
      </c>
      <c r="H55" s="25" t="s">
        <v>21</v>
      </c>
      <c r="I55" s="25" t="s">
        <v>21</v>
      </c>
      <c r="J55" s="25" t="s">
        <v>21</v>
      </c>
      <c r="K55" s="25" t="s">
        <v>21</v>
      </c>
      <c r="L55" s="25" t="s">
        <v>21</v>
      </c>
      <c r="M55" s="25" t="s">
        <v>21</v>
      </c>
      <c r="N55" s="25" t="s">
        <v>21</v>
      </c>
      <c r="O55" s="25" t="s">
        <v>21</v>
      </c>
      <c r="P55" s="25" t="s">
        <v>21</v>
      </c>
      <c r="Q55" s="25" t="s">
        <v>21</v>
      </c>
      <c r="R55" s="25" t="s">
        <v>21</v>
      </c>
      <c r="S55" s="26" t="s">
        <v>22</v>
      </c>
      <c r="T55" s="14" t="s">
        <v>21</v>
      </c>
      <c r="U55" s="22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ht="14.25" customHeight="1">
      <c r="A56" s="8">
        <f t="shared" si="1"/>
        <v>0.475</v>
      </c>
      <c r="B56" s="8">
        <f t="shared" si="2"/>
        <v>0.525</v>
      </c>
      <c r="C56" s="9" t="str">
        <f t="shared" si="3"/>
        <v>Friday</v>
      </c>
      <c r="D56" s="10">
        <v>45030.0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4" t="s">
        <v>21</v>
      </c>
      <c r="U56" s="22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ht="14.25" customHeight="1">
      <c r="A57" s="8">
        <f t="shared" si="1"/>
        <v>0.475</v>
      </c>
      <c r="B57" s="8">
        <f t="shared" si="2"/>
        <v>0.525</v>
      </c>
      <c r="C57" s="9" t="str">
        <f t="shared" si="3"/>
        <v>Saturday</v>
      </c>
      <c r="D57" s="10">
        <v>45031.0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4" t="s">
        <v>21</v>
      </c>
      <c r="U57" s="22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ht="14.25" customHeight="1">
      <c r="A58" s="8">
        <f t="shared" si="1"/>
        <v>0.487804878</v>
      </c>
      <c r="B58" s="8">
        <f t="shared" si="2"/>
        <v>0.512195122</v>
      </c>
      <c r="C58" s="9" t="str">
        <f t="shared" si="3"/>
        <v>Sunday</v>
      </c>
      <c r="D58" s="10">
        <v>45032.0</v>
      </c>
      <c r="E58" s="11" t="s">
        <v>21</v>
      </c>
      <c r="F58" s="11" t="s">
        <v>21</v>
      </c>
      <c r="G58" s="33" t="s">
        <v>31</v>
      </c>
      <c r="H58" s="11" t="s">
        <v>21</v>
      </c>
      <c r="I58" s="11" t="s">
        <v>24</v>
      </c>
      <c r="J58" s="37">
        <v>20.0</v>
      </c>
      <c r="K58" s="35">
        <v>15.0</v>
      </c>
      <c r="L58" s="37" t="s">
        <v>33</v>
      </c>
      <c r="M58" s="33">
        <v>35.0</v>
      </c>
      <c r="N58" s="11" t="s">
        <v>21</v>
      </c>
      <c r="O58" s="33" t="s">
        <v>35</v>
      </c>
      <c r="P58" s="34">
        <v>120.0</v>
      </c>
      <c r="Q58" s="11" t="s">
        <v>21</v>
      </c>
      <c r="R58" s="11" t="s">
        <v>21</v>
      </c>
      <c r="S58" s="21" t="s">
        <v>22</v>
      </c>
      <c r="T58" s="14" t="s">
        <v>21</v>
      </c>
      <c r="U58" s="22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ht="14.25" customHeight="1">
      <c r="A59" s="8">
        <f t="shared" si="1"/>
        <v>0.5</v>
      </c>
      <c r="B59" s="8">
        <f t="shared" si="2"/>
        <v>0.5</v>
      </c>
      <c r="C59" s="9" t="str">
        <f t="shared" si="3"/>
        <v>Monday</v>
      </c>
      <c r="D59" s="10">
        <v>45033.0</v>
      </c>
      <c r="E59" s="25" t="s">
        <v>21</v>
      </c>
      <c r="F59" s="25" t="s">
        <v>21</v>
      </c>
      <c r="G59" s="25" t="s">
        <v>21</v>
      </c>
      <c r="H59" s="25" t="s">
        <v>21</v>
      </c>
      <c r="I59" s="25" t="s">
        <v>21</v>
      </c>
      <c r="J59" s="25" t="s">
        <v>21</v>
      </c>
      <c r="K59" s="25" t="s">
        <v>21</v>
      </c>
      <c r="L59" s="25" t="s">
        <v>21</v>
      </c>
      <c r="M59" s="25" t="s">
        <v>21</v>
      </c>
      <c r="N59" s="25" t="s">
        <v>21</v>
      </c>
      <c r="O59" s="25" t="s">
        <v>21</v>
      </c>
      <c r="P59" s="25" t="s">
        <v>21</v>
      </c>
      <c r="Q59" s="25" t="s">
        <v>21</v>
      </c>
      <c r="R59" s="25" t="s">
        <v>21</v>
      </c>
      <c r="S59" s="26" t="s">
        <v>22</v>
      </c>
      <c r="T59" s="14" t="s">
        <v>21</v>
      </c>
      <c r="U59" s="22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ht="14.25" customHeight="1">
      <c r="A60" s="8">
        <f t="shared" si="1"/>
        <v>0.511627907</v>
      </c>
      <c r="B60" s="8">
        <f t="shared" si="2"/>
        <v>0.488372093</v>
      </c>
      <c r="C60" s="9" t="str">
        <f t="shared" si="3"/>
        <v>Tuesday</v>
      </c>
      <c r="D60" s="10">
        <v>45034.0</v>
      </c>
      <c r="E60" s="11" t="s">
        <v>21</v>
      </c>
      <c r="F60" s="11" t="s">
        <v>21</v>
      </c>
      <c r="G60" s="33" t="s">
        <v>31</v>
      </c>
      <c r="H60" s="35">
        <v>35.0</v>
      </c>
      <c r="I60" s="11" t="s">
        <v>24</v>
      </c>
      <c r="J60" s="11" t="s">
        <v>21</v>
      </c>
      <c r="K60" s="11" t="s">
        <v>21</v>
      </c>
      <c r="L60" s="11" t="s">
        <v>21</v>
      </c>
      <c r="M60" s="11" t="s">
        <v>21</v>
      </c>
      <c r="N60" s="11" t="s">
        <v>21</v>
      </c>
      <c r="O60" s="11" t="s">
        <v>21</v>
      </c>
      <c r="P60" s="11" t="s">
        <v>21</v>
      </c>
      <c r="Q60" s="11" t="s">
        <v>21</v>
      </c>
      <c r="R60" s="11" t="s">
        <v>21</v>
      </c>
      <c r="S60" s="21" t="s">
        <v>22</v>
      </c>
      <c r="T60" s="14" t="s">
        <v>21</v>
      </c>
      <c r="U60" s="22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ht="14.25" customHeight="1">
      <c r="A61" s="8">
        <f t="shared" si="1"/>
        <v>0.5</v>
      </c>
      <c r="B61" s="8">
        <f t="shared" si="2"/>
        <v>0.5</v>
      </c>
      <c r="C61" s="9" t="str">
        <f t="shared" si="3"/>
        <v>Wednesday</v>
      </c>
      <c r="D61" s="10">
        <v>45035.0</v>
      </c>
      <c r="E61" s="11" t="s">
        <v>21</v>
      </c>
      <c r="F61" s="11" t="s">
        <v>21</v>
      </c>
      <c r="G61" s="34" t="s">
        <v>31</v>
      </c>
      <c r="H61" s="33">
        <v>48.0</v>
      </c>
      <c r="I61" s="11" t="s">
        <v>24</v>
      </c>
      <c r="J61" s="33">
        <v>20.0</v>
      </c>
      <c r="K61" s="34">
        <v>20.0</v>
      </c>
      <c r="L61" s="36" t="s">
        <v>33</v>
      </c>
      <c r="M61" s="33">
        <v>35.0</v>
      </c>
      <c r="N61" s="35">
        <v>1.5</v>
      </c>
      <c r="O61" s="33" t="s">
        <v>36</v>
      </c>
      <c r="P61" s="34">
        <v>120.0</v>
      </c>
      <c r="Q61" s="33">
        <v>30.0</v>
      </c>
      <c r="R61" s="11" t="s">
        <v>21</v>
      </c>
      <c r="S61" s="13" t="s">
        <v>23</v>
      </c>
      <c r="T61" s="14" t="s">
        <v>21</v>
      </c>
      <c r="U61" s="22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ht="14.25" customHeight="1">
      <c r="A62" s="8">
        <f t="shared" si="1"/>
        <v>0.4888888889</v>
      </c>
      <c r="B62" s="8">
        <f t="shared" si="2"/>
        <v>0.5111111111</v>
      </c>
      <c r="C62" s="9" t="str">
        <f t="shared" si="3"/>
        <v>Thursday</v>
      </c>
      <c r="D62" s="10">
        <v>45036.0</v>
      </c>
      <c r="E62" s="11">
        <v>82.6</v>
      </c>
      <c r="F62" s="11" t="s">
        <v>21</v>
      </c>
      <c r="G62" s="34" t="s">
        <v>31</v>
      </c>
      <c r="H62" s="34">
        <v>60.0</v>
      </c>
      <c r="I62" s="11" t="s">
        <v>24</v>
      </c>
      <c r="J62" s="33">
        <v>20.0</v>
      </c>
      <c r="K62" s="34">
        <v>20.0</v>
      </c>
      <c r="L62" s="37" t="s">
        <v>33</v>
      </c>
      <c r="M62" s="34">
        <v>35.0</v>
      </c>
      <c r="N62" s="35">
        <v>1.75</v>
      </c>
      <c r="O62" s="37" t="s">
        <v>34</v>
      </c>
      <c r="P62" s="34">
        <v>120.0</v>
      </c>
      <c r="Q62" s="33">
        <v>30.0</v>
      </c>
      <c r="R62" s="11" t="s">
        <v>21</v>
      </c>
      <c r="S62" s="13" t="s">
        <v>23</v>
      </c>
      <c r="T62" s="14" t="s">
        <v>21</v>
      </c>
      <c r="U62" s="22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ht="14.25" customHeight="1">
      <c r="A63" s="8">
        <f t="shared" si="1"/>
        <v>0.4888888889</v>
      </c>
      <c r="B63" s="8">
        <f t="shared" si="2"/>
        <v>0.5111111111</v>
      </c>
      <c r="C63" s="9" t="str">
        <f t="shared" si="3"/>
        <v>Friday</v>
      </c>
      <c r="D63" s="10">
        <v>45037.0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4" t="s">
        <v>21</v>
      </c>
      <c r="U63" s="22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ht="14.25" customHeight="1">
      <c r="A64" s="8">
        <f t="shared" si="1"/>
        <v>0.4888888889</v>
      </c>
      <c r="B64" s="8">
        <f t="shared" si="2"/>
        <v>0.5111111111</v>
      </c>
      <c r="C64" s="9" t="str">
        <f t="shared" si="3"/>
        <v>Saturday</v>
      </c>
      <c r="D64" s="10">
        <v>45038.0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4" t="s">
        <v>21</v>
      </c>
      <c r="U64" s="22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ht="14.25" customHeight="1">
      <c r="A65" s="8">
        <f t="shared" si="1"/>
        <v>0.4782608696</v>
      </c>
      <c r="B65" s="8">
        <f t="shared" si="2"/>
        <v>0.5217391304</v>
      </c>
      <c r="C65" s="9" t="str">
        <f t="shared" si="3"/>
        <v>Sunday</v>
      </c>
      <c r="D65" s="10">
        <v>45039.0</v>
      </c>
      <c r="E65" s="11" t="s">
        <v>21</v>
      </c>
      <c r="F65" s="11" t="s">
        <v>21</v>
      </c>
      <c r="G65" s="36" t="s">
        <v>37</v>
      </c>
      <c r="H65" s="33" t="s">
        <v>38</v>
      </c>
      <c r="I65" s="40" t="s">
        <v>39</v>
      </c>
      <c r="J65" s="40" t="s">
        <v>21</v>
      </c>
      <c r="K65" s="41">
        <v>20.0</v>
      </c>
      <c r="L65" s="40" t="s">
        <v>21</v>
      </c>
      <c r="M65" s="40" t="s">
        <v>21</v>
      </c>
      <c r="N65" s="40" t="s">
        <v>21</v>
      </c>
      <c r="O65" s="42"/>
      <c r="P65" s="34">
        <v>120.0</v>
      </c>
      <c r="Q65" s="36">
        <v>50.0</v>
      </c>
      <c r="R65" s="33">
        <v>1.0</v>
      </c>
      <c r="S65" s="13" t="s">
        <v>23</v>
      </c>
      <c r="T65" s="14" t="s">
        <v>21</v>
      </c>
      <c r="U65" s="22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ht="14.25" customHeight="1">
      <c r="A66" s="8">
        <f t="shared" si="1"/>
        <v>0.4680851064</v>
      </c>
      <c r="B66" s="8">
        <f t="shared" si="2"/>
        <v>0.5319148936</v>
      </c>
      <c r="C66" s="9" t="str">
        <f t="shared" si="3"/>
        <v>Monday</v>
      </c>
      <c r="D66" s="10">
        <v>45040.0</v>
      </c>
      <c r="E66" s="11" t="s">
        <v>21</v>
      </c>
      <c r="F66" s="11" t="s">
        <v>21</v>
      </c>
      <c r="G66" s="33" t="s">
        <v>40</v>
      </c>
      <c r="H66" s="33" t="s">
        <v>38</v>
      </c>
      <c r="I66" s="11" t="s">
        <v>24</v>
      </c>
      <c r="J66" s="11" t="s">
        <v>41</v>
      </c>
      <c r="K66" s="37" t="s">
        <v>42</v>
      </c>
      <c r="L66" s="33">
        <v>100.0</v>
      </c>
      <c r="M66" s="33">
        <v>35.0</v>
      </c>
      <c r="N66" s="11" t="s">
        <v>21</v>
      </c>
      <c r="O66" s="33" t="s">
        <v>43</v>
      </c>
      <c r="P66" s="11" t="s">
        <v>21</v>
      </c>
      <c r="Q66" s="33">
        <v>50.0</v>
      </c>
      <c r="R66" s="11" t="s">
        <v>21</v>
      </c>
      <c r="S66" s="13" t="s">
        <v>23</v>
      </c>
      <c r="T66" s="14" t="s">
        <v>21</v>
      </c>
      <c r="U66" s="22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ht="14.25" customHeight="1">
      <c r="A67" s="8">
        <f t="shared" si="1"/>
        <v>0.4583333333</v>
      </c>
      <c r="B67" s="8">
        <f t="shared" si="2"/>
        <v>0.5416666667</v>
      </c>
      <c r="C67" s="9" t="str">
        <f t="shared" si="3"/>
        <v>Tuesday</v>
      </c>
      <c r="D67" s="10">
        <v>45041.0</v>
      </c>
      <c r="E67" s="11" t="s">
        <v>21</v>
      </c>
      <c r="F67" s="11" t="s">
        <v>21</v>
      </c>
      <c r="G67" s="43" t="s">
        <v>44</v>
      </c>
      <c r="H67" s="33" t="s">
        <v>38</v>
      </c>
      <c r="I67" s="11" t="s">
        <v>24</v>
      </c>
      <c r="J67" s="35">
        <v>20.0</v>
      </c>
      <c r="K67" s="44">
        <v>30.0</v>
      </c>
      <c r="L67" s="44" t="s">
        <v>33</v>
      </c>
      <c r="M67" s="45">
        <v>40.0</v>
      </c>
      <c r="N67" s="11" t="s">
        <v>21</v>
      </c>
      <c r="O67" s="41" t="s">
        <v>45</v>
      </c>
      <c r="P67" s="37">
        <v>120.0</v>
      </c>
      <c r="Q67" s="37">
        <v>50.0</v>
      </c>
      <c r="R67" s="11" t="s">
        <v>21</v>
      </c>
      <c r="S67" s="13" t="s">
        <v>23</v>
      </c>
      <c r="T67" s="14" t="s">
        <v>21</v>
      </c>
      <c r="U67" s="22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ht="14.25" customHeight="1">
      <c r="A68" s="8">
        <f t="shared" si="1"/>
        <v>0.4693877551</v>
      </c>
      <c r="B68" s="8">
        <f t="shared" si="2"/>
        <v>0.5306122449</v>
      </c>
      <c r="C68" s="9" t="str">
        <f t="shared" si="3"/>
        <v>Wednesday</v>
      </c>
      <c r="D68" s="10">
        <v>45042.0</v>
      </c>
      <c r="E68" s="25" t="s">
        <v>21</v>
      </c>
      <c r="F68" s="25" t="s">
        <v>21</v>
      </c>
      <c r="G68" s="25" t="s">
        <v>21</v>
      </c>
      <c r="H68" s="25" t="s">
        <v>21</v>
      </c>
      <c r="I68" s="25" t="s">
        <v>21</v>
      </c>
      <c r="J68" s="25" t="s">
        <v>21</v>
      </c>
      <c r="K68" s="25" t="s">
        <v>21</v>
      </c>
      <c r="L68" s="25" t="s">
        <v>21</v>
      </c>
      <c r="M68" s="25" t="s">
        <v>21</v>
      </c>
      <c r="N68" s="25" t="s">
        <v>21</v>
      </c>
      <c r="O68" s="25" t="s">
        <v>21</v>
      </c>
      <c r="P68" s="25" t="s">
        <v>21</v>
      </c>
      <c r="Q68" s="25" t="s">
        <v>21</v>
      </c>
      <c r="R68" s="25" t="s">
        <v>21</v>
      </c>
      <c r="S68" s="26" t="s">
        <v>22</v>
      </c>
      <c r="T68" s="14" t="s">
        <v>21</v>
      </c>
      <c r="U68" s="22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ht="14.25" customHeight="1">
      <c r="A69" s="8">
        <f t="shared" si="1"/>
        <v>0.46</v>
      </c>
      <c r="B69" s="8">
        <f t="shared" si="2"/>
        <v>0.54</v>
      </c>
      <c r="C69" s="9" t="str">
        <f t="shared" si="3"/>
        <v>Thursday</v>
      </c>
      <c r="D69" s="10">
        <v>45043.0</v>
      </c>
      <c r="E69" s="11">
        <v>80.9</v>
      </c>
      <c r="F69" s="11">
        <v>84.3</v>
      </c>
      <c r="G69" s="37" t="s">
        <v>37</v>
      </c>
      <c r="H69" s="33" t="s">
        <v>38</v>
      </c>
      <c r="I69" s="11" t="s">
        <v>24</v>
      </c>
      <c r="J69" s="37">
        <v>20.0</v>
      </c>
      <c r="K69" s="33">
        <v>30.0</v>
      </c>
      <c r="L69" s="37" t="s">
        <v>46</v>
      </c>
      <c r="M69" s="45">
        <v>40.0</v>
      </c>
      <c r="N69" s="11" t="s">
        <v>21</v>
      </c>
      <c r="O69" s="33" t="s">
        <v>47</v>
      </c>
      <c r="P69" s="44">
        <v>120.0</v>
      </c>
      <c r="Q69" s="35">
        <v>50.0</v>
      </c>
      <c r="R69" s="11" t="s">
        <v>21</v>
      </c>
      <c r="S69" s="13" t="s">
        <v>23</v>
      </c>
      <c r="T69" s="14" t="s">
        <v>21</v>
      </c>
      <c r="U69" s="22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ht="14.25" customHeight="1">
      <c r="A70" s="8">
        <f t="shared" si="1"/>
        <v>0.46</v>
      </c>
      <c r="B70" s="8">
        <f t="shared" si="2"/>
        <v>0.54</v>
      </c>
      <c r="C70" s="9" t="str">
        <f t="shared" si="3"/>
        <v>Friday</v>
      </c>
      <c r="D70" s="10">
        <v>45044.0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4" t="s">
        <v>21</v>
      </c>
      <c r="U70" s="22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ht="14.25" customHeight="1">
      <c r="A71" s="8">
        <f t="shared" si="1"/>
        <v>0.46</v>
      </c>
      <c r="B71" s="8">
        <f t="shared" si="2"/>
        <v>0.54</v>
      </c>
      <c r="C71" s="9" t="str">
        <f t="shared" si="3"/>
        <v>Saturday</v>
      </c>
      <c r="D71" s="10">
        <v>45045.0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4" t="s">
        <v>21</v>
      </c>
      <c r="U71" s="22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ht="14.25" customHeight="1">
      <c r="A72" s="8">
        <f t="shared" si="1"/>
        <v>0.4509803922</v>
      </c>
      <c r="B72" s="8">
        <f t="shared" si="2"/>
        <v>0.5490196078</v>
      </c>
      <c r="C72" s="9" t="str">
        <f t="shared" si="3"/>
        <v>Sunday</v>
      </c>
      <c r="D72" s="10">
        <v>45046.0</v>
      </c>
      <c r="E72" s="11" t="s">
        <v>21</v>
      </c>
      <c r="F72" s="11" t="s">
        <v>21</v>
      </c>
      <c r="G72" s="33" t="s">
        <v>37</v>
      </c>
      <c r="H72" s="33" t="s">
        <v>38</v>
      </c>
      <c r="I72" s="11" t="s">
        <v>24</v>
      </c>
      <c r="J72" s="11">
        <v>20.0</v>
      </c>
      <c r="K72" s="37">
        <v>30.0</v>
      </c>
      <c r="L72" s="37" t="s">
        <v>46</v>
      </c>
      <c r="M72" s="34">
        <v>40.0</v>
      </c>
      <c r="N72" s="37">
        <v>1.5</v>
      </c>
      <c r="O72" s="33" t="s">
        <v>48</v>
      </c>
      <c r="P72" s="34" t="s">
        <v>49</v>
      </c>
      <c r="Q72" s="37" t="s">
        <v>50</v>
      </c>
      <c r="R72" s="11" t="s">
        <v>21</v>
      </c>
      <c r="S72" s="13" t="s">
        <v>23</v>
      </c>
      <c r="T72" s="14" t="s">
        <v>21</v>
      </c>
      <c r="U72" s="22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ht="14.25" customHeight="1">
      <c r="A73" s="8">
        <f t="shared" si="1"/>
        <v>0.4423076923</v>
      </c>
      <c r="B73" s="8">
        <f t="shared" si="2"/>
        <v>0.5576923077</v>
      </c>
      <c r="C73" s="9" t="str">
        <f t="shared" si="3"/>
        <v>Monday</v>
      </c>
      <c r="D73" s="10">
        <v>45047.0</v>
      </c>
      <c r="E73" s="11" t="s">
        <v>21</v>
      </c>
      <c r="F73" s="11" t="s">
        <v>21</v>
      </c>
      <c r="G73" s="33" t="s">
        <v>37</v>
      </c>
      <c r="H73" s="33" t="s">
        <v>38</v>
      </c>
      <c r="I73" s="11" t="s">
        <v>24</v>
      </c>
      <c r="J73" s="40" t="s">
        <v>51</v>
      </c>
      <c r="K73" s="40" t="s">
        <v>52</v>
      </c>
      <c r="L73" s="40" t="s">
        <v>21</v>
      </c>
      <c r="M73" s="40" t="s">
        <v>21</v>
      </c>
      <c r="N73" s="40" t="s">
        <v>21</v>
      </c>
      <c r="O73" s="40" t="s">
        <v>21</v>
      </c>
      <c r="P73" s="34" t="s">
        <v>49</v>
      </c>
      <c r="Q73" s="37" t="s">
        <v>50</v>
      </c>
      <c r="R73" s="11" t="s">
        <v>21</v>
      </c>
      <c r="S73" s="13" t="s">
        <v>23</v>
      </c>
      <c r="T73" s="14" t="s">
        <v>21</v>
      </c>
      <c r="U73" s="22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ht="14.25" customHeight="1">
      <c r="A74" s="8">
        <f t="shared" si="1"/>
        <v>0.4339622642</v>
      </c>
      <c r="B74" s="8">
        <f t="shared" si="2"/>
        <v>0.5660377358</v>
      </c>
      <c r="C74" s="9" t="str">
        <f t="shared" si="3"/>
        <v>Tuesday</v>
      </c>
      <c r="D74" s="10">
        <v>45048.0</v>
      </c>
      <c r="E74" s="11" t="s">
        <v>21</v>
      </c>
      <c r="F74" s="11" t="s">
        <v>21</v>
      </c>
      <c r="G74" s="33" t="s">
        <v>37</v>
      </c>
      <c r="H74" s="33" t="s">
        <v>38</v>
      </c>
      <c r="I74" s="11" t="s">
        <v>24</v>
      </c>
      <c r="J74" s="40" t="s">
        <v>51</v>
      </c>
      <c r="K74" s="40" t="s">
        <v>52</v>
      </c>
      <c r="L74" s="40" t="s">
        <v>21</v>
      </c>
      <c r="M74" s="40" t="s">
        <v>21</v>
      </c>
      <c r="N74" s="40" t="s">
        <v>21</v>
      </c>
      <c r="O74" s="40" t="s">
        <v>21</v>
      </c>
      <c r="P74" s="34" t="s">
        <v>49</v>
      </c>
      <c r="Q74" s="37" t="s">
        <v>50</v>
      </c>
      <c r="R74" s="11" t="s">
        <v>21</v>
      </c>
      <c r="S74" s="13" t="s">
        <v>23</v>
      </c>
      <c r="T74" s="14" t="s">
        <v>21</v>
      </c>
      <c r="U74" s="22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ht="14.25" customHeight="1">
      <c r="A75" s="8">
        <f t="shared" si="1"/>
        <v>0.4259259259</v>
      </c>
      <c r="B75" s="8">
        <f t="shared" si="2"/>
        <v>0.5740740741</v>
      </c>
      <c r="C75" s="9" t="str">
        <f t="shared" si="3"/>
        <v>Wednesday</v>
      </c>
      <c r="D75" s="10">
        <v>45049.0</v>
      </c>
      <c r="E75" s="11" t="s">
        <v>21</v>
      </c>
      <c r="F75" s="11" t="s">
        <v>21</v>
      </c>
      <c r="G75" s="33" t="s">
        <v>37</v>
      </c>
      <c r="H75" s="33" t="s">
        <v>38</v>
      </c>
      <c r="I75" s="11" t="s">
        <v>24</v>
      </c>
      <c r="J75" s="40" t="s">
        <v>51</v>
      </c>
      <c r="K75" s="40" t="s">
        <v>52</v>
      </c>
      <c r="L75" s="40" t="s">
        <v>21</v>
      </c>
      <c r="M75" s="40" t="s">
        <v>21</v>
      </c>
      <c r="N75" s="40" t="s">
        <v>21</v>
      </c>
      <c r="O75" s="40" t="s">
        <v>21</v>
      </c>
      <c r="P75" s="34" t="s">
        <v>49</v>
      </c>
      <c r="Q75" s="37" t="s">
        <v>50</v>
      </c>
      <c r="R75" s="11" t="s">
        <v>21</v>
      </c>
      <c r="S75" s="13" t="s">
        <v>23</v>
      </c>
      <c r="T75" s="14" t="s">
        <v>21</v>
      </c>
      <c r="U75" s="22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ht="14.25" customHeight="1">
      <c r="A76" s="8">
        <f t="shared" si="1"/>
        <v>0.4363636364</v>
      </c>
      <c r="B76" s="8">
        <f t="shared" si="2"/>
        <v>0.5636363636</v>
      </c>
      <c r="C76" s="9" t="str">
        <f t="shared" si="3"/>
        <v>Thursday</v>
      </c>
      <c r="D76" s="10">
        <v>45050.0</v>
      </c>
      <c r="E76" s="25" t="s">
        <v>21</v>
      </c>
      <c r="F76" s="25" t="s">
        <v>21</v>
      </c>
      <c r="G76" s="25" t="s">
        <v>21</v>
      </c>
      <c r="H76" s="25" t="s">
        <v>21</v>
      </c>
      <c r="I76" s="25" t="s">
        <v>21</v>
      </c>
      <c r="J76" s="25" t="s">
        <v>21</v>
      </c>
      <c r="K76" s="25" t="s">
        <v>21</v>
      </c>
      <c r="L76" s="25" t="s">
        <v>21</v>
      </c>
      <c r="M76" s="25" t="s">
        <v>21</v>
      </c>
      <c r="N76" s="25" t="s">
        <v>21</v>
      </c>
      <c r="O76" s="25" t="s">
        <v>21</v>
      </c>
      <c r="P76" s="25" t="s">
        <v>21</v>
      </c>
      <c r="Q76" s="25" t="s">
        <v>21</v>
      </c>
      <c r="R76" s="25" t="s">
        <v>21</v>
      </c>
      <c r="S76" s="26" t="s">
        <v>22</v>
      </c>
      <c r="T76" s="14" t="s">
        <v>21</v>
      </c>
      <c r="U76" s="22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ht="14.25" customHeight="1">
      <c r="A77" s="8">
        <f t="shared" si="1"/>
        <v>0.4363636364</v>
      </c>
      <c r="B77" s="8">
        <f t="shared" si="2"/>
        <v>0.5636363636</v>
      </c>
      <c r="C77" s="9" t="str">
        <f t="shared" si="3"/>
        <v>Friday</v>
      </c>
      <c r="D77" s="10">
        <v>45051.0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4" t="s">
        <v>21</v>
      </c>
      <c r="U77" s="22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ht="14.25" customHeight="1">
      <c r="A78" s="8">
        <f t="shared" si="1"/>
        <v>0.4363636364</v>
      </c>
      <c r="B78" s="8">
        <f t="shared" si="2"/>
        <v>0.5636363636</v>
      </c>
      <c r="C78" s="9" t="str">
        <f t="shared" si="3"/>
        <v>Saturday</v>
      </c>
      <c r="D78" s="10">
        <v>45052.0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4" t="s">
        <v>21</v>
      </c>
      <c r="U78" s="22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ht="14.25" customHeight="1">
      <c r="A79" s="8">
        <f t="shared" si="1"/>
        <v>0.4285714286</v>
      </c>
      <c r="B79" s="8">
        <f t="shared" si="2"/>
        <v>0.5714285714</v>
      </c>
      <c r="C79" s="9" t="str">
        <f t="shared" si="3"/>
        <v>Sunday</v>
      </c>
      <c r="D79" s="10">
        <v>45053.0</v>
      </c>
      <c r="E79" s="11" t="s">
        <v>21</v>
      </c>
      <c r="F79" s="11" t="s">
        <v>21</v>
      </c>
      <c r="G79" s="33" t="s">
        <v>37</v>
      </c>
      <c r="H79" s="33" t="s">
        <v>38</v>
      </c>
      <c r="I79" s="11" t="s">
        <v>24</v>
      </c>
      <c r="J79" s="40" t="s">
        <v>51</v>
      </c>
      <c r="K79" s="40" t="s">
        <v>52</v>
      </c>
      <c r="L79" s="40" t="s">
        <v>21</v>
      </c>
      <c r="M79" s="40" t="s">
        <v>21</v>
      </c>
      <c r="N79" s="40" t="s">
        <v>21</v>
      </c>
      <c r="O79" s="40" t="s">
        <v>21</v>
      </c>
      <c r="P79" s="34" t="s">
        <v>49</v>
      </c>
      <c r="Q79" s="37" t="s">
        <v>50</v>
      </c>
      <c r="R79" s="11" t="s">
        <v>21</v>
      </c>
      <c r="S79" s="13" t="s">
        <v>23</v>
      </c>
      <c r="T79" s="14" t="s">
        <v>21</v>
      </c>
      <c r="U79" s="22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ht="14.25" customHeight="1">
      <c r="A80" s="8">
        <f t="shared" si="1"/>
        <v>0.4385964912</v>
      </c>
      <c r="B80" s="8">
        <f t="shared" si="2"/>
        <v>0.5614035088</v>
      </c>
      <c r="C80" s="9" t="str">
        <f t="shared" si="3"/>
        <v>Monday</v>
      </c>
      <c r="D80" s="10">
        <v>45054.0</v>
      </c>
      <c r="E80" s="25" t="s">
        <v>21</v>
      </c>
      <c r="F80" s="25" t="s">
        <v>21</v>
      </c>
      <c r="G80" s="25" t="s">
        <v>21</v>
      </c>
      <c r="H80" s="25" t="s">
        <v>21</v>
      </c>
      <c r="I80" s="25" t="s">
        <v>21</v>
      </c>
      <c r="J80" s="25" t="s">
        <v>21</v>
      </c>
      <c r="K80" s="25" t="s">
        <v>21</v>
      </c>
      <c r="L80" s="25" t="s">
        <v>21</v>
      </c>
      <c r="M80" s="25" t="s">
        <v>21</v>
      </c>
      <c r="N80" s="25" t="s">
        <v>21</v>
      </c>
      <c r="O80" s="25" t="s">
        <v>21</v>
      </c>
      <c r="P80" s="25" t="s">
        <v>21</v>
      </c>
      <c r="Q80" s="25" t="s">
        <v>21</v>
      </c>
      <c r="R80" s="25" t="s">
        <v>21</v>
      </c>
      <c r="S80" s="26" t="s">
        <v>22</v>
      </c>
      <c r="T80" s="14" t="s">
        <v>21</v>
      </c>
      <c r="U80" s="22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ht="14.25" customHeight="1">
      <c r="A81" s="8">
        <f t="shared" si="1"/>
        <v>0.4310344828</v>
      </c>
      <c r="B81" s="8">
        <f t="shared" si="2"/>
        <v>0.5689655172</v>
      </c>
      <c r="C81" s="9" t="str">
        <f t="shared" si="3"/>
        <v>Tuesday</v>
      </c>
      <c r="D81" s="10">
        <v>45055.0</v>
      </c>
      <c r="E81" s="11" t="s">
        <v>21</v>
      </c>
      <c r="F81" s="11" t="s">
        <v>21</v>
      </c>
      <c r="G81" s="33" t="s">
        <v>37</v>
      </c>
      <c r="H81" s="33" t="s">
        <v>38</v>
      </c>
      <c r="I81" s="11" t="s">
        <v>24</v>
      </c>
      <c r="J81" s="40" t="s">
        <v>51</v>
      </c>
      <c r="K81" s="40" t="s">
        <v>52</v>
      </c>
      <c r="L81" s="40" t="s">
        <v>21</v>
      </c>
      <c r="M81" s="40" t="s">
        <v>21</v>
      </c>
      <c r="N81" s="40" t="s">
        <v>21</v>
      </c>
      <c r="O81" s="40" t="s">
        <v>21</v>
      </c>
      <c r="P81" s="34" t="s">
        <v>49</v>
      </c>
      <c r="Q81" s="37" t="s">
        <v>50</v>
      </c>
      <c r="R81" s="11" t="s">
        <v>21</v>
      </c>
      <c r="S81" s="13" t="s">
        <v>23</v>
      </c>
      <c r="T81" s="14" t="s">
        <v>21</v>
      </c>
      <c r="U81" s="22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ht="14.25" customHeight="1">
      <c r="A82" s="8">
        <f t="shared" si="1"/>
        <v>0.4406779661</v>
      </c>
      <c r="B82" s="8">
        <f t="shared" si="2"/>
        <v>0.5593220339</v>
      </c>
      <c r="C82" s="9" t="str">
        <f t="shared" si="3"/>
        <v>Wednesday</v>
      </c>
      <c r="D82" s="10">
        <v>45056.0</v>
      </c>
      <c r="E82" s="25" t="s">
        <v>21</v>
      </c>
      <c r="F82" s="25" t="s">
        <v>21</v>
      </c>
      <c r="G82" s="25" t="s">
        <v>21</v>
      </c>
      <c r="H82" s="25" t="s">
        <v>21</v>
      </c>
      <c r="I82" s="25" t="s">
        <v>21</v>
      </c>
      <c r="J82" s="25" t="s">
        <v>21</v>
      </c>
      <c r="K82" s="25" t="s">
        <v>21</v>
      </c>
      <c r="L82" s="25" t="s">
        <v>21</v>
      </c>
      <c r="M82" s="25" t="s">
        <v>21</v>
      </c>
      <c r="N82" s="25" t="s">
        <v>21</v>
      </c>
      <c r="O82" s="25" t="s">
        <v>21</v>
      </c>
      <c r="P82" s="25" t="s">
        <v>21</v>
      </c>
      <c r="Q82" s="25" t="s">
        <v>21</v>
      </c>
      <c r="R82" s="25" t="s">
        <v>21</v>
      </c>
      <c r="S82" s="26" t="s">
        <v>22</v>
      </c>
      <c r="T82" s="14" t="s">
        <v>21</v>
      </c>
      <c r="U82" s="22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ht="14.25" customHeight="1">
      <c r="A83" s="8">
        <f t="shared" si="1"/>
        <v>0.45</v>
      </c>
      <c r="B83" s="8">
        <f t="shared" si="2"/>
        <v>0.55</v>
      </c>
      <c r="C83" s="9" t="str">
        <f t="shared" si="3"/>
        <v>Thursday</v>
      </c>
      <c r="D83" s="10">
        <v>45057.0</v>
      </c>
      <c r="E83" s="25" t="s">
        <v>21</v>
      </c>
      <c r="F83" s="25" t="s">
        <v>21</v>
      </c>
      <c r="G83" s="25" t="s">
        <v>21</v>
      </c>
      <c r="H83" s="25" t="s">
        <v>21</v>
      </c>
      <c r="I83" s="25" t="s">
        <v>21</v>
      </c>
      <c r="J83" s="25" t="s">
        <v>21</v>
      </c>
      <c r="K83" s="25" t="s">
        <v>21</v>
      </c>
      <c r="L83" s="25" t="s">
        <v>21</v>
      </c>
      <c r="M83" s="25" t="s">
        <v>21</v>
      </c>
      <c r="N83" s="25" t="s">
        <v>21</v>
      </c>
      <c r="O83" s="25" t="s">
        <v>21</v>
      </c>
      <c r="P83" s="25" t="s">
        <v>21</v>
      </c>
      <c r="Q83" s="25" t="s">
        <v>21</v>
      </c>
      <c r="R83" s="25" t="s">
        <v>21</v>
      </c>
      <c r="S83" s="26" t="s">
        <v>22</v>
      </c>
      <c r="T83" s="14" t="s">
        <v>21</v>
      </c>
      <c r="U83" s="22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ht="14.25" customHeight="1">
      <c r="A84" s="8">
        <f t="shared" si="1"/>
        <v>0.45</v>
      </c>
      <c r="B84" s="8">
        <f t="shared" si="2"/>
        <v>0.55</v>
      </c>
      <c r="C84" s="9" t="str">
        <f t="shared" si="3"/>
        <v>Friday</v>
      </c>
      <c r="D84" s="10">
        <v>45058.0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4" t="s">
        <v>21</v>
      </c>
      <c r="U84" s="22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ht="14.25" customHeight="1">
      <c r="A85" s="8">
        <f t="shared" si="1"/>
        <v>0.45</v>
      </c>
      <c r="B85" s="8">
        <f t="shared" si="2"/>
        <v>0.55</v>
      </c>
      <c r="C85" s="9" t="str">
        <f t="shared" si="3"/>
        <v>Saturday</v>
      </c>
      <c r="D85" s="10">
        <v>45059.0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4" t="s">
        <v>21</v>
      </c>
      <c r="U85" s="22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ht="14.25" customHeight="1">
      <c r="A86" s="8">
        <f t="shared" si="1"/>
        <v>0.4590163934</v>
      </c>
      <c r="B86" s="8">
        <f t="shared" si="2"/>
        <v>0.5409836066</v>
      </c>
      <c r="C86" s="9" t="str">
        <f t="shared" si="3"/>
        <v>Sunday</v>
      </c>
      <c r="D86" s="10">
        <v>45060.0</v>
      </c>
      <c r="E86" s="11" t="s">
        <v>21</v>
      </c>
      <c r="F86" s="11" t="s">
        <v>21</v>
      </c>
      <c r="G86" s="33" t="s">
        <v>37</v>
      </c>
      <c r="H86" s="33" t="s">
        <v>53</v>
      </c>
      <c r="I86" s="11" t="s">
        <v>21</v>
      </c>
      <c r="J86" s="11" t="s">
        <v>21</v>
      </c>
      <c r="K86" s="11" t="s">
        <v>21</v>
      </c>
      <c r="L86" s="11" t="s">
        <v>21</v>
      </c>
      <c r="M86" s="11" t="s">
        <v>21</v>
      </c>
      <c r="N86" s="11"/>
      <c r="O86" s="11" t="s">
        <v>21</v>
      </c>
      <c r="P86" s="11" t="s">
        <v>21</v>
      </c>
      <c r="Q86" s="11" t="s">
        <v>21</v>
      </c>
      <c r="R86" s="11" t="s">
        <v>21</v>
      </c>
      <c r="S86" s="21" t="s">
        <v>22</v>
      </c>
      <c r="T86" s="14" t="s">
        <v>21</v>
      </c>
      <c r="U86" s="22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ht="14.25" customHeight="1">
      <c r="A87" s="8">
        <f t="shared" si="1"/>
        <v>0.4677419355</v>
      </c>
      <c r="B87" s="8">
        <f t="shared" si="2"/>
        <v>0.5322580645</v>
      </c>
      <c r="C87" s="9" t="str">
        <f t="shared" si="3"/>
        <v>Tuesday</v>
      </c>
      <c r="D87" s="10">
        <v>45062.0</v>
      </c>
      <c r="E87" s="11" t="s">
        <v>21</v>
      </c>
      <c r="F87" s="11" t="s">
        <v>21</v>
      </c>
      <c r="G87" s="46" t="s">
        <v>21</v>
      </c>
      <c r="H87" s="33" t="s">
        <v>54</v>
      </c>
      <c r="I87" s="11" t="s">
        <v>21</v>
      </c>
      <c r="J87" s="11" t="s">
        <v>21</v>
      </c>
      <c r="K87" s="11" t="s">
        <v>21</v>
      </c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11" t="s">
        <v>21</v>
      </c>
      <c r="R87" s="11" t="s">
        <v>21</v>
      </c>
      <c r="S87" s="21" t="s">
        <v>22</v>
      </c>
      <c r="T87" s="14" t="s">
        <v>21</v>
      </c>
      <c r="U87" s="22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ht="14.25" customHeight="1">
      <c r="A88" s="8">
        <f t="shared" si="1"/>
        <v>0.4603174603</v>
      </c>
      <c r="B88" s="8">
        <f t="shared" si="2"/>
        <v>0.5396825397</v>
      </c>
      <c r="C88" s="9" t="str">
        <f t="shared" si="3"/>
        <v>Monday</v>
      </c>
      <c r="D88" s="10">
        <v>45061.0</v>
      </c>
      <c r="E88" s="11" t="s">
        <v>21</v>
      </c>
      <c r="F88" s="11" t="s">
        <v>21</v>
      </c>
      <c r="G88" s="33" t="s">
        <v>37</v>
      </c>
      <c r="H88" s="33" t="s">
        <v>55</v>
      </c>
      <c r="I88" s="11" t="s">
        <v>24</v>
      </c>
      <c r="J88" s="40" t="s">
        <v>51</v>
      </c>
      <c r="K88" s="40" t="s">
        <v>52</v>
      </c>
      <c r="L88" s="40" t="s">
        <v>21</v>
      </c>
      <c r="M88" s="40" t="s">
        <v>21</v>
      </c>
      <c r="N88" s="40" t="s">
        <v>21</v>
      </c>
      <c r="O88" s="40" t="s">
        <v>21</v>
      </c>
      <c r="P88" s="34" t="s">
        <v>49</v>
      </c>
      <c r="Q88" s="37" t="s">
        <v>56</v>
      </c>
      <c r="R88" s="11" t="s">
        <v>21</v>
      </c>
      <c r="S88" s="13" t="s">
        <v>23</v>
      </c>
      <c r="T88" s="14" t="s">
        <v>21</v>
      </c>
      <c r="U88" s="22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ht="14.25" customHeight="1">
      <c r="A89" s="8">
        <f t="shared" si="1"/>
        <v>0.453125</v>
      </c>
      <c r="B89" s="8">
        <f t="shared" si="2"/>
        <v>0.546875</v>
      </c>
      <c r="C89" s="9" t="str">
        <f t="shared" si="3"/>
        <v>Wednesday</v>
      </c>
      <c r="D89" s="10">
        <v>45063.0</v>
      </c>
      <c r="E89" s="11" t="s">
        <v>21</v>
      </c>
      <c r="F89" s="11" t="s">
        <v>21</v>
      </c>
      <c r="G89" s="33" t="s">
        <v>37</v>
      </c>
      <c r="H89" s="33" t="s">
        <v>54</v>
      </c>
      <c r="I89" s="11" t="s">
        <v>24</v>
      </c>
      <c r="J89" s="40" t="s">
        <v>51</v>
      </c>
      <c r="K89" s="40" t="s">
        <v>52</v>
      </c>
      <c r="L89" s="40" t="s">
        <v>21</v>
      </c>
      <c r="M89" s="40" t="s">
        <v>21</v>
      </c>
      <c r="N89" s="40" t="s">
        <v>21</v>
      </c>
      <c r="O89" s="40" t="s">
        <v>21</v>
      </c>
      <c r="P89" s="34" t="s">
        <v>49</v>
      </c>
      <c r="Q89" s="37" t="s">
        <v>56</v>
      </c>
      <c r="R89" s="11" t="s">
        <v>21</v>
      </c>
      <c r="S89" s="13" t="s">
        <v>23</v>
      </c>
      <c r="T89" s="14" t="s">
        <v>21</v>
      </c>
      <c r="U89" s="22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ht="14.25" customHeight="1">
      <c r="A90" s="8">
        <f t="shared" si="1"/>
        <v>0.4461538462</v>
      </c>
      <c r="B90" s="8">
        <f t="shared" si="2"/>
        <v>0.5538461538</v>
      </c>
      <c r="C90" s="9" t="str">
        <f t="shared" si="3"/>
        <v>Thursday</v>
      </c>
      <c r="D90" s="10">
        <v>45064.0</v>
      </c>
      <c r="E90" s="11">
        <v>81.8</v>
      </c>
      <c r="F90" s="11" t="s">
        <v>21</v>
      </c>
      <c r="G90" s="33" t="s">
        <v>37</v>
      </c>
      <c r="H90" s="33" t="s">
        <v>54</v>
      </c>
      <c r="I90" s="11" t="s">
        <v>24</v>
      </c>
      <c r="J90" s="40" t="s">
        <v>51</v>
      </c>
      <c r="K90" s="40" t="s">
        <v>52</v>
      </c>
      <c r="L90" s="40" t="s">
        <v>21</v>
      </c>
      <c r="M90" s="40" t="s">
        <v>21</v>
      </c>
      <c r="N90" s="40" t="s">
        <v>21</v>
      </c>
      <c r="O90" s="40" t="s">
        <v>21</v>
      </c>
      <c r="P90" s="34" t="s">
        <v>49</v>
      </c>
      <c r="Q90" s="37" t="s">
        <v>56</v>
      </c>
      <c r="R90" s="11" t="s">
        <v>21</v>
      </c>
      <c r="S90" s="13" t="s">
        <v>23</v>
      </c>
      <c r="T90" s="14" t="s">
        <v>21</v>
      </c>
      <c r="U90" s="22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ht="14.25" customHeight="1">
      <c r="A91" s="8">
        <f t="shared" si="1"/>
        <v>0.4461538462</v>
      </c>
      <c r="B91" s="8">
        <f t="shared" si="2"/>
        <v>0.5538461538</v>
      </c>
      <c r="C91" s="9" t="str">
        <f t="shared" si="3"/>
        <v>Friday</v>
      </c>
      <c r="D91" s="10">
        <v>45065.0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35" t="s">
        <v>21</v>
      </c>
      <c r="P91" s="47"/>
      <c r="Q91" s="47"/>
      <c r="R91" s="47"/>
      <c r="S91" s="47"/>
      <c r="T91" s="14" t="s">
        <v>21</v>
      </c>
      <c r="U91" s="22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ht="14.25" customHeight="1">
      <c r="A92" s="8">
        <f t="shared" si="1"/>
        <v>0.4461538462</v>
      </c>
      <c r="B92" s="8">
        <f t="shared" si="2"/>
        <v>0.5538461538</v>
      </c>
      <c r="C92" s="9" t="str">
        <f t="shared" si="3"/>
        <v>Saturday</v>
      </c>
      <c r="D92" s="10">
        <v>45066.0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25" t="s">
        <v>21</v>
      </c>
      <c r="P92" s="11"/>
      <c r="Q92" s="11"/>
      <c r="R92" s="11"/>
      <c r="S92" s="11"/>
      <c r="T92" s="14" t="s">
        <v>21</v>
      </c>
      <c r="U92" s="22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ht="14.25" customHeight="1">
      <c r="A93" s="8">
        <f t="shared" si="1"/>
        <v>0.4393939394</v>
      </c>
      <c r="B93" s="8">
        <f t="shared" si="2"/>
        <v>0.5606060606</v>
      </c>
      <c r="C93" s="9" t="str">
        <f t="shared" si="3"/>
        <v>Sunday</v>
      </c>
      <c r="D93" s="10">
        <v>45067.0</v>
      </c>
      <c r="E93" s="11" t="s">
        <v>21</v>
      </c>
      <c r="F93" s="11" t="s">
        <v>21</v>
      </c>
      <c r="G93" s="11" t="s">
        <v>21</v>
      </c>
      <c r="H93" s="33" t="s">
        <v>57</v>
      </c>
      <c r="I93" s="11" t="s">
        <v>21</v>
      </c>
      <c r="J93" s="11" t="s">
        <v>21</v>
      </c>
      <c r="K93" s="11" t="s">
        <v>21</v>
      </c>
      <c r="L93" s="11" t="s">
        <v>21</v>
      </c>
      <c r="M93" s="11" t="s">
        <v>21</v>
      </c>
      <c r="N93" s="11" t="s">
        <v>21</v>
      </c>
      <c r="O93" s="11"/>
      <c r="P93" s="11" t="s">
        <v>21</v>
      </c>
      <c r="Q93" s="11" t="s">
        <v>21</v>
      </c>
      <c r="R93" s="11" t="s">
        <v>21</v>
      </c>
      <c r="S93" s="13" t="s">
        <v>23</v>
      </c>
      <c r="T93" s="14" t="s">
        <v>21</v>
      </c>
      <c r="U93" s="22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ht="14.25" customHeight="1">
      <c r="A94" s="8">
        <f t="shared" si="1"/>
        <v>0.4328358209</v>
      </c>
      <c r="B94" s="8">
        <f t="shared" si="2"/>
        <v>0.5671641791</v>
      </c>
      <c r="C94" s="9" t="str">
        <f t="shared" si="3"/>
        <v>Monday</v>
      </c>
      <c r="D94" s="10">
        <v>45068.0</v>
      </c>
      <c r="E94" s="11" t="s">
        <v>21</v>
      </c>
      <c r="F94" s="11" t="s">
        <v>21</v>
      </c>
      <c r="G94" s="33" t="s">
        <v>37</v>
      </c>
      <c r="H94" s="37" t="s">
        <v>58</v>
      </c>
      <c r="I94" s="11" t="s">
        <v>21</v>
      </c>
      <c r="J94" s="11" t="s">
        <v>21</v>
      </c>
      <c r="K94" s="11" t="s">
        <v>21</v>
      </c>
      <c r="L94" s="11" t="s">
        <v>21</v>
      </c>
      <c r="M94" s="11" t="s">
        <v>21</v>
      </c>
      <c r="N94" s="11" t="s">
        <v>21</v>
      </c>
      <c r="O94" s="11" t="s">
        <v>21</v>
      </c>
      <c r="P94" s="11" t="s">
        <v>21</v>
      </c>
      <c r="Q94" s="11" t="s">
        <v>21</v>
      </c>
      <c r="R94" s="11" t="s">
        <v>21</v>
      </c>
      <c r="S94" s="13" t="s">
        <v>23</v>
      </c>
      <c r="T94" s="14" t="s">
        <v>21</v>
      </c>
      <c r="U94" s="22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ht="14.25" customHeight="1">
      <c r="A95" s="8">
        <f t="shared" si="1"/>
        <v>0.4411764706</v>
      </c>
      <c r="B95" s="8">
        <f t="shared" si="2"/>
        <v>0.5588235294</v>
      </c>
      <c r="C95" s="9" t="str">
        <f t="shared" si="3"/>
        <v>Tuesday</v>
      </c>
      <c r="D95" s="10">
        <v>45069.0</v>
      </c>
      <c r="E95" s="11" t="s">
        <v>21</v>
      </c>
      <c r="F95" s="11" t="s">
        <v>21</v>
      </c>
      <c r="G95" s="11" t="s">
        <v>21</v>
      </c>
      <c r="H95" s="11" t="s">
        <v>21</v>
      </c>
      <c r="I95" s="11" t="s">
        <v>21</v>
      </c>
      <c r="J95" s="11" t="s">
        <v>21</v>
      </c>
      <c r="K95" s="11" t="s">
        <v>21</v>
      </c>
      <c r="L95" s="11" t="s">
        <v>21</v>
      </c>
      <c r="M95" s="11" t="s">
        <v>21</v>
      </c>
      <c r="N95" s="47"/>
      <c r="O95" s="11" t="s">
        <v>21</v>
      </c>
      <c r="P95" s="11" t="s">
        <v>21</v>
      </c>
      <c r="Q95" s="11" t="s">
        <v>21</v>
      </c>
      <c r="R95" s="11" t="s">
        <v>21</v>
      </c>
      <c r="S95" s="21" t="s">
        <v>22</v>
      </c>
      <c r="T95" s="14" t="s">
        <v>21</v>
      </c>
      <c r="U95" s="22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ht="14.25" customHeight="1">
      <c r="A96" s="8">
        <f t="shared" si="1"/>
        <v>0.4347826087</v>
      </c>
      <c r="B96" s="8">
        <f t="shared" si="2"/>
        <v>0.5652173913</v>
      </c>
      <c r="C96" s="9" t="str">
        <f t="shared" si="3"/>
        <v>Wednesday</v>
      </c>
      <c r="D96" s="10">
        <v>45070.0</v>
      </c>
      <c r="E96" s="11" t="s">
        <v>21</v>
      </c>
      <c r="F96" s="11" t="s">
        <v>21</v>
      </c>
      <c r="G96" s="37" t="s">
        <v>37</v>
      </c>
      <c r="H96" s="33" t="s">
        <v>54</v>
      </c>
      <c r="I96" s="11" t="s">
        <v>24</v>
      </c>
      <c r="J96" s="35" t="s">
        <v>51</v>
      </c>
      <c r="K96" s="35" t="s">
        <v>52</v>
      </c>
      <c r="L96" s="35" t="s">
        <v>21</v>
      </c>
      <c r="M96" s="35" t="s">
        <v>21</v>
      </c>
      <c r="N96" s="47"/>
      <c r="O96" s="35" t="s">
        <v>21</v>
      </c>
      <c r="P96" s="34" t="s">
        <v>59</v>
      </c>
      <c r="Q96" s="37" t="s">
        <v>56</v>
      </c>
      <c r="R96" s="11" t="s">
        <v>21</v>
      </c>
      <c r="S96" s="13" t="s">
        <v>23</v>
      </c>
      <c r="T96" s="14" t="s">
        <v>21</v>
      </c>
      <c r="U96" s="22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ht="14.25" customHeight="1">
      <c r="A97" s="8">
        <f t="shared" si="1"/>
        <v>0.4428571429</v>
      </c>
      <c r="B97" s="8">
        <f t="shared" si="2"/>
        <v>0.5571428571</v>
      </c>
      <c r="C97" s="9" t="str">
        <f t="shared" si="3"/>
        <v>Thursday</v>
      </c>
      <c r="D97" s="10">
        <v>45071.0</v>
      </c>
      <c r="E97" s="25" t="s">
        <v>21</v>
      </c>
      <c r="F97" s="25" t="s">
        <v>21</v>
      </c>
      <c r="G97" s="25" t="s">
        <v>21</v>
      </c>
      <c r="H97" s="25" t="s">
        <v>21</v>
      </c>
      <c r="I97" s="25" t="s">
        <v>21</v>
      </c>
      <c r="J97" s="25" t="s">
        <v>21</v>
      </c>
      <c r="K97" s="25" t="s">
        <v>21</v>
      </c>
      <c r="L97" s="25" t="s">
        <v>21</v>
      </c>
      <c r="M97" s="25" t="s">
        <v>21</v>
      </c>
      <c r="N97" s="47"/>
      <c r="O97" s="25" t="s">
        <v>21</v>
      </c>
      <c r="P97" s="25" t="s">
        <v>21</v>
      </c>
      <c r="Q97" s="25" t="s">
        <v>21</v>
      </c>
      <c r="R97" s="25" t="s">
        <v>21</v>
      </c>
      <c r="S97" s="26" t="s">
        <v>22</v>
      </c>
      <c r="T97" s="14" t="s">
        <v>21</v>
      </c>
      <c r="U97" s="22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ht="14.25" customHeight="1">
      <c r="A98" s="8">
        <f t="shared" si="1"/>
        <v>0.4428571429</v>
      </c>
      <c r="B98" s="8">
        <f t="shared" si="2"/>
        <v>0.5571428571</v>
      </c>
      <c r="C98" s="9" t="str">
        <f t="shared" si="3"/>
        <v>Friday</v>
      </c>
      <c r="D98" s="10">
        <v>45072.0</v>
      </c>
      <c r="E98" s="11"/>
      <c r="F98" s="11"/>
      <c r="G98" s="11"/>
      <c r="H98" s="11"/>
      <c r="I98" s="11"/>
      <c r="J98" s="11"/>
      <c r="K98" s="11"/>
      <c r="L98" s="11"/>
      <c r="M98" s="11"/>
      <c r="N98" s="47"/>
      <c r="O98" s="11"/>
      <c r="P98" s="11"/>
      <c r="Q98" s="11"/>
      <c r="R98" s="11"/>
      <c r="S98" s="11"/>
      <c r="T98" s="14" t="s">
        <v>21</v>
      </c>
      <c r="U98" s="22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ht="14.25" customHeight="1">
      <c r="A99" s="8">
        <f t="shared" si="1"/>
        <v>0.4428571429</v>
      </c>
      <c r="B99" s="8">
        <f t="shared" si="2"/>
        <v>0.5571428571</v>
      </c>
      <c r="C99" s="9" t="str">
        <f t="shared" si="3"/>
        <v>Saturday</v>
      </c>
      <c r="D99" s="10">
        <v>45073.0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4" t="s">
        <v>21</v>
      </c>
      <c r="U99" s="22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ht="14.25" customHeight="1">
      <c r="A100" s="8">
        <f t="shared" si="1"/>
        <v>0.4507042254</v>
      </c>
      <c r="B100" s="8">
        <f t="shared" si="2"/>
        <v>0.5492957746</v>
      </c>
      <c r="C100" s="9" t="str">
        <f t="shared" si="3"/>
        <v>Sunday</v>
      </c>
      <c r="D100" s="10">
        <v>45074.0</v>
      </c>
      <c r="E100" s="25" t="s">
        <v>21</v>
      </c>
      <c r="F100" s="25" t="s">
        <v>21</v>
      </c>
      <c r="G100" s="25" t="s">
        <v>21</v>
      </c>
      <c r="H100" s="25" t="s">
        <v>21</v>
      </c>
      <c r="I100" s="25" t="s">
        <v>21</v>
      </c>
      <c r="J100" s="25" t="s">
        <v>21</v>
      </c>
      <c r="K100" s="25" t="s">
        <v>21</v>
      </c>
      <c r="L100" s="25" t="s">
        <v>21</v>
      </c>
      <c r="M100" s="25" t="s">
        <v>21</v>
      </c>
      <c r="N100" s="25" t="s">
        <v>21</v>
      </c>
      <c r="O100" s="25" t="s">
        <v>21</v>
      </c>
      <c r="P100" s="25" t="s">
        <v>21</v>
      </c>
      <c r="Q100" s="25" t="s">
        <v>21</v>
      </c>
      <c r="R100" s="25" t="s">
        <v>21</v>
      </c>
      <c r="S100" s="26" t="s">
        <v>22</v>
      </c>
      <c r="T100" s="14" t="s">
        <v>21</v>
      </c>
      <c r="U100" s="22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ht="14.25" customHeight="1">
      <c r="A101" s="8">
        <f t="shared" si="1"/>
        <v>0.4583333333</v>
      </c>
      <c r="B101" s="8">
        <f t="shared" si="2"/>
        <v>0.5416666667</v>
      </c>
      <c r="C101" s="9" t="str">
        <f t="shared" si="3"/>
        <v>Monday</v>
      </c>
      <c r="D101" s="10">
        <v>45075.0</v>
      </c>
      <c r="E101" s="25" t="s">
        <v>21</v>
      </c>
      <c r="F101" s="25" t="s">
        <v>21</v>
      </c>
      <c r="G101" s="25" t="s">
        <v>21</v>
      </c>
      <c r="H101" s="25" t="s">
        <v>21</v>
      </c>
      <c r="I101" s="25" t="s">
        <v>21</v>
      </c>
      <c r="J101" s="25" t="s">
        <v>21</v>
      </c>
      <c r="K101" s="25" t="s">
        <v>21</v>
      </c>
      <c r="L101" s="25" t="s">
        <v>21</v>
      </c>
      <c r="M101" s="25" t="s">
        <v>21</v>
      </c>
      <c r="N101" s="25" t="s">
        <v>21</v>
      </c>
      <c r="O101" s="25" t="s">
        <v>21</v>
      </c>
      <c r="P101" s="25" t="s">
        <v>21</v>
      </c>
      <c r="Q101" s="25" t="s">
        <v>21</v>
      </c>
      <c r="R101" s="25" t="s">
        <v>21</v>
      </c>
      <c r="S101" s="26" t="s">
        <v>22</v>
      </c>
      <c r="T101" s="14" t="s">
        <v>21</v>
      </c>
      <c r="U101" s="22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ht="14.25" customHeight="1">
      <c r="A102" s="8">
        <f t="shared" si="1"/>
        <v>0.4520547945</v>
      </c>
      <c r="B102" s="8">
        <f t="shared" si="2"/>
        <v>0.5479452055</v>
      </c>
      <c r="C102" s="9" t="str">
        <f t="shared" si="3"/>
        <v>Tuesday</v>
      </c>
      <c r="D102" s="10">
        <v>45076.0</v>
      </c>
      <c r="E102" s="11" t="s">
        <v>21</v>
      </c>
      <c r="F102" s="11" t="s">
        <v>21</v>
      </c>
      <c r="G102" s="37" t="s">
        <v>60</v>
      </c>
      <c r="H102" s="33" t="s">
        <v>61</v>
      </c>
      <c r="I102" s="11" t="s">
        <v>21</v>
      </c>
      <c r="J102" s="11" t="s">
        <v>21</v>
      </c>
      <c r="K102" s="11" t="s">
        <v>21</v>
      </c>
      <c r="L102" s="11" t="s">
        <v>21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 t="s">
        <v>21</v>
      </c>
      <c r="R102" s="11" t="s">
        <v>21</v>
      </c>
      <c r="S102" s="13" t="s">
        <v>23</v>
      </c>
      <c r="T102" s="14" t="s">
        <v>21</v>
      </c>
      <c r="U102" s="22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ht="14.25" customHeight="1">
      <c r="A103" s="8">
        <f t="shared" si="1"/>
        <v>0.4459459459</v>
      </c>
      <c r="B103" s="8">
        <f t="shared" si="2"/>
        <v>0.5540540541</v>
      </c>
      <c r="C103" s="9" t="str">
        <f t="shared" si="3"/>
        <v>Wednesday</v>
      </c>
      <c r="D103" s="10">
        <v>45077.0</v>
      </c>
      <c r="E103" s="11" t="s">
        <v>21</v>
      </c>
      <c r="F103" s="11" t="s">
        <v>21</v>
      </c>
      <c r="G103" s="37" t="s">
        <v>62</v>
      </c>
      <c r="H103" s="11" t="s">
        <v>21</v>
      </c>
      <c r="I103" s="11" t="s">
        <v>24</v>
      </c>
      <c r="J103" s="35" t="s">
        <v>51</v>
      </c>
      <c r="K103" s="35" t="s">
        <v>52</v>
      </c>
      <c r="L103" s="35" t="s">
        <v>21</v>
      </c>
      <c r="M103" s="35" t="s">
        <v>21</v>
      </c>
      <c r="N103" s="35" t="s">
        <v>21</v>
      </c>
      <c r="O103" s="35" t="s">
        <v>21</v>
      </c>
      <c r="P103" s="34" t="s">
        <v>59</v>
      </c>
      <c r="Q103" s="37" t="s">
        <v>56</v>
      </c>
      <c r="R103" s="11" t="s">
        <v>21</v>
      </c>
      <c r="S103" s="13" t="s">
        <v>23</v>
      </c>
      <c r="T103" s="14" t="s">
        <v>21</v>
      </c>
      <c r="U103" s="22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ht="14.25" customHeight="1">
      <c r="A104" s="8">
        <f t="shared" si="1"/>
        <v>0.4533333333</v>
      </c>
      <c r="B104" s="8">
        <f t="shared" si="2"/>
        <v>0.5466666667</v>
      </c>
      <c r="C104" s="9" t="str">
        <f t="shared" si="3"/>
        <v>Thursday</v>
      </c>
      <c r="D104" s="10">
        <v>45078.0</v>
      </c>
      <c r="E104" s="25" t="s">
        <v>21</v>
      </c>
      <c r="F104" s="25" t="s">
        <v>21</v>
      </c>
      <c r="G104" s="25" t="s">
        <v>21</v>
      </c>
      <c r="H104" s="25" t="s">
        <v>21</v>
      </c>
      <c r="I104" s="25" t="s">
        <v>21</v>
      </c>
      <c r="J104" s="25" t="s">
        <v>21</v>
      </c>
      <c r="K104" s="25" t="s">
        <v>21</v>
      </c>
      <c r="L104" s="25" t="s">
        <v>21</v>
      </c>
      <c r="M104" s="25" t="s">
        <v>21</v>
      </c>
      <c r="N104" s="25" t="s">
        <v>21</v>
      </c>
      <c r="O104" s="25" t="s">
        <v>21</v>
      </c>
      <c r="P104" s="25" t="s">
        <v>21</v>
      </c>
      <c r="Q104" s="25" t="s">
        <v>21</v>
      </c>
      <c r="R104" s="25" t="s">
        <v>21</v>
      </c>
      <c r="S104" s="26" t="s">
        <v>22</v>
      </c>
      <c r="T104" s="14" t="s">
        <v>21</v>
      </c>
      <c r="U104" s="22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ht="14.25" customHeight="1">
      <c r="A105" s="8">
        <f t="shared" si="1"/>
        <v>0.4533333333</v>
      </c>
      <c r="B105" s="8">
        <f t="shared" si="2"/>
        <v>0.5466666667</v>
      </c>
      <c r="C105" s="9" t="str">
        <f t="shared" si="3"/>
        <v>Friday</v>
      </c>
      <c r="D105" s="10">
        <v>45079.0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14" t="s">
        <v>21</v>
      </c>
      <c r="U105" s="22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ht="14.25" customHeight="1">
      <c r="A106" s="8">
        <f t="shared" si="1"/>
        <v>0.4533333333</v>
      </c>
      <c r="B106" s="8">
        <f t="shared" si="2"/>
        <v>0.5466666667</v>
      </c>
      <c r="C106" s="9" t="str">
        <f t="shared" si="3"/>
        <v>Saturday</v>
      </c>
      <c r="D106" s="10">
        <v>45080.0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14" t="s">
        <v>21</v>
      </c>
      <c r="U106" s="22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ht="14.25" customHeight="1">
      <c r="A107" s="8">
        <f t="shared" si="1"/>
        <v>0.4473684211</v>
      </c>
      <c r="B107" s="8">
        <f t="shared" si="2"/>
        <v>0.5526315789</v>
      </c>
      <c r="C107" s="9" t="str">
        <f t="shared" si="3"/>
        <v>Sunday</v>
      </c>
      <c r="D107" s="10">
        <v>45081.0</v>
      </c>
      <c r="E107" s="11" t="s">
        <v>21</v>
      </c>
      <c r="F107" s="11" t="s">
        <v>21</v>
      </c>
      <c r="G107" s="11" t="s">
        <v>21</v>
      </c>
      <c r="H107" s="33" t="s">
        <v>63</v>
      </c>
      <c r="I107" s="11" t="s">
        <v>21</v>
      </c>
      <c r="J107" s="11" t="s">
        <v>21</v>
      </c>
      <c r="K107" s="11" t="s">
        <v>21</v>
      </c>
      <c r="L107" s="11" t="s">
        <v>21</v>
      </c>
      <c r="M107" s="11" t="s">
        <v>21</v>
      </c>
      <c r="N107" s="11" t="s">
        <v>21</v>
      </c>
      <c r="O107" s="11" t="s">
        <v>21</v>
      </c>
      <c r="P107" s="11" t="s">
        <v>21</v>
      </c>
      <c r="Q107" s="11" t="s">
        <v>21</v>
      </c>
      <c r="R107" s="11" t="s">
        <v>21</v>
      </c>
      <c r="S107" s="13" t="s">
        <v>23</v>
      </c>
      <c r="T107" s="14" t="s">
        <v>21</v>
      </c>
      <c r="U107" s="22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ht="14.25" customHeight="1">
      <c r="A108" s="8">
        <f t="shared" si="1"/>
        <v>0.4415584416</v>
      </c>
      <c r="B108" s="8">
        <f t="shared" si="2"/>
        <v>0.5584415584</v>
      </c>
      <c r="C108" s="9" t="str">
        <f t="shared" si="3"/>
        <v>Monday</v>
      </c>
      <c r="D108" s="10">
        <v>45082.0</v>
      </c>
      <c r="E108" s="11" t="s">
        <v>21</v>
      </c>
      <c r="F108" s="11" t="s">
        <v>21</v>
      </c>
      <c r="G108" s="33" t="s">
        <v>62</v>
      </c>
      <c r="H108" s="11" t="s">
        <v>21</v>
      </c>
      <c r="I108" s="11" t="s">
        <v>24</v>
      </c>
      <c r="J108" s="37" t="s">
        <v>51</v>
      </c>
      <c r="K108" s="37" t="s">
        <v>52</v>
      </c>
      <c r="L108" s="37" t="s">
        <v>21</v>
      </c>
      <c r="M108" s="37" t="s">
        <v>21</v>
      </c>
      <c r="N108" s="37" t="s">
        <v>21</v>
      </c>
      <c r="O108" s="37" t="s">
        <v>21</v>
      </c>
      <c r="P108" s="11" t="s">
        <v>21</v>
      </c>
      <c r="Q108" s="11" t="s">
        <v>21</v>
      </c>
      <c r="R108" s="11" t="s">
        <v>21</v>
      </c>
      <c r="S108" s="13" t="s">
        <v>23</v>
      </c>
      <c r="T108" s="14" t="s">
        <v>21</v>
      </c>
      <c r="U108" s="22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ht="14.25" customHeight="1">
      <c r="A109" s="8">
        <f t="shared" si="1"/>
        <v>0.4358974359</v>
      </c>
      <c r="B109" s="8">
        <f t="shared" si="2"/>
        <v>0.5641025641</v>
      </c>
      <c r="C109" s="9" t="str">
        <f t="shared" si="3"/>
        <v>Tuesday</v>
      </c>
      <c r="D109" s="10">
        <v>45083.0</v>
      </c>
      <c r="E109" s="11">
        <v>81.4</v>
      </c>
      <c r="F109" s="11" t="s">
        <v>64</v>
      </c>
      <c r="G109" s="11" t="s">
        <v>21</v>
      </c>
      <c r="H109" s="33" t="s">
        <v>37</v>
      </c>
      <c r="I109" s="11" t="s">
        <v>21</v>
      </c>
      <c r="J109" s="11" t="s">
        <v>21</v>
      </c>
      <c r="K109" s="11" t="s">
        <v>21</v>
      </c>
      <c r="L109" s="11" t="s">
        <v>21</v>
      </c>
      <c r="M109" s="11" t="s">
        <v>21</v>
      </c>
      <c r="N109" s="11" t="s">
        <v>21</v>
      </c>
      <c r="O109" s="11" t="s">
        <v>21</v>
      </c>
      <c r="P109" s="11" t="s">
        <v>21</v>
      </c>
      <c r="Q109" s="11" t="s">
        <v>21</v>
      </c>
      <c r="R109" s="11" t="s">
        <v>21</v>
      </c>
      <c r="S109" s="11" t="s">
        <v>23</v>
      </c>
      <c r="T109" s="14" t="s">
        <v>21</v>
      </c>
      <c r="U109" s="22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ht="15.75" customHeight="1">
      <c r="A110" s="8">
        <f t="shared" si="1"/>
        <v>0.4303797468</v>
      </c>
      <c r="B110" s="8">
        <f t="shared" si="2"/>
        <v>0.5696202532</v>
      </c>
      <c r="C110" s="9" t="str">
        <f t="shared" si="3"/>
        <v>Wednesday</v>
      </c>
      <c r="D110" s="10">
        <v>45084.0</v>
      </c>
      <c r="E110" s="11" t="s">
        <v>21</v>
      </c>
      <c r="F110" s="11" t="s">
        <v>21</v>
      </c>
      <c r="G110" s="37" t="s">
        <v>62</v>
      </c>
      <c r="H110" s="11" t="s">
        <v>21</v>
      </c>
      <c r="I110" s="11" t="s">
        <v>24</v>
      </c>
      <c r="J110" s="35" t="s">
        <v>51</v>
      </c>
      <c r="K110" s="35" t="s">
        <v>52</v>
      </c>
      <c r="L110" s="35" t="s">
        <v>21</v>
      </c>
      <c r="M110" s="35" t="s">
        <v>21</v>
      </c>
      <c r="N110" s="35" t="s">
        <v>21</v>
      </c>
      <c r="O110" s="35" t="s">
        <v>21</v>
      </c>
      <c r="P110" s="34" t="s">
        <v>59</v>
      </c>
      <c r="Q110" s="37" t="s">
        <v>56</v>
      </c>
      <c r="R110" s="11" t="s">
        <v>21</v>
      </c>
      <c r="S110" s="11" t="s">
        <v>23</v>
      </c>
      <c r="T110" s="14" t="s">
        <v>21</v>
      </c>
      <c r="U110" s="22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ht="14.25" customHeight="1">
      <c r="A111" s="8">
        <f t="shared" si="1"/>
        <v>0.4375</v>
      </c>
      <c r="B111" s="8">
        <f t="shared" si="2"/>
        <v>0.5625</v>
      </c>
      <c r="C111" s="9" t="str">
        <f t="shared" si="3"/>
        <v>Thursday</v>
      </c>
      <c r="D111" s="10">
        <v>45085.0</v>
      </c>
      <c r="E111" s="11" t="s">
        <v>21</v>
      </c>
      <c r="F111" s="11" t="s">
        <v>21</v>
      </c>
      <c r="G111" s="11" t="s">
        <v>21</v>
      </c>
      <c r="H111" s="11" t="s">
        <v>21</v>
      </c>
      <c r="I111" s="11" t="s">
        <v>21</v>
      </c>
      <c r="J111" s="11" t="s">
        <v>21</v>
      </c>
      <c r="K111" s="11" t="s">
        <v>21</v>
      </c>
      <c r="L111" s="11" t="s">
        <v>21</v>
      </c>
      <c r="M111" s="11" t="s">
        <v>21</v>
      </c>
      <c r="N111" s="11" t="s">
        <v>21</v>
      </c>
      <c r="O111" s="11" t="s">
        <v>21</v>
      </c>
      <c r="P111" s="11" t="s">
        <v>21</v>
      </c>
      <c r="Q111" s="11" t="s">
        <v>21</v>
      </c>
      <c r="R111" s="11" t="s">
        <v>21</v>
      </c>
      <c r="S111" s="11" t="s">
        <v>22</v>
      </c>
      <c r="T111" s="14" t="s">
        <v>21</v>
      </c>
      <c r="U111" s="22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ht="14.25" customHeight="1">
      <c r="A112" s="8">
        <f t="shared" si="1"/>
        <v>0.4375</v>
      </c>
      <c r="B112" s="8">
        <f t="shared" si="2"/>
        <v>0.5625</v>
      </c>
      <c r="C112" s="9" t="str">
        <f t="shared" si="3"/>
        <v>Friday</v>
      </c>
      <c r="D112" s="10">
        <v>45086.0</v>
      </c>
      <c r="E112" s="11" t="s">
        <v>21</v>
      </c>
      <c r="F112" s="11" t="s">
        <v>21</v>
      </c>
      <c r="G112" s="11" t="s">
        <v>21</v>
      </c>
      <c r="H112" s="11" t="s">
        <v>21</v>
      </c>
      <c r="I112" s="11" t="s">
        <v>21</v>
      </c>
      <c r="J112" s="11" t="s">
        <v>21</v>
      </c>
      <c r="K112" s="11" t="s">
        <v>21</v>
      </c>
      <c r="L112" s="11" t="s">
        <v>21</v>
      </c>
      <c r="M112" s="11" t="s">
        <v>21</v>
      </c>
      <c r="N112" s="11" t="s">
        <v>21</v>
      </c>
      <c r="O112" s="11" t="s">
        <v>21</v>
      </c>
      <c r="P112" s="11" t="s">
        <v>21</v>
      </c>
      <c r="Q112" s="11" t="s">
        <v>21</v>
      </c>
      <c r="R112" s="11" t="s">
        <v>21</v>
      </c>
      <c r="S112" s="11" t="s">
        <v>21</v>
      </c>
      <c r="T112" s="14" t="s">
        <v>21</v>
      </c>
      <c r="U112" s="22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ht="14.25" customHeight="1">
      <c r="A113" s="8">
        <f t="shared" si="1"/>
        <v>0.4375</v>
      </c>
      <c r="B113" s="8">
        <f t="shared" si="2"/>
        <v>0.5625</v>
      </c>
      <c r="C113" s="9" t="str">
        <f t="shared" si="3"/>
        <v>Saturday</v>
      </c>
      <c r="D113" s="10">
        <v>45087.0</v>
      </c>
      <c r="E113" s="11" t="s">
        <v>21</v>
      </c>
      <c r="F113" s="11" t="s">
        <v>21</v>
      </c>
      <c r="G113" s="11" t="s">
        <v>21</v>
      </c>
      <c r="H113" s="11" t="s">
        <v>21</v>
      </c>
      <c r="I113" s="11" t="s">
        <v>21</v>
      </c>
      <c r="J113" s="11" t="s">
        <v>21</v>
      </c>
      <c r="K113" s="11" t="s">
        <v>21</v>
      </c>
      <c r="L113" s="11" t="s">
        <v>21</v>
      </c>
      <c r="M113" s="11" t="s">
        <v>21</v>
      </c>
      <c r="N113" s="11" t="s">
        <v>21</v>
      </c>
      <c r="O113" s="11" t="s">
        <v>21</v>
      </c>
      <c r="P113" s="11" t="s">
        <v>21</v>
      </c>
      <c r="Q113" s="11" t="s">
        <v>21</v>
      </c>
      <c r="R113" s="11" t="s">
        <v>21</v>
      </c>
      <c r="S113" s="11" t="s">
        <v>21</v>
      </c>
      <c r="T113" s="14" t="s">
        <v>21</v>
      </c>
      <c r="U113" s="22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ht="14.25" customHeight="1">
      <c r="A114" s="8">
        <f t="shared" si="1"/>
        <v>0.4320987654</v>
      </c>
      <c r="B114" s="8">
        <f t="shared" si="2"/>
        <v>0.5679012346</v>
      </c>
      <c r="C114" s="9" t="str">
        <f t="shared" si="3"/>
        <v>Sunday</v>
      </c>
      <c r="D114" s="10">
        <v>45088.0</v>
      </c>
      <c r="E114" s="11" t="s">
        <v>21</v>
      </c>
      <c r="F114" s="11" t="s">
        <v>21</v>
      </c>
      <c r="G114" s="11" t="s">
        <v>21</v>
      </c>
      <c r="H114" s="33" t="s">
        <v>37</v>
      </c>
      <c r="I114" s="11" t="s">
        <v>21</v>
      </c>
      <c r="J114" s="11" t="s">
        <v>21</v>
      </c>
      <c r="K114" s="11" t="s">
        <v>21</v>
      </c>
      <c r="L114" s="11" t="s">
        <v>21</v>
      </c>
      <c r="M114" s="11" t="s">
        <v>21</v>
      </c>
      <c r="N114" s="11" t="s">
        <v>21</v>
      </c>
      <c r="O114" s="11" t="s">
        <v>21</v>
      </c>
      <c r="P114" s="11" t="s">
        <v>21</v>
      </c>
      <c r="Q114" s="11" t="s">
        <v>21</v>
      </c>
      <c r="R114" s="11" t="s">
        <v>21</v>
      </c>
      <c r="S114" s="11" t="s">
        <v>23</v>
      </c>
      <c r="T114" s="14" t="s">
        <v>21</v>
      </c>
      <c r="U114" s="22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ht="14.25" customHeight="1">
      <c r="A115" s="8">
        <f t="shared" si="1"/>
        <v>0.4268292683</v>
      </c>
      <c r="B115" s="8">
        <f t="shared" si="2"/>
        <v>0.5731707317</v>
      </c>
      <c r="C115" s="9" t="str">
        <f t="shared" si="3"/>
        <v>Monday</v>
      </c>
      <c r="D115" s="10">
        <v>45089.0</v>
      </c>
      <c r="E115" s="11" t="s">
        <v>21</v>
      </c>
      <c r="F115" s="11" t="s">
        <v>21</v>
      </c>
      <c r="G115" s="37" t="s">
        <v>62</v>
      </c>
      <c r="H115" s="11" t="s">
        <v>21</v>
      </c>
      <c r="I115" s="11" t="s">
        <v>24</v>
      </c>
      <c r="J115" s="35" t="s">
        <v>51</v>
      </c>
      <c r="K115" s="35" t="s">
        <v>52</v>
      </c>
      <c r="L115" s="35" t="s">
        <v>21</v>
      </c>
      <c r="M115" s="35" t="s">
        <v>21</v>
      </c>
      <c r="N115" s="35" t="s">
        <v>21</v>
      </c>
      <c r="O115" s="35" t="s">
        <v>21</v>
      </c>
      <c r="P115" s="34" t="s">
        <v>59</v>
      </c>
      <c r="Q115" s="37" t="s">
        <v>56</v>
      </c>
      <c r="R115" s="11" t="s">
        <v>21</v>
      </c>
      <c r="S115" s="11" t="s">
        <v>23</v>
      </c>
      <c r="T115" s="14" t="s">
        <v>21</v>
      </c>
      <c r="U115" s="22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ht="14.25" customHeight="1">
      <c r="A116" s="8">
        <f t="shared" si="1"/>
        <v>0.421686747</v>
      </c>
      <c r="B116" s="8">
        <f t="shared" si="2"/>
        <v>0.578313253</v>
      </c>
      <c r="C116" s="9" t="str">
        <f t="shared" si="3"/>
        <v>Tuesday</v>
      </c>
      <c r="D116" s="10">
        <v>45090.0</v>
      </c>
      <c r="E116" s="11" t="s">
        <v>21</v>
      </c>
      <c r="F116" s="11" t="s">
        <v>21</v>
      </c>
      <c r="G116" s="11" t="s">
        <v>21</v>
      </c>
      <c r="H116" s="37" t="s">
        <v>37</v>
      </c>
      <c r="I116" s="11" t="s">
        <v>21</v>
      </c>
      <c r="J116" s="11" t="s">
        <v>21</v>
      </c>
      <c r="K116" s="11" t="s">
        <v>21</v>
      </c>
      <c r="L116" s="11" t="s">
        <v>21</v>
      </c>
      <c r="M116" s="11" t="s">
        <v>21</v>
      </c>
      <c r="N116" s="11" t="s">
        <v>21</v>
      </c>
      <c r="O116" s="11" t="s">
        <v>21</v>
      </c>
      <c r="P116" s="11" t="s">
        <v>21</v>
      </c>
      <c r="Q116" s="11" t="s">
        <v>21</v>
      </c>
      <c r="R116" s="11" t="s">
        <v>21</v>
      </c>
      <c r="S116" s="11" t="s">
        <v>23</v>
      </c>
      <c r="T116" s="14" t="s">
        <v>21</v>
      </c>
      <c r="U116" s="22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ht="14.25" customHeight="1">
      <c r="A117" s="8">
        <f t="shared" si="1"/>
        <v>0.4166666667</v>
      </c>
      <c r="B117" s="8">
        <f t="shared" si="2"/>
        <v>0.5833333333</v>
      </c>
      <c r="C117" s="9" t="str">
        <f t="shared" si="3"/>
        <v>Wednesday</v>
      </c>
      <c r="D117" s="10">
        <v>45091.0</v>
      </c>
      <c r="E117" s="11" t="s">
        <v>21</v>
      </c>
      <c r="F117" s="11" t="s">
        <v>21</v>
      </c>
      <c r="G117" s="37" t="s">
        <v>62</v>
      </c>
      <c r="H117" s="11" t="s">
        <v>21</v>
      </c>
      <c r="I117" s="11" t="s">
        <v>24</v>
      </c>
      <c r="J117" s="35" t="s">
        <v>51</v>
      </c>
      <c r="K117" s="35" t="s">
        <v>52</v>
      </c>
      <c r="L117" s="35" t="s">
        <v>21</v>
      </c>
      <c r="M117" s="35" t="s">
        <v>21</v>
      </c>
      <c r="N117" s="35" t="s">
        <v>21</v>
      </c>
      <c r="O117" s="35" t="s">
        <v>21</v>
      </c>
      <c r="P117" s="34" t="s">
        <v>59</v>
      </c>
      <c r="Q117" s="37" t="s">
        <v>56</v>
      </c>
      <c r="R117" s="11" t="s">
        <v>21</v>
      </c>
      <c r="S117" s="11" t="s">
        <v>23</v>
      </c>
      <c r="T117" s="14" t="s">
        <v>21</v>
      </c>
      <c r="U117" s="22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ht="14.25" customHeight="1">
      <c r="A118" s="8">
        <f t="shared" si="1"/>
        <v>0.4235294118</v>
      </c>
      <c r="B118" s="8">
        <f t="shared" si="2"/>
        <v>0.5764705882</v>
      </c>
      <c r="C118" s="9" t="str">
        <f t="shared" si="3"/>
        <v>Thursday</v>
      </c>
      <c r="D118" s="10">
        <v>45092.0</v>
      </c>
      <c r="E118" s="11" t="s">
        <v>21</v>
      </c>
      <c r="F118" s="11" t="s">
        <v>21</v>
      </c>
      <c r="G118" s="11" t="s">
        <v>21</v>
      </c>
      <c r="H118" s="11" t="s">
        <v>21</v>
      </c>
      <c r="I118" s="11" t="s">
        <v>21</v>
      </c>
      <c r="J118" s="11" t="s">
        <v>21</v>
      </c>
      <c r="K118" s="11" t="s">
        <v>21</v>
      </c>
      <c r="L118" s="11" t="s">
        <v>21</v>
      </c>
      <c r="M118" s="11" t="s">
        <v>21</v>
      </c>
      <c r="N118" s="11" t="s">
        <v>21</v>
      </c>
      <c r="O118" s="11" t="s">
        <v>21</v>
      </c>
      <c r="P118" s="11" t="s">
        <v>21</v>
      </c>
      <c r="Q118" s="11" t="s">
        <v>21</v>
      </c>
      <c r="R118" s="11" t="s">
        <v>21</v>
      </c>
      <c r="S118" s="11" t="s">
        <v>22</v>
      </c>
      <c r="T118" s="14" t="s">
        <v>21</v>
      </c>
      <c r="U118" s="22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ht="14.25" customHeight="1">
      <c r="A119" s="8">
        <f t="shared" si="1"/>
        <v>0.4235294118</v>
      </c>
      <c r="B119" s="8">
        <f t="shared" si="2"/>
        <v>0.5764705882</v>
      </c>
      <c r="C119" s="9" t="str">
        <f t="shared" si="3"/>
        <v>Friday</v>
      </c>
      <c r="D119" s="10">
        <v>45093.0</v>
      </c>
      <c r="E119" s="11" t="s">
        <v>21</v>
      </c>
      <c r="F119" s="11" t="s">
        <v>21</v>
      </c>
      <c r="G119" s="11" t="s">
        <v>21</v>
      </c>
      <c r="H119" s="11" t="s">
        <v>21</v>
      </c>
      <c r="I119" s="11" t="s">
        <v>21</v>
      </c>
      <c r="J119" s="11" t="s">
        <v>21</v>
      </c>
      <c r="K119" s="11" t="s">
        <v>21</v>
      </c>
      <c r="L119" s="11" t="s">
        <v>21</v>
      </c>
      <c r="M119" s="11" t="s">
        <v>21</v>
      </c>
      <c r="N119" s="11" t="s">
        <v>21</v>
      </c>
      <c r="O119" s="11" t="s">
        <v>21</v>
      </c>
      <c r="P119" s="11" t="s">
        <v>21</v>
      </c>
      <c r="Q119" s="11" t="s">
        <v>21</v>
      </c>
      <c r="R119" s="11" t="s">
        <v>21</v>
      </c>
      <c r="S119" s="11" t="s">
        <v>21</v>
      </c>
      <c r="T119" s="14" t="s">
        <v>21</v>
      </c>
      <c r="U119" s="22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ht="14.25" customHeight="1">
      <c r="A120" s="8">
        <f t="shared" si="1"/>
        <v>0.4235294118</v>
      </c>
      <c r="B120" s="8">
        <f t="shared" si="2"/>
        <v>0.5764705882</v>
      </c>
      <c r="C120" s="9" t="str">
        <f t="shared" si="3"/>
        <v>Saturday</v>
      </c>
      <c r="D120" s="10">
        <v>45094.0</v>
      </c>
      <c r="E120" s="11" t="s">
        <v>21</v>
      </c>
      <c r="F120" s="11" t="s">
        <v>21</v>
      </c>
      <c r="G120" s="11" t="s">
        <v>21</v>
      </c>
      <c r="H120" s="11" t="s">
        <v>21</v>
      </c>
      <c r="I120" s="11" t="s">
        <v>21</v>
      </c>
      <c r="J120" s="11" t="s">
        <v>21</v>
      </c>
      <c r="K120" s="11" t="s">
        <v>21</v>
      </c>
      <c r="L120" s="11" t="s">
        <v>21</v>
      </c>
      <c r="M120" s="11" t="s">
        <v>21</v>
      </c>
      <c r="N120" s="11" t="s">
        <v>21</v>
      </c>
      <c r="O120" s="11" t="s">
        <v>21</v>
      </c>
      <c r="P120" s="11" t="s">
        <v>21</v>
      </c>
      <c r="Q120" s="11" t="s">
        <v>21</v>
      </c>
      <c r="R120" s="11" t="s">
        <v>21</v>
      </c>
      <c r="S120" s="11" t="s">
        <v>21</v>
      </c>
      <c r="T120" s="14" t="s">
        <v>21</v>
      </c>
      <c r="U120" s="22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ht="14.25" customHeight="1">
      <c r="A121" s="8">
        <f t="shared" si="1"/>
        <v>0.4186046512</v>
      </c>
      <c r="B121" s="8">
        <f t="shared" si="2"/>
        <v>0.5813953488</v>
      </c>
      <c r="C121" s="9" t="str">
        <f t="shared" si="3"/>
        <v>Sunday</v>
      </c>
      <c r="D121" s="10">
        <v>45095.0</v>
      </c>
      <c r="E121" s="11" t="s">
        <v>21</v>
      </c>
      <c r="F121" s="11" t="s">
        <v>21</v>
      </c>
      <c r="G121" s="11" t="s">
        <v>21</v>
      </c>
      <c r="H121" s="33" t="s">
        <v>37</v>
      </c>
      <c r="I121" s="11" t="s">
        <v>21</v>
      </c>
      <c r="J121" s="11" t="s">
        <v>21</v>
      </c>
      <c r="K121" s="11" t="s">
        <v>21</v>
      </c>
      <c r="L121" s="11" t="s">
        <v>21</v>
      </c>
      <c r="M121" s="11" t="s">
        <v>21</v>
      </c>
      <c r="N121" s="11" t="s">
        <v>21</v>
      </c>
      <c r="O121" s="11" t="s">
        <v>21</v>
      </c>
      <c r="P121" s="11" t="s">
        <v>21</v>
      </c>
      <c r="Q121" s="11" t="s">
        <v>21</v>
      </c>
      <c r="R121" s="11" t="s">
        <v>21</v>
      </c>
      <c r="S121" s="11" t="s">
        <v>23</v>
      </c>
      <c r="T121" s="14" t="s">
        <v>21</v>
      </c>
      <c r="U121" s="22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ht="14.25" customHeight="1">
      <c r="A122" s="8">
        <f t="shared" si="1"/>
        <v>0.4252873563</v>
      </c>
      <c r="B122" s="8">
        <f t="shared" si="2"/>
        <v>0.5747126437</v>
      </c>
      <c r="C122" s="9" t="str">
        <f t="shared" si="3"/>
        <v>Monday</v>
      </c>
      <c r="D122" s="10">
        <v>45096.0</v>
      </c>
      <c r="E122" s="11">
        <v>80.5</v>
      </c>
      <c r="F122" s="11" t="s">
        <v>21</v>
      </c>
      <c r="G122" s="11" t="s">
        <v>21</v>
      </c>
      <c r="H122" s="11" t="s">
        <v>21</v>
      </c>
      <c r="I122" s="11" t="s">
        <v>21</v>
      </c>
      <c r="J122" s="11" t="s">
        <v>21</v>
      </c>
      <c r="K122" s="11" t="s">
        <v>21</v>
      </c>
      <c r="L122" s="11" t="s">
        <v>21</v>
      </c>
      <c r="M122" s="11" t="s">
        <v>21</v>
      </c>
      <c r="N122" s="11" t="s">
        <v>21</v>
      </c>
      <c r="O122" s="11" t="s">
        <v>21</v>
      </c>
      <c r="P122" s="11" t="s">
        <v>21</v>
      </c>
      <c r="Q122" s="11" t="s">
        <v>21</v>
      </c>
      <c r="R122" s="11" t="s">
        <v>21</v>
      </c>
      <c r="S122" s="11" t="s">
        <v>22</v>
      </c>
      <c r="T122" s="14" t="s">
        <v>21</v>
      </c>
      <c r="U122" s="22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ht="14.25" customHeight="1">
      <c r="A123" s="8">
        <f t="shared" si="1"/>
        <v>0.4318181818</v>
      </c>
      <c r="B123" s="8">
        <f t="shared" si="2"/>
        <v>0.5681818182</v>
      </c>
      <c r="C123" s="9" t="str">
        <f t="shared" si="3"/>
        <v>Tuesday</v>
      </c>
      <c r="D123" s="10">
        <v>45097.0</v>
      </c>
      <c r="E123" s="11" t="s">
        <v>21</v>
      </c>
      <c r="F123" s="11" t="s">
        <v>21</v>
      </c>
      <c r="G123" s="11" t="s">
        <v>21</v>
      </c>
      <c r="H123" s="11" t="s">
        <v>21</v>
      </c>
      <c r="I123" s="11" t="s">
        <v>21</v>
      </c>
      <c r="J123" s="11" t="s">
        <v>21</v>
      </c>
      <c r="K123" s="11" t="s">
        <v>21</v>
      </c>
      <c r="L123" s="11" t="s">
        <v>21</v>
      </c>
      <c r="M123" s="11" t="s">
        <v>21</v>
      </c>
      <c r="N123" s="11" t="s">
        <v>21</v>
      </c>
      <c r="O123" s="11" t="s">
        <v>21</v>
      </c>
      <c r="P123" s="11" t="s">
        <v>21</v>
      </c>
      <c r="Q123" s="11" t="s">
        <v>21</v>
      </c>
      <c r="R123" s="11" t="s">
        <v>21</v>
      </c>
      <c r="S123" s="11" t="s">
        <v>22</v>
      </c>
      <c r="T123" s="14" t="s">
        <v>21</v>
      </c>
      <c r="U123" s="22"/>
      <c r="V123" s="31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ht="14.25" customHeight="1">
      <c r="A124" s="8">
        <f t="shared" si="1"/>
        <v>0.4269662921</v>
      </c>
      <c r="B124" s="8">
        <f t="shared" si="2"/>
        <v>0.5730337079</v>
      </c>
      <c r="C124" s="9" t="str">
        <f t="shared" si="3"/>
        <v>Wednesday</v>
      </c>
      <c r="D124" s="10">
        <v>45098.0</v>
      </c>
      <c r="E124" s="11" t="s">
        <v>21</v>
      </c>
      <c r="F124" s="11" t="s">
        <v>21</v>
      </c>
      <c r="G124" s="37" t="s">
        <v>62</v>
      </c>
      <c r="H124" s="11" t="s">
        <v>21</v>
      </c>
      <c r="I124" s="11" t="s">
        <v>24</v>
      </c>
      <c r="J124" s="35" t="s">
        <v>51</v>
      </c>
      <c r="K124" s="35" t="s">
        <v>52</v>
      </c>
      <c r="L124" s="35" t="s">
        <v>21</v>
      </c>
      <c r="M124" s="35" t="s">
        <v>21</v>
      </c>
      <c r="N124" s="35" t="s">
        <v>21</v>
      </c>
      <c r="O124" s="35" t="s">
        <v>21</v>
      </c>
      <c r="P124" s="34" t="s">
        <v>59</v>
      </c>
      <c r="Q124" s="37" t="s">
        <v>56</v>
      </c>
      <c r="R124" s="11" t="s">
        <v>21</v>
      </c>
      <c r="S124" s="11" t="s">
        <v>23</v>
      </c>
      <c r="T124" s="14" t="s">
        <v>21</v>
      </c>
      <c r="U124" s="22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ht="14.25" customHeight="1">
      <c r="A125" s="8">
        <f t="shared" si="1"/>
        <v>0.4222222222</v>
      </c>
      <c r="B125" s="8">
        <f t="shared" si="2"/>
        <v>0.5777777778</v>
      </c>
      <c r="C125" s="9" t="str">
        <f t="shared" si="3"/>
        <v>Thursday</v>
      </c>
      <c r="D125" s="10">
        <v>45099.0</v>
      </c>
      <c r="E125" s="11" t="s">
        <v>21</v>
      </c>
      <c r="F125" s="11" t="s">
        <v>21</v>
      </c>
      <c r="G125" s="11" t="s">
        <v>21</v>
      </c>
      <c r="H125" s="33" t="s">
        <v>65</v>
      </c>
      <c r="I125" s="11" t="s">
        <v>21</v>
      </c>
      <c r="J125" s="11" t="s">
        <v>21</v>
      </c>
      <c r="K125" s="11" t="s">
        <v>21</v>
      </c>
      <c r="L125" s="11" t="s">
        <v>21</v>
      </c>
      <c r="M125" s="11" t="s">
        <v>21</v>
      </c>
      <c r="N125" s="11" t="s">
        <v>21</v>
      </c>
      <c r="O125" s="11" t="s">
        <v>21</v>
      </c>
      <c r="P125" s="11" t="s">
        <v>21</v>
      </c>
      <c r="Q125" s="11" t="s">
        <v>21</v>
      </c>
      <c r="R125" s="11" t="s">
        <v>21</v>
      </c>
      <c r="S125" s="11" t="s">
        <v>23</v>
      </c>
      <c r="T125" s="14" t="s">
        <v>21</v>
      </c>
      <c r="U125" s="22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ht="14.25" customHeight="1">
      <c r="A126" s="8">
        <f t="shared" si="1"/>
        <v>0.4222222222</v>
      </c>
      <c r="B126" s="8">
        <f t="shared" si="2"/>
        <v>0.5777777778</v>
      </c>
      <c r="C126" s="9" t="str">
        <f t="shared" si="3"/>
        <v>Friday</v>
      </c>
      <c r="D126" s="10">
        <v>45100.0</v>
      </c>
      <c r="E126" s="11" t="s">
        <v>21</v>
      </c>
      <c r="F126" s="11" t="s">
        <v>21</v>
      </c>
      <c r="G126" s="11" t="s">
        <v>21</v>
      </c>
      <c r="H126" s="11" t="s">
        <v>21</v>
      </c>
      <c r="I126" s="11" t="s">
        <v>21</v>
      </c>
      <c r="J126" s="11" t="s">
        <v>21</v>
      </c>
      <c r="K126" s="11" t="s">
        <v>21</v>
      </c>
      <c r="L126" s="11" t="s">
        <v>21</v>
      </c>
      <c r="M126" s="11" t="s">
        <v>21</v>
      </c>
      <c r="N126" s="11" t="s">
        <v>21</v>
      </c>
      <c r="O126" s="11" t="s">
        <v>21</v>
      </c>
      <c r="P126" s="11" t="s">
        <v>21</v>
      </c>
      <c r="Q126" s="11" t="s">
        <v>21</v>
      </c>
      <c r="R126" s="11" t="s">
        <v>21</v>
      </c>
      <c r="S126" s="11" t="s">
        <v>21</v>
      </c>
      <c r="T126" s="14" t="s">
        <v>21</v>
      </c>
      <c r="U126" s="22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ht="14.25" customHeight="1">
      <c r="A127" s="8">
        <f t="shared" si="1"/>
        <v>0.4222222222</v>
      </c>
      <c r="B127" s="8">
        <f t="shared" si="2"/>
        <v>0.5777777778</v>
      </c>
      <c r="C127" s="9" t="str">
        <f t="shared" si="3"/>
        <v>Saturday</v>
      </c>
      <c r="D127" s="10">
        <v>45101.0</v>
      </c>
      <c r="E127" s="11" t="s">
        <v>21</v>
      </c>
      <c r="F127" s="11" t="s">
        <v>21</v>
      </c>
      <c r="G127" s="11" t="s">
        <v>21</v>
      </c>
      <c r="H127" s="11" t="s">
        <v>21</v>
      </c>
      <c r="I127" s="11" t="s">
        <v>21</v>
      </c>
      <c r="J127" s="11" t="s">
        <v>21</v>
      </c>
      <c r="K127" s="11" t="s">
        <v>21</v>
      </c>
      <c r="L127" s="11" t="s">
        <v>21</v>
      </c>
      <c r="M127" s="11" t="s">
        <v>21</v>
      </c>
      <c r="N127" s="11" t="s">
        <v>21</v>
      </c>
      <c r="O127" s="11" t="s">
        <v>21</v>
      </c>
      <c r="P127" s="11" t="s">
        <v>21</v>
      </c>
      <c r="Q127" s="11" t="s">
        <v>21</v>
      </c>
      <c r="R127" s="11" t="s">
        <v>21</v>
      </c>
      <c r="S127" s="11" t="s">
        <v>21</v>
      </c>
      <c r="T127" s="14" t="s">
        <v>21</v>
      </c>
      <c r="U127" s="22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ht="14.25" customHeight="1">
      <c r="A128" s="8">
        <f t="shared" si="1"/>
        <v>0.4285714286</v>
      </c>
      <c r="B128" s="8">
        <f t="shared" si="2"/>
        <v>0.5714285714</v>
      </c>
      <c r="C128" s="9" t="str">
        <f t="shared" si="3"/>
        <v>Sunday</v>
      </c>
      <c r="D128" s="10">
        <v>45102.0</v>
      </c>
      <c r="E128" s="11" t="s">
        <v>21</v>
      </c>
      <c r="F128" s="11" t="s">
        <v>21</v>
      </c>
      <c r="G128" s="11" t="s">
        <v>21</v>
      </c>
      <c r="H128" s="11" t="s">
        <v>21</v>
      </c>
      <c r="I128" s="11" t="s">
        <v>21</v>
      </c>
      <c r="J128" s="11" t="s">
        <v>21</v>
      </c>
      <c r="K128" s="11" t="s">
        <v>21</v>
      </c>
      <c r="L128" s="11" t="s">
        <v>21</v>
      </c>
      <c r="M128" s="11" t="s">
        <v>21</v>
      </c>
      <c r="N128" s="11" t="s">
        <v>21</v>
      </c>
      <c r="O128" s="11" t="s">
        <v>21</v>
      </c>
      <c r="P128" s="11" t="s">
        <v>21</v>
      </c>
      <c r="Q128" s="11" t="s">
        <v>21</v>
      </c>
      <c r="R128" s="11" t="s">
        <v>21</v>
      </c>
      <c r="S128" s="11" t="s">
        <v>22</v>
      </c>
      <c r="T128" s="14" t="s">
        <v>21</v>
      </c>
      <c r="U128" s="22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ht="14.25" customHeight="1">
      <c r="A129" s="8">
        <f t="shared" si="1"/>
        <v>0.4347826087</v>
      </c>
      <c r="B129" s="8">
        <f t="shared" si="2"/>
        <v>0.5652173913</v>
      </c>
      <c r="C129" s="9" t="str">
        <f t="shared" si="3"/>
        <v>Monday</v>
      </c>
      <c r="D129" s="10">
        <v>45103.0</v>
      </c>
      <c r="E129" s="11" t="s">
        <v>21</v>
      </c>
      <c r="F129" s="11" t="s">
        <v>21</v>
      </c>
      <c r="G129" s="11" t="s">
        <v>21</v>
      </c>
      <c r="H129" s="11" t="s">
        <v>21</v>
      </c>
      <c r="I129" s="11" t="s">
        <v>21</v>
      </c>
      <c r="J129" s="11" t="s">
        <v>21</v>
      </c>
      <c r="K129" s="11" t="s">
        <v>21</v>
      </c>
      <c r="L129" s="11" t="s">
        <v>21</v>
      </c>
      <c r="M129" s="11" t="s">
        <v>21</v>
      </c>
      <c r="N129" s="11" t="s">
        <v>21</v>
      </c>
      <c r="O129" s="11" t="s">
        <v>21</v>
      </c>
      <c r="P129" s="11" t="s">
        <v>21</v>
      </c>
      <c r="Q129" s="11" t="s">
        <v>21</v>
      </c>
      <c r="R129" s="11" t="s">
        <v>21</v>
      </c>
      <c r="S129" s="11" t="s">
        <v>22</v>
      </c>
      <c r="T129" s="14" t="s">
        <v>21</v>
      </c>
      <c r="U129" s="22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ht="14.25" customHeight="1">
      <c r="A130" s="8">
        <f t="shared" si="1"/>
        <v>0.4408602151</v>
      </c>
      <c r="B130" s="8">
        <f t="shared" si="2"/>
        <v>0.5591397849</v>
      </c>
      <c r="C130" s="9" t="str">
        <f t="shared" si="3"/>
        <v>Tuesday</v>
      </c>
      <c r="D130" s="10">
        <v>45104.0</v>
      </c>
      <c r="E130" s="11" t="s">
        <v>21</v>
      </c>
      <c r="F130" s="11" t="s">
        <v>21</v>
      </c>
      <c r="G130" s="11" t="s">
        <v>21</v>
      </c>
      <c r="H130" s="11" t="s">
        <v>21</v>
      </c>
      <c r="I130" s="11" t="s">
        <v>21</v>
      </c>
      <c r="J130" s="11" t="s">
        <v>21</v>
      </c>
      <c r="K130" s="11" t="s">
        <v>21</v>
      </c>
      <c r="L130" s="11" t="s">
        <v>21</v>
      </c>
      <c r="M130" s="11" t="s">
        <v>21</v>
      </c>
      <c r="N130" s="11" t="s">
        <v>21</v>
      </c>
      <c r="O130" s="11" t="s">
        <v>21</v>
      </c>
      <c r="P130" s="11" t="s">
        <v>21</v>
      </c>
      <c r="Q130" s="11" t="s">
        <v>21</v>
      </c>
      <c r="R130" s="11" t="s">
        <v>21</v>
      </c>
      <c r="S130" s="11" t="s">
        <v>22</v>
      </c>
      <c r="T130" s="14" t="s">
        <v>21</v>
      </c>
      <c r="U130" s="22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ht="14.25" customHeight="1">
      <c r="A131" s="8">
        <f t="shared" si="1"/>
        <v>0.4361702128</v>
      </c>
      <c r="B131" s="8">
        <f t="shared" si="2"/>
        <v>0.5638297872</v>
      </c>
      <c r="C131" s="9" t="str">
        <f t="shared" si="3"/>
        <v>Wednesday</v>
      </c>
      <c r="D131" s="10">
        <v>45105.0</v>
      </c>
      <c r="E131" s="11" t="s">
        <v>21</v>
      </c>
      <c r="F131" s="11" t="s">
        <v>21</v>
      </c>
      <c r="G131" s="37" t="s">
        <v>62</v>
      </c>
      <c r="H131" s="11" t="s">
        <v>21</v>
      </c>
      <c r="I131" s="11" t="s">
        <v>24</v>
      </c>
      <c r="J131" s="35" t="s">
        <v>51</v>
      </c>
      <c r="K131" s="35" t="s">
        <v>52</v>
      </c>
      <c r="L131" s="35" t="s">
        <v>21</v>
      </c>
      <c r="M131" s="35" t="s">
        <v>21</v>
      </c>
      <c r="N131" s="35" t="s">
        <v>21</v>
      </c>
      <c r="O131" s="35" t="s">
        <v>21</v>
      </c>
      <c r="P131" s="34" t="s">
        <v>59</v>
      </c>
      <c r="Q131" s="37" t="s">
        <v>56</v>
      </c>
      <c r="R131" s="11" t="s">
        <v>21</v>
      </c>
      <c r="S131" s="11" t="s">
        <v>23</v>
      </c>
      <c r="T131" s="14" t="s">
        <v>21</v>
      </c>
      <c r="U131" s="22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ht="14.25" customHeight="1">
      <c r="A132" s="8">
        <f t="shared" si="1"/>
        <v>0.4315789474</v>
      </c>
      <c r="B132" s="8">
        <f t="shared" si="2"/>
        <v>0.5684210526</v>
      </c>
      <c r="C132" s="9" t="str">
        <f t="shared" si="3"/>
        <v>Thursday</v>
      </c>
      <c r="D132" s="10">
        <v>45106.0</v>
      </c>
      <c r="E132" s="11" t="s">
        <v>21</v>
      </c>
      <c r="F132" s="11" t="s">
        <v>21</v>
      </c>
      <c r="G132" s="11" t="s">
        <v>21</v>
      </c>
      <c r="H132" s="33" t="s">
        <v>37</v>
      </c>
      <c r="I132" s="11" t="s">
        <v>21</v>
      </c>
      <c r="J132" s="11" t="s">
        <v>21</v>
      </c>
      <c r="K132" s="11" t="s">
        <v>21</v>
      </c>
      <c r="L132" s="11" t="s">
        <v>21</v>
      </c>
      <c r="M132" s="11" t="s">
        <v>21</v>
      </c>
      <c r="N132" s="11" t="s">
        <v>21</v>
      </c>
      <c r="O132" s="11" t="s">
        <v>21</v>
      </c>
      <c r="P132" s="11" t="s">
        <v>21</v>
      </c>
      <c r="Q132" s="11" t="s">
        <v>21</v>
      </c>
      <c r="R132" s="11" t="s">
        <v>21</v>
      </c>
      <c r="S132" s="11" t="s">
        <v>23</v>
      </c>
      <c r="T132" s="14" t="s">
        <v>21</v>
      </c>
      <c r="U132" s="22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ht="14.25" customHeight="1">
      <c r="A133" s="8">
        <f t="shared" si="1"/>
        <v>0.4315789474</v>
      </c>
      <c r="B133" s="8">
        <f t="shared" si="2"/>
        <v>0.5684210526</v>
      </c>
      <c r="C133" s="9" t="str">
        <f t="shared" si="3"/>
        <v>Friday</v>
      </c>
      <c r="D133" s="10">
        <v>45107.0</v>
      </c>
      <c r="E133" s="11" t="s">
        <v>21</v>
      </c>
      <c r="F133" s="11" t="s">
        <v>21</v>
      </c>
      <c r="G133" s="11" t="s">
        <v>21</v>
      </c>
      <c r="H133" s="11" t="s">
        <v>21</v>
      </c>
      <c r="I133" s="11" t="s">
        <v>21</v>
      </c>
      <c r="J133" s="11" t="s">
        <v>21</v>
      </c>
      <c r="K133" s="11" t="s">
        <v>21</v>
      </c>
      <c r="L133" s="11" t="s">
        <v>21</v>
      </c>
      <c r="M133" s="11" t="s">
        <v>21</v>
      </c>
      <c r="N133" s="11" t="s">
        <v>21</v>
      </c>
      <c r="O133" s="11" t="s">
        <v>21</v>
      </c>
      <c r="P133" s="11" t="s">
        <v>21</v>
      </c>
      <c r="Q133" s="11" t="s">
        <v>21</v>
      </c>
      <c r="R133" s="11" t="s">
        <v>21</v>
      </c>
      <c r="S133" s="11" t="s">
        <v>21</v>
      </c>
      <c r="T133" s="14" t="s">
        <v>21</v>
      </c>
      <c r="U133" s="22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ht="14.25" customHeight="1">
      <c r="A134" s="8">
        <f t="shared" si="1"/>
        <v>0.4315789474</v>
      </c>
      <c r="B134" s="8">
        <f t="shared" si="2"/>
        <v>0.5684210526</v>
      </c>
      <c r="C134" s="9" t="str">
        <f t="shared" si="3"/>
        <v>Saturday</v>
      </c>
      <c r="D134" s="10">
        <v>45108.0</v>
      </c>
      <c r="E134" s="11" t="s">
        <v>21</v>
      </c>
      <c r="F134" s="11" t="s">
        <v>21</v>
      </c>
      <c r="G134" s="11" t="s">
        <v>21</v>
      </c>
      <c r="H134" s="11" t="s">
        <v>21</v>
      </c>
      <c r="I134" s="11" t="s">
        <v>21</v>
      </c>
      <c r="J134" s="11" t="s">
        <v>21</v>
      </c>
      <c r="K134" s="11" t="s">
        <v>21</v>
      </c>
      <c r="L134" s="11" t="s">
        <v>21</v>
      </c>
      <c r="M134" s="11" t="s">
        <v>21</v>
      </c>
      <c r="N134" s="11" t="s">
        <v>21</v>
      </c>
      <c r="O134" s="11" t="s">
        <v>21</v>
      </c>
      <c r="P134" s="11" t="s">
        <v>21</v>
      </c>
      <c r="Q134" s="11" t="s">
        <v>21</v>
      </c>
      <c r="R134" s="11" t="s">
        <v>21</v>
      </c>
      <c r="S134" s="11" t="s">
        <v>21</v>
      </c>
      <c r="T134" s="14" t="s">
        <v>21</v>
      </c>
      <c r="U134" s="22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ht="14.25" customHeight="1">
      <c r="A135" s="8">
        <f t="shared" si="1"/>
        <v>0.4270833333</v>
      </c>
      <c r="B135" s="8">
        <f t="shared" si="2"/>
        <v>0.5729166667</v>
      </c>
      <c r="C135" s="9" t="str">
        <f t="shared" si="3"/>
        <v>Sunday</v>
      </c>
      <c r="D135" s="10">
        <v>45109.0</v>
      </c>
      <c r="E135" s="11" t="s">
        <v>21</v>
      </c>
      <c r="F135" s="11" t="s">
        <v>21</v>
      </c>
      <c r="G135" s="46"/>
      <c r="H135" s="48" t="s">
        <v>66</v>
      </c>
      <c r="I135" s="11" t="s">
        <v>21</v>
      </c>
      <c r="J135" s="11" t="s">
        <v>21</v>
      </c>
      <c r="K135" s="11" t="s">
        <v>21</v>
      </c>
      <c r="L135" s="11" t="s">
        <v>21</v>
      </c>
      <c r="M135" s="11" t="s">
        <v>21</v>
      </c>
      <c r="N135" s="11" t="s">
        <v>21</v>
      </c>
      <c r="O135" s="11" t="s">
        <v>21</v>
      </c>
      <c r="P135" s="11" t="s">
        <v>21</v>
      </c>
      <c r="Q135" s="11" t="s">
        <v>21</v>
      </c>
      <c r="R135" s="11" t="s">
        <v>21</v>
      </c>
      <c r="S135" s="11" t="s">
        <v>23</v>
      </c>
      <c r="T135" s="14" t="s">
        <v>21</v>
      </c>
      <c r="U135" s="22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ht="14.25" customHeight="1">
      <c r="A136" s="8">
        <f t="shared" si="1"/>
        <v>0.4226804124</v>
      </c>
      <c r="B136" s="8">
        <f t="shared" si="2"/>
        <v>0.5773195876</v>
      </c>
      <c r="C136" s="9" t="str">
        <f t="shared" si="3"/>
        <v>Monday</v>
      </c>
      <c r="D136" s="10">
        <v>45110.0</v>
      </c>
      <c r="E136" s="11" t="s">
        <v>21</v>
      </c>
      <c r="F136" s="11" t="s">
        <v>21</v>
      </c>
      <c r="G136" s="33" t="s">
        <v>62</v>
      </c>
      <c r="H136" s="11" t="s">
        <v>21</v>
      </c>
      <c r="I136" s="11" t="s">
        <v>24</v>
      </c>
      <c r="J136" s="35" t="s">
        <v>51</v>
      </c>
      <c r="K136" s="35" t="s">
        <v>52</v>
      </c>
      <c r="L136" s="35" t="s">
        <v>21</v>
      </c>
      <c r="M136" s="35" t="s">
        <v>21</v>
      </c>
      <c r="N136" s="35" t="s">
        <v>21</v>
      </c>
      <c r="O136" s="35" t="s">
        <v>21</v>
      </c>
      <c r="P136" s="34" t="s">
        <v>59</v>
      </c>
      <c r="Q136" s="44" t="s">
        <v>56</v>
      </c>
      <c r="R136" s="11" t="s">
        <v>21</v>
      </c>
      <c r="S136" s="11" t="str">
        <f t="shared" ref="S136:S138" si="5">IF(COUNTIF(E136:R136,"-")=COUNTA(E136:R136),"-","V")
</f>
        <v>V</v>
      </c>
      <c r="T136" s="14" t="s">
        <v>21</v>
      </c>
      <c r="U136" s="22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ht="14.25" customHeight="1">
      <c r="A137" s="8">
        <f t="shared" si="1"/>
        <v>0.4183673469</v>
      </c>
      <c r="B137" s="8">
        <f t="shared" si="2"/>
        <v>0.5816326531</v>
      </c>
      <c r="C137" s="9" t="str">
        <f t="shared" si="3"/>
        <v>Tuesday</v>
      </c>
      <c r="D137" s="10">
        <v>45111.0</v>
      </c>
      <c r="E137" s="11" t="s">
        <v>21</v>
      </c>
      <c r="F137" s="11" t="s">
        <v>21</v>
      </c>
      <c r="G137" s="46"/>
      <c r="H137" s="49" t="s">
        <v>66</v>
      </c>
      <c r="I137" s="11" t="s">
        <v>21</v>
      </c>
      <c r="J137" s="11" t="s">
        <v>21</v>
      </c>
      <c r="K137" s="11" t="s">
        <v>21</v>
      </c>
      <c r="L137" s="11" t="s">
        <v>21</v>
      </c>
      <c r="M137" s="11" t="s">
        <v>21</v>
      </c>
      <c r="N137" s="11" t="s">
        <v>21</v>
      </c>
      <c r="O137" s="11" t="s">
        <v>21</v>
      </c>
      <c r="P137" s="11" t="s">
        <v>21</v>
      </c>
      <c r="Q137" s="11" t="s">
        <v>21</v>
      </c>
      <c r="R137" s="11" t="s">
        <v>21</v>
      </c>
      <c r="S137" s="11" t="str">
        <f t="shared" si="5"/>
        <v>V</v>
      </c>
      <c r="T137" s="14" t="s">
        <v>21</v>
      </c>
      <c r="U137" s="22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ht="14.25" customHeight="1">
      <c r="A138" s="8">
        <f t="shared" si="1"/>
        <v>0.4141414141</v>
      </c>
      <c r="B138" s="8">
        <f t="shared" si="2"/>
        <v>0.5858585859</v>
      </c>
      <c r="C138" s="9" t="str">
        <f t="shared" si="3"/>
        <v>Wednesday</v>
      </c>
      <c r="D138" s="10">
        <v>45112.0</v>
      </c>
      <c r="E138" s="11" t="s">
        <v>21</v>
      </c>
      <c r="F138" s="11" t="s">
        <v>21</v>
      </c>
      <c r="G138" s="45" t="s">
        <v>62</v>
      </c>
      <c r="H138" s="46" t="s">
        <v>21</v>
      </c>
      <c r="I138" s="11" t="s">
        <v>24</v>
      </c>
      <c r="J138" s="37" t="s">
        <v>51</v>
      </c>
      <c r="K138" s="37" t="s">
        <v>52</v>
      </c>
      <c r="L138" s="37" t="s">
        <v>21</v>
      </c>
      <c r="M138" s="37" t="s">
        <v>21</v>
      </c>
      <c r="N138" s="37" t="s">
        <v>21</v>
      </c>
      <c r="O138" s="37" t="s">
        <v>21</v>
      </c>
      <c r="P138" s="33" t="s">
        <v>59</v>
      </c>
      <c r="Q138" s="36" t="s">
        <v>56</v>
      </c>
      <c r="R138" s="11" t="s">
        <v>21</v>
      </c>
      <c r="S138" s="11" t="str">
        <f t="shared" si="5"/>
        <v>V</v>
      </c>
      <c r="T138" s="46" t="s">
        <v>67</v>
      </c>
      <c r="U138" s="22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ht="14.25" customHeight="1">
      <c r="A139" s="8">
        <f t="shared" si="1"/>
        <v>0.42</v>
      </c>
      <c r="B139" s="8">
        <f t="shared" si="2"/>
        <v>0.58</v>
      </c>
      <c r="C139" s="9" t="str">
        <f t="shared" si="3"/>
        <v>Thursday</v>
      </c>
      <c r="D139" s="10">
        <v>45113.0</v>
      </c>
      <c r="E139" s="11" t="s">
        <v>21</v>
      </c>
      <c r="F139" s="11" t="s">
        <v>21</v>
      </c>
      <c r="G139" s="11" t="s">
        <v>21</v>
      </c>
      <c r="H139" s="11" t="s">
        <v>21</v>
      </c>
      <c r="I139" s="11" t="s">
        <v>21</v>
      </c>
      <c r="J139" s="11" t="s">
        <v>21</v>
      </c>
      <c r="K139" s="11" t="s">
        <v>21</v>
      </c>
      <c r="L139" s="11" t="s">
        <v>21</v>
      </c>
      <c r="M139" s="11" t="s">
        <v>21</v>
      </c>
      <c r="N139" s="11" t="s">
        <v>21</v>
      </c>
      <c r="O139" s="11" t="s">
        <v>21</v>
      </c>
      <c r="P139" s="11" t="s">
        <v>21</v>
      </c>
      <c r="Q139" s="11" t="s">
        <v>21</v>
      </c>
      <c r="R139" s="11" t="s">
        <v>21</v>
      </c>
      <c r="S139" s="11" t="s">
        <v>22</v>
      </c>
      <c r="T139" s="46"/>
      <c r="U139" s="50" t="str">
        <f>IF($T139 &lt;&gt; "-", "-", "")</f>
        <v>-</v>
      </c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ht="14.25" customHeight="1">
      <c r="A140" s="8">
        <f t="shared" si="1"/>
        <v>0.42</v>
      </c>
      <c r="B140" s="8">
        <f t="shared" si="2"/>
        <v>0.58</v>
      </c>
      <c r="C140" s="9" t="str">
        <f t="shared" si="3"/>
        <v>Friday</v>
      </c>
      <c r="D140" s="10">
        <v>45114.0</v>
      </c>
      <c r="E140" s="11" t="s">
        <v>21</v>
      </c>
      <c r="F140" s="11" t="s">
        <v>21</v>
      </c>
      <c r="G140" s="11" t="s">
        <v>21</v>
      </c>
      <c r="H140" s="11" t="s">
        <v>21</v>
      </c>
      <c r="I140" s="11" t="s">
        <v>21</v>
      </c>
      <c r="J140" s="11" t="s">
        <v>21</v>
      </c>
      <c r="K140" s="11" t="s">
        <v>21</v>
      </c>
      <c r="L140" s="11" t="s">
        <v>21</v>
      </c>
      <c r="M140" s="11" t="s">
        <v>21</v>
      </c>
      <c r="N140" s="11" t="s">
        <v>21</v>
      </c>
      <c r="O140" s="11" t="s">
        <v>21</v>
      </c>
      <c r="P140" s="11" t="s">
        <v>21</v>
      </c>
      <c r="Q140" s="11" t="s">
        <v>21</v>
      </c>
      <c r="R140" s="11" t="s">
        <v>21</v>
      </c>
      <c r="S140" s="11" t="str">
        <f t="shared" ref="S140:S155" si="6">IF(COUNTIF(E140:R140,"-")=COUNTA(E140:R140),"-","V")
</f>
        <v>-</v>
      </c>
      <c r="T140" s="46"/>
      <c r="U140" s="22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4.25" customHeight="1">
      <c r="A141" s="8">
        <f t="shared" si="1"/>
        <v>0.42</v>
      </c>
      <c r="B141" s="8">
        <f t="shared" si="2"/>
        <v>0.58</v>
      </c>
      <c r="C141" s="9" t="str">
        <f t="shared" si="3"/>
        <v>Saturday</v>
      </c>
      <c r="D141" s="10">
        <v>45115.0</v>
      </c>
      <c r="E141" s="11" t="s">
        <v>21</v>
      </c>
      <c r="F141" s="11" t="s">
        <v>21</v>
      </c>
      <c r="G141" s="11" t="s">
        <v>21</v>
      </c>
      <c r="H141" s="11" t="s">
        <v>21</v>
      </c>
      <c r="I141" s="11" t="s">
        <v>21</v>
      </c>
      <c r="J141" s="11" t="s">
        <v>21</v>
      </c>
      <c r="K141" s="11" t="s">
        <v>21</v>
      </c>
      <c r="L141" s="11" t="s">
        <v>21</v>
      </c>
      <c r="M141" s="11" t="s">
        <v>21</v>
      </c>
      <c r="N141" s="11" t="s">
        <v>21</v>
      </c>
      <c r="O141" s="11" t="s">
        <v>21</v>
      </c>
      <c r="P141" s="11" t="s">
        <v>21</v>
      </c>
      <c r="Q141" s="11" t="s">
        <v>21</v>
      </c>
      <c r="R141" s="11" t="s">
        <v>21</v>
      </c>
      <c r="S141" s="11" t="str">
        <f t="shared" si="6"/>
        <v>-</v>
      </c>
      <c r="T141" s="46"/>
      <c r="U141" s="22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ht="14.25" customHeight="1">
      <c r="A142" s="51"/>
      <c r="B142" s="52"/>
      <c r="C142" s="9"/>
      <c r="D142" s="10"/>
      <c r="E142" s="11" t="s">
        <v>21</v>
      </c>
      <c r="F142" s="11" t="s">
        <v>21</v>
      </c>
      <c r="G142" s="11" t="s">
        <v>21</v>
      </c>
      <c r="H142" s="11" t="s">
        <v>21</v>
      </c>
      <c r="I142" s="11" t="s">
        <v>21</v>
      </c>
      <c r="J142" s="11" t="s">
        <v>21</v>
      </c>
      <c r="K142" s="11" t="s">
        <v>21</v>
      </c>
      <c r="L142" s="11" t="s">
        <v>21</v>
      </c>
      <c r="M142" s="11" t="s">
        <v>21</v>
      </c>
      <c r="N142" s="11" t="s">
        <v>21</v>
      </c>
      <c r="O142" s="11" t="s">
        <v>21</v>
      </c>
      <c r="P142" s="11" t="s">
        <v>21</v>
      </c>
      <c r="Q142" s="11" t="s">
        <v>21</v>
      </c>
      <c r="R142" s="11" t="s">
        <v>21</v>
      </c>
      <c r="S142" s="11" t="str">
        <f t="shared" si="6"/>
        <v>-</v>
      </c>
      <c r="T142" s="46"/>
      <c r="U142" s="22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ht="14.25" customHeight="1">
      <c r="A143" s="51"/>
      <c r="B143" s="52"/>
      <c r="C143" s="9"/>
      <c r="D143" s="10"/>
      <c r="E143" s="11" t="s">
        <v>21</v>
      </c>
      <c r="F143" s="11" t="s">
        <v>21</v>
      </c>
      <c r="G143" s="11" t="s">
        <v>21</v>
      </c>
      <c r="H143" s="11" t="s">
        <v>21</v>
      </c>
      <c r="I143" s="11" t="s">
        <v>21</v>
      </c>
      <c r="J143" s="11" t="s">
        <v>21</v>
      </c>
      <c r="K143" s="11" t="s">
        <v>21</v>
      </c>
      <c r="L143" s="11" t="s">
        <v>21</v>
      </c>
      <c r="M143" s="11" t="s">
        <v>21</v>
      </c>
      <c r="N143" s="11" t="s">
        <v>21</v>
      </c>
      <c r="O143" s="11" t="s">
        <v>21</v>
      </c>
      <c r="P143" s="11" t="s">
        <v>21</v>
      </c>
      <c r="Q143" s="11" t="s">
        <v>21</v>
      </c>
      <c r="R143" s="11" t="s">
        <v>21</v>
      </c>
      <c r="S143" s="11" t="str">
        <f t="shared" si="6"/>
        <v>-</v>
      </c>
      <c r="T143" s="46"/>
      <c r="U143" s="22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ht="14.25" customHeight="1">
      <c r="A144" s="51"/>
      <c r="B144" s="52"/>
      <c r="C144" s="9"/>
      <c r="D144" s="10"/>
      <c r="E144" s="11" t="s">
        <v>21</v>
      </c>
      <c r="F144" s="11" t="s">
        <v>21</v>
      </c>
      <c r="G144" s="11" t="s">
        <v>21</v>
      </c>
      <c r="H144" s="11" t="s">
        <v>21</v>
      </c>
      <c r="I144" s="11" t="s">
        <v>21</v>
      </c>
      <c r="J144" s="11" t="s">
        <v>21</v>
      </c>
      <c r="K144" s="11" t="s">
        <v>21</v>
      </c>
      <c r="L144" s="11" t="s">
        <v>21</v>
      </c>
      <c r="M144" s="11" t="s">
        <v>21</v>
      </c>
      <c r="N144" s="11" t="s">
        <v>21</v>
      </c>
      <c r="O144" s="11" t="s">
        <v>21</v>
      </c>
      <c r="P144" s="11" t="s">
        <v>21</v>
      </c>
      <c r="Q144" s="11" t="s">
        <v>21</v>
      </c>
      <c r="R144" s="11" t="s">
        <v>21</v>
      </c>
      <c r="S144" s="11" t="str">
        <f t="shared" si="6"/>
        <v>-</v>
      </c>
      <c r="T144" s="46"/>
      <c r="U144" s="22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ht="14.25" customHeight="1">
      <c r="A145" s="51"/>
      <c r="B145" s="52"/>
      <c r="C145" s="9"/>
      <c r="D145" s="10"/>
      <c r="E145" s="11" t="s">
        <v>21</v>
      </c>
      <c r="F145" s="11" t="s">
        <v>21</v>
      </c>
      <c r="G145" s="11" t="s">
        <v>21</v>
      </c>
      <c r="H145" s="11" t="s">
        <v>21</v>
      </c>
      <c r="I145" s="11" t="s">
        <v>21</v>
      </c>
      <c r="J145" s="11" t="s">
        <v>21</v>
      </c>
      <c r="K145" s="11" t="s">
        <v>21</v>
      </c>
      <c r="L145" s="11" t="s">
        <v>21</v>
      </c>
      <c r="M145" s="11" t="s">
        <v>21</v>
      </c>
      <c r="N145" s="11" t="s">
        <v>21</v>
      </c>
      <c r="O145" s="11" t="s">
        <v>21</v>
      </c>
      <c r="P145" s="11" t="s">
        <v>21</v>
      </c>
      <c r="Q145" s="11" t="s">
        <v>21</v>
      </c>
      <c r="R145" s="11" t="s">
        <v>21</v>
      </c>
      <c r="S145" s="11" t="str">
        <f t="shared" si="6"/>
        <v>-</v>
      </c>
      <c r="T145" s="46"/>
      <c r="U145" s="22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ht="14.25" customHeight="1">
      <c r="A146" s="51"/>
      <c r="B146" s="52"/>
      <c r="C146" s="9"/>
      <c r="D146" s="10"/>
      <c r="E146" s="11" t="s">
        <v>21</v>
      </c>
      <c r="F146" s="11" t="s">
        <v>21</v>
      </c>
      <c r="G146" s="11" t="s">
        <v>21</v>
      </c>
      <c r="H146" s="11" t="s">
        <v>21</v>
      </c>
      <c r="I146" s="11" t="s">
        <v>21</v>
      </c>
      <c r="J146" s="11" t="s">
        <v>21</v>
      </c>
      <c r="K146" s="11" t="s">
        <v>21</v>
      </c>
      <c r="L146" s="11" t="s">
        <v>21</v>
      </c>
      <c r="M146" s="11" t="s">
        <v>21</v>
      </c>
      <c r="N146" s="11" t="s">
        <v>21</v>
      </c>
      <c r="O146" s="11" t="s">
        <v>21</v>
      </c>
      <c r="P146" s="11" t="s">
        <v>21</v>
      </c>
      <c r="Q146" s="11" t="s">
        <v>21</v>
      </c>
      <c r="R146" s="11" t="s">
        <v>21</v>
      </c>
      <c r="S146" s="11" t="str">
        <f t="shared" si="6"/>
        <v>-</v>
      </c>
      <c r="T146" s="46"/>
      <c r="U146" s="22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ht="14.25" customHeight="1">
      <c r="A147" s="51"/>
      <c r="B147" s="52"/>
      <c r="C147" s="9"/>
      <c r="D147" s="10"/>
      <c r="E147" s="11" t="s">
        <v>21</v>
      </c>
      <c r="F147" s="11" t="s">
        <v>21</v>
      </c>
      <c r="G147" s="11" t="s">
        <v>21</v>
      </c>
      <c r="H147" s="11" t="s">
        <v>21</v>
      </c>
      <c r="I147" s="11" t="s">
        <v>21</v>
      </c>
      <c r="J147" s="11" t="s">
        <v>21</v>
      </c>
      <c r="K147" s="11" t="s">
        <v>21</v>
      </c>
      <c r="L147" s="11" t="s">
        <v>21</v>
      </c>
      <c r="M147" s="11" t="s">
        <v>21</v>
      </c>
      <c r="N147" s="11" t="s">
        <v>21</v>
      </c>
      <c r="O147" s="11" t="s">
        <v>21</v>
      </c>
      <c r="P147" s="11" t="s">
        <v>21</v>
      </c>
      <c r="Q147" s="11" t="s">
        <v>21</v>
      </c>
      <c r="R147" s="11" t="s">
        <v>21</v>
      </c>
      <c r="S147" s="11" t="str">
        <f t="shared" si="6"/>
        <v>-</v>
      </c>
      <c r="T147" s="46"/>
      <c r="U147" s="22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ht="14.25" customHeight="1">
      <c r="A148" s="51"/>
      <c r="B148" s="52"/>
      <c r="C148" s="9"/>
      <c r="D148" s="10"/>
      <c r="E148" s="11" t="s">
        <v>21</v>
      </c>
      <c r="F148" s="11" t="s">
        <v>21</v>
      </c>
      <c r="G148" s="11" t="s">
        <v>21</v>
      </c>
      <c r="H148" s="11" t="s">
        <v>21</v>
      </c>
      <c r="I148" s="11" t="s">
        <v>21</v>
      </c>
      <c r="J148" s="11" t="s">
        <v>21</v>
      </c>
      <c r="K148" s="11" t="s">
        <v>21</v>
      </c>
      <c r="L148" s="11" t="s">
        <v>21</v>
      </c>
      <c r="M148" s="11" t="s">
        <v>21</v>
      </c>
      <c r="N148" s="11" t="s">
        <v>21</v>
      </c>
      <c r="O148" s="11" t="s">
        <v>21</v>
      </c>
      <c r="P148" s="11" t="s">
        <v>21</v>
      </c>
      <c r="Q148" s="11" t="s">
        <v>21</v>
      </c>
      <c r="R148" s="11" t="s">
        <v>21</v>
      </c>
      <c r="S148" s="11" t="str">
        <f t="shared" si="6"/>
        <v>-</v>
      </c>
      <c r="T148" s="46"/>
      <c r="U148" s="22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ht="14.25" customHeight="1">
      <c r="A149" s="51"/>
      <c r="B149" s="52"/>
      <c r="C149" s="9"/>
      <c r="D149" s="10"/>
      <c r="E149" s="11" t="s">
        <v>21</v>
      </c>
      <c r="F149" s="11" t="s">
        <v>21</v>
      </c>
      <c r="G149" s="11" t="s">
        <v>21</v>
      </c>
      <c r="H149" s="11" t="s">
        <v>21</v>
      </c>
      <c r="I149" s="11" t="s">
        <v>21</v>
      </c>
      <c r="J149" s="11" t="s">
        <v>21</v>
      </c>
      <c r="K149" s="11" t="s">
        <v>21</v>
      </c>
      <c r="L149" s="11" t="s">
        <v>21</v>
      </c>
      <c r="M149" s="11" t="s">
        <v>21</v>
      </c>
      <c r="N149" s="11" t="s">
        <v>21</v>
      </c>
      <c r="O149" s="11" t="s">
        <v>21</v>
      </c>
      <c r="P149" s="11" t="s">
        <v>21</v>
      </c>
      <c r="Q149" s="11" t="s">
        <v>21</v>
      </c>
      <c r="R149" s="11" t="s">
        <v>21</v>
      </c>
      <c r="S149" s="11" t="str">
        <f t="shared" si="6"/>
        <v>-</v>
      </c>
      <c r="T149" s="46"/>
      <c r="U149" s="22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ht="14.25" customHeight="1">
      <c r="A150" s="51"/>
      <c r="B150" s="52"/>
      <c r="C150" s="9"/>
      <c r="D150" s="10"/>
      <c r="E150" s="11" t="s">
        <v>21</v>
      </c>
      <c r="F150" s="11" t="s">
        <v>21</v>
      </c>
      <c r="G150" s="11" t="s">
        <v>21</v>
      </c>
      <c r="H150" s="11" t="s">
        <v>21</v>
      </c>
      <c r="I150" s="11" t="s">
        <v>21</v>
      </c>
      <c r="J150" s="11" t="s">
        <v>21</v>
      </c>
      <c r="K150" s="11" t="s">
        <v>21</v>
      </c>
      <c r="L150" s="11" t="s">
        <v>21</v>
      </c>
      <c r="M150" s="11" t="s">
        <v>21</v>
      </c>
      <c r="N150" s="11" t="s">
        <v>21</v>
      </c>
      <c r="O150" s="11" t="s">
        <v>21</v>
      </c>
      <c r="P150" s="11" t="s">
        <v>21</v>
      </c>
      <c r="Q150" s="11" t="s">
        <v>21</v>
      </c>
      <c r="R150" s="11" t="s">
        <v>21</v>
      </c>
      <c r="S150" s="11" t="str">
        <f t="shared" si="6"/>
        <v>-</v>
      </c>
      <c r="T150" s="46"/>
      <c r="U150" s="22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ht="14.25" customHeight="1">
      <c r="A151" s="51"/>
      <c r="B151" s="52"/>
      <c r="C151" s="9"/>
      <c r="D151" s="10"/>
      <c r="E151" s="11" t="s">
        <v>21</v>
      </c>
      <c r="F151" s="11" t="s">
        <v>21</v>
      </c>
      <c r="G151" s="11" t="s">
        <v>21</v>
      </c>
      <c r="H151" s="11" t="s">
        <v>21</v>
      </c>
      <c r="I151" s="11" t="s">
        <v>21</v>
      </c>
      <c r="J151" s="11" t="s">
        <v>21</v>
      </c>
      <c r="K151" s="11" t="s">
        <v>21</v>
      </c>
      <c r="L151" s="11" t="s">
        <v>21</v>
      </c>
      <c r="M151" s="11" t="s">
        <v>21</v>
      </c>
      <c r="N151" s="11" t="s">
        <v>21</v>
      </c>
      <c r="O151" s="11" t="s">
        <v>21</v>
      </c>
      <c r="P151" s="11" t="s">
        <v>21</v>
      </c>
      <c r="Q151" s="11" t="s">
        <v>21</v>
      </c>
      <c r="R151" s="11" t="s">
        <v>21</v>
      </c>
      <c r="S151" s="11" t="str">
        <f t="shared" si="6"/>
        <v>-</v>
      </c>
      <c r="T151" s="46"/>
      <c r="U151" s="22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ht="14.25" customHeight="1">
      <c r="A152" s="51"/>
      <c r="B152" s="52"/>
      <c r="C152" s="9"/>
      <c r="D152" s="10"/>
      <c r="E152" s="11" t="s">
        <v>21</v>
      </c>
      <c r="F152" s="11" t="s">
        <v>21</v>
      </c>
      <c r="G152" s="11" t="s">
        <v>21</v>
      </c>
      <c r="H152" s="11" t="s">
        <v>21</v>
      </c>
      <c r="I152" s="11" t="s">
        <v>21</v>
      </c>
      <c r="J152" s="11" t="s">
        <v>21</v>
      </c>
      <c r="K152" s="11" t="s">
        <v>21</v>
      </c>
      <c r="L152" s="11" t="s">
        <v>21</v>
      </c>
      <c r="M152" s="11" t="s">
        <v>21</v>
      </c>
      <c r="N152" s="11" t="s">
        <v>21</v>
      </c>
      <c r="O152" s="11" t="s">
        <v>21</v>
      </c>
      <c r="P152" s="11" t="s">
        <v>21</v>
      </c>
      <c r="Q152" s="11" t="s">
        <v>21</v>
      </c>
      <c r="R152" s="11" t="s">
        <v>21</v>
      </c>
      <c r="S152" s="11" t="str">
        <f t="shared" si="6"/>
        <v>-</v>
      </c>
      <c r="T152" s="46"/>
      <c r="U152" s="22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ht="14.25" customHeight="1">
      <c r="A153" s="51"/>
      <c r="B153" s="52"/>
      <c r="C153" s="9"/>
      <c r="D153" s="10"/>
      <c r="E153" s="11" t="s">
        <v>21</v>
      </c>
      <c r="F153" s="11" t="s">
        <v>21</v>
      </c>
      <c r="G153" s="11" t="s">
        <v>21</v>
      </c>
      <c r="H153" s="11" t="s">
        <v>21</v>
      </c>
      <c r="I153" s="11" t="s">
        <v>21</v>
      </c>
      <c r="J153" s="11" t="s">
        <v>21</v>
      </c>
      <c r="K153" s="11" t="s">
        <v>21</v>
      </c>
      <c r="L153" s="11" t="s">
        <v>21</v>
      </c>
      <c r="M153" s="11" t="s">
        <v>21</v>
      </c>
      <c r="N153" s="11" t="s">
        <v>21</v>
      </c>
      <c r="O153" s="11" t="s">
        <v>21</v>
      </c>
      <c r="P153" s="11" t="s">
        <v>21</v>
      </c>
      <c r="Q153" s="11" t="s">
        <v>21</v>
      </c>
      <c r="R153" s="11" t="s">
        <v>21</v>
      </c>
      <c r="S153" s="11" t="str">
        <f t="shared" si="6"/>
        <v>-</v>
      </c>
      <c r="T153" s="46"/>
      <c r="U153" s="22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ht="14.25" customHeight="1">
      <c r="A154" s="51"/>
      <c r="B154" s="52"/>
      <c r="C154" s="9"/>
      <c r="D154" s="10"/>
      <c r="E154" s="11" t="s">
        <v>21</v>
      </c>
      <c r="F154" s="11" t="s">
        <v>21</v>
      </c>
      <c r="G154" s="11" t="s">
        <v>21</v>
      </c>
      <c r="H154" s="11" t="s">
        <v>21</v>
      </c>
      <c r="I154" s="11" t="s">
        <v>21</v>
      </c>
      <c r="J154" s="11" t="s">
        <v>21</v>
      </c>
      <c r="K154" s="11" t="s">
        <v>21</v>
      </c>
      <c r="L154" s="11" t="s">
        <v>21</v>
      </c>
      <c r="M154" s="11" t="s">
        <v>21</v>
      </c>
      <c r="N154" s="11" t="s">
        <v>21</v>
      </c>
      <c r="O154" s="11" t="s">
        <v>21</v>
      </c>
      <c r="P154" s="11" t="s">
        <v>21</v>
      </c>
      <c r="Q154" s="11" t="s">
        <v>21</v>
      </c>
      <c r="R154" s="11" t="s">
        <v>21</v>
      </c>
      <c r="S154" s="11" t="str">
        <f t="shared" si="6"/>
        <v>-</v>
      </c>
      <c r="T154" s="46"/>
      <c r="U154" s="22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ht="14.25" customHeight="1">
      <c r="A155" s="51"/>
      <c r="B155" s="52"/>
      <c r="C155" s="9"/>
      <c r="D155" s="10"/>
      <c r="E155" s="11" t="s">
        <v>21</v>
      </c>
      <c r="F155" s="11" t="s">
        <v>21</v>
      </c>
      <c r="G155" s="11" t="s">
        <v>21</v>
      </c>
      <c r="H155" s="11" t="s">
        <v>21</v>
      </c>
      <c r="I155" s="11" t="s">
        <v>21</v>
      </c>
      <c r="J155" s="11" t="s">
        <v>21</v>
      </c>
      <c r="K155" s="11" t="s">
        <v>21</v>
      </c>
      <c r="L155" s="11" t="s">
        <v>21</v>
      </c>
      <c r="M155" s="11" t="s">
        <v>21</v>
      </c>
      <c r="N155" s="11" t="s">
        <v>21</v>
      </c>
      <c r="O155" s="11" t="s">
        <v>21</v>
      </c>
      <c r="P155" s="11" t="s">
        <v>21</v>
      </c>
      <c r="Q155" s="11" t="s">
        <v>21</v>
      </c>
      <c r="R155" s="11" t="s">
        <v>21</v>
      </c>
      <c r="S155" s="11" t="str">
        <f t="shared" si="6"/>
        <v>-</v>
      </c>
      <c r="T155" s="46"/>
      <c r="U155" s="22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ht="14.25" customHeight="1">
      <c r="A156" s="7"/>
      <c r="B156" s="7"/>
      <c r="C156" s="7"/>
      <c r="D156" s="7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22"/>
      <c r="U156" s="22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</row>
    <row r="157" ht="14.25" customHeight="1">
      <c r="A157" s="7"/>
      <c r="B157" s="7"/>
      <c r="C157" s="7"/>
      <c r="D157" s="7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22"/>
      <c r="U157" s="22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</row>
    <row r="158" ht="14.25" customHeight="1">
      <c r="A158" s="7"/>
      <c r="B158" s="7"/>
      <c r="C158" s="7"/>
      <c r="D158" s="7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22"/>
      <c r="U158" s="22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</row>
    <row r="159" ht="14.25" customHeight="1">
      <c r="A159" s="7"/>
      <c r="B159" s="7"/>
      <c r="C159" s="7"/>
      <c r="D159" s="7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22"/>
      <c r="U159" s="22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</row>
    <row r="160" ht="14.25" customHeight="1">
      <c r="A160" s="7"/>
      <c r="B160" s="7"/>
      <c r="C160" s="7"/>
      <c r="D160" s="7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22"/>
      <c r="U160" s="22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</row>
    <row r="161" ht="14.25" customHeight="1">
      <c r="A161" s="7"/>
      <c r="B161" s="7"/>
      <c r="C161" s="7"/>
      <c r="D161" s="7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22"/>
      <c r="U161" s="22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</row>
    <row r="162" ht="14.25" customHeight="1">
      <c r="A162" s="7"/>
      <c r="B162" s="7"/>
      <c r="C162" s="7"/>
      <c r="D162" s="7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22"/>
      <c r="U162" s="22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</row>
    <row r="163" ht="14.25" customHeight="1">
      <c r="A163" s="7"/>
      <c r="B163" s="7"/>
      <c r="C163" s="7"/>
      <c r="D163" s="7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22"/>
      <c r="U163" s="22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</row>
    <row r="164" ht="14.25" customHeight="1">
      <c r="A164" s="7"/>
      <c r="B164" s="7"/>
      <c r="C164" s="7"/>
      <c r="D164" s="7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22"/>
      <c r="U164" s="22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</row>
    <row r="165" ht="14.25" customHeight="1">
      <c r="A165" s="7"/>
      <c r="B165" s="7"/>
      <c r="C165" s="7"/>
      <c r="D165" s="7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22"/>
      <c r="U165" s="22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</row>
    <row r="166" ht="14.25" customHeight="1">
      <c r="A166" s="7"/>
      <c r="B166" s="7"/>
      <c r="C166" s="7"/>
      <c r="D166" s="7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22"/>
      <c r="U166" s="22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</row>
    <row r="167" ht="14.25" customHeight="1">
      <c r="A167" s="7"/>
      <c r="B167" s="7"/>
      <c r="C167" s="7"/>
      <c r="D167" s="7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22"/>
      <c r="U167" s="22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</row>
    <row r="168" ht="14.25" customHeight="1">
      <c r="A168" s="7"/>
      <c r="B168" s="7"/>
      <c r="C168" s="7"/>
      <c r="D168" s="7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22"/>
      <c r="U168" s="22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</row>
    <row r="169" ht="14.25" customHeight="1">
      <c r="A169" s="7"/>
      <c r="B169" s="7"/>
      <c r="C169" s="7"/>
      <c r="D169" s="7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22"/>
      <c r="U169" s="22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</row>
    <row r="170" ht="14.25" customHeight="1">
      <c r="A170" s="7"/>
      <c r="B170" s="7"/>
      <c r="C170" s="7"/>
      <c r="D170" s="7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22"/>
      <c r="U170" s="22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</row>
    <row r="171" ht="14.25" customHeight="1">
      <c r="A171" s="7"/>
      <c r="B171" s="7"/>
      <c r="C171" s="7"/>
      <c r="D171" s="7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22"/>
      <c r="U171" s="22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</row>
    <row r="172" ht="14.25" customHeight="1">
      <c r="A172" s="7"/>
      <c r="B172" s="7"/>
      <c r="C172" s="7"/>
      <c r="D172" s="7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22"/>
      <c r="U172" s="22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</row>
    <row r="173" ht="14.25" customHeight="1">
      <c r="A173" s="7"/>
      <c r="B173" s="7"/>
      <c r="C173" s="7"/>
      <c r="D173" s="7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22"/>
      <c r="U173" s="22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</row>
    <row r="174" ht="14.25" customHeight="1">
      <c r="A174" s="7"/>
      <c r="B174" s="7"/>
      <c r="C174" s="7"/>
      <c r="D174" s="7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22"/>
      <c r="U174" s="22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</row>
    <row r="175" ht="14.25" customHeight="1">
      <c r="A175" s="7"/>
      <c r="B175" s="7"/>
      <c r="C175" s="7"/>
      <c r="D175" s="7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22"/>
      <c r="U175" s="22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</row>
    <row r="176" ht="14.25" customHeight="1">
      <c r="A176" s="7"/>
      <c r="B176" s="7"/>
      <c r="C176" s="7"/>
      <c r="D176" s="7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22"/>
      <c r="U176" s="22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</row>
    <row r="177" ht="14.25" customHeight="1">
      <c r="A177" s="7"/>
      <c r="B177" s="7"/>
      <c r="C177" s="7"/>
      <c r="D177" s="7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22"/>
      <c r="U177" s="22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</row>
    <row r="178" ht="14.25" customHeight="1">
      <c r="A178" s="7"/>
      <c r="B178" s="7"/>
      <c r="C178" s="7"/>
      <c r="D178" s="7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22"/>
      <c r="U178" s="22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</row>
    <row r="179" ht="14.25" customHeight="1">
      <c r="A179" s="7"/>
      <c r="B179" s="7"/>
      <c r="C179" s="7"/>
      <c r="D179" s="7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22"/>
      <c r="U179" s="22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</row>
    <row r="180" ht="14.25" customHeight="1">
      <c r="A180" s="7"/>
      <c r="B180" s="7"/>
      <c r="C180" s="7"/>
      <c r="D180" s="7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22"/>
      <c r="U180" s="22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</row>
    <row r="181" ht="14.25" customHeight="1">
      <c r="A181" s="7"/>
      <c r="B181" s="7"/>
      <c r="C181" s="7"/>
      <c r="D181" s="7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22"/>
      <c r="U181" s="22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</row>
    <row r="182" ht="14.25" customHeight="1">
      <c r="A182" s="7"/>
      <c r="B182" s="7"/>
      <c r="C182" s="7"/>
      <c r="D182" s="7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22"/>
      <c r="U182" s="22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</row>
    <row r="183" ht="14.25" customHeight="1">
      <c r="A183" s="7"/>
      <c r="B183" s="7"/>
      <c r="C183" s="7"/>
      <c r="D183" s="7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22"/>
      <c r="U183" s="22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</row>
    <row r="184" ht="14.25" customHeight="1">
      <c r="A184" s="7"/>
      <c r="B184" s="7"/>
      <c r="C184" s="7"/>
      <c r="D184" s="7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22"/>
      <c r="U184" s="22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</row>
    <row r="185" ht="14.25" customHeight="1">
      <c r="A185" s="7"/>
      <c r="B185" s="7"/>
      <c r="C185" s="7"/>
      <c r="D185" s="7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22"/>
      <c r="U185" s="22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</row>
    <row r="186" ht="14.25" customHeight="1">
      <c r="A186" s="7"/>
      <c r="B186" s="7"/>
      <c r="C186" s="7"/>
      <c r="D186" s="7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22"/>
      <c r="U186" s="22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</row>
    <row r="187" ht="14.25" customHeight="1">
      <c r="A187" s="7"/>
      <c r="B187" s="7"/>
      <c r="C187" s="7"/>
      <c r="D187" s="7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22"/>
      <c r="U187" s="22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</row>
    <row r="188" ht="14.25" customHeight="1">
      <c r="A188" s="7"/>
      <c r="B188" s="7"/>
      <c r="C188" s="7"/>
      <c r="D188" s="7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22"/>
      <c r="U188" s="22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</row>
    <row r="189" ht="14.25" customHeight="1">
      <c r="A189" s="7"/>
      <c r="B189" s="7"/>
      <c r="C189" s="7"/>
      <c r="D189" s="7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22"/>
      <c r="U189" s="22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</row>
    <row r="190" ht="14.25" customHeight="1">
      <c r="A190" s="7"/>
      <c r="B190" s="7"/>
      <c r="C190" s="7"/>
      <c r="D190" s="7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22"/>
      <c r="U190" s="22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</row>
    <row r="191" ht="14.25" customHeight="1">
      <c r="A191" s="7"/>
      <c r="B191" s="7"/>
      <c r="C191" s="7"/>
      <c r="D191" s="7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22"/>
      <c r="U191" s="22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</row>
    <row r="192" ht="14.25" customHeight="1">
      <c r="A192" s="7"/>
      <c r="B192" s="7"/>
      <c r="C192" s="7"/>
      <c r="D192" s="7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22"/>
      <c r="U192" s="22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</row>
    <row r="193" ht="14.25" customHeight="1">
      <c r="A193" s="7"/>
      <c r="B193" s="7"/>
      <c r="C193" s="7"/>
      <c r="D193" s="7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22"/>
      <c r="U193" s="22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</row>
    <row r="194" ht="14.25" customHeight="1">
      <c r="A194" s="7"/>
      <c r="B194" s="7"/>
      <c r="C194" s="7"/>
      <c r="D194" s="7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22"/>
      <c r="U194" s="22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</row>
    <row r="195" ht="14.25" customHeight="1">
      <c r="A195" s="7"/>
      <c r="B195" s="7"/>
      <c r="C195" s="7"/>
      <c r="D195" s="7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22"/>
      <c r="U195" s="22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</row>
    <row r="196" ht="14.25" customHeight="1">
      <c r="A196" s="7"/>
      <c r="B196" s="7"/>
      <c r="C196" s="7"/>
      <c r="D196" s="7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22"/>
      <c r="U196" s="22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</row>
    <row r="197" ht="14.25" customHeight="1">
      <c r="A197" s="7"/>
      <c r="B197" s="7"/>
      <c r="C197" s="7"/>
      <c r="D197" s="7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22"/>
      <c r="U197" s="22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</row>
    <row r="198" ht="14.25" customHeight="1">
      <c r="A198" s="7"/>
      <c r="B198" s="7"/>
      <c r="C198" s="7"/>
      <c r="D198" s="7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22"/>
      <c r="U198" s="22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</row>
    <row r="199" ht="14.25" customHeight="1">
      <c r="A199" s="7"/>
      <c r="B199" s="7"/>
      <c r="C199" s="7"/>
      <c r="D199" s="7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22"/>
      <c r="U199" s="22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</row>
    <row r="200" ht="14.25" customHeight="1">
      <c r="A200" s="7"/>
      <c r="B200" s="7"/>
      <c r="C200" s="7"/>
      <c r="D200" s="7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22"/>
      <c r="U200" s="22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</row>
    <row r="201" ht="14.25" customHeight="1">
      <c r="A201" s="7"/>
      <c r="B201" s="7"/>
      <c r="C201" s="7"/>
      <c r="D201" s="7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22"/>
      <c r="U201" s="22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</row>
    <row r="202" ht="14.25" customHeight="1">
      <c r="A202" s="7"/>
      <c r="B202" s="7"/>
      <c r="C202" s="7"/>
      <c r="D202" s="7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22"/>
      <c r="U202" s="22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</row>
    <row r="203" ht="14.25" customHeight="1">
      <c r="A203" s="7"/>
      <c r="B203" s="7"/>
      <c r="C203" s="7"/>
      <c r="D203" s="7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22"/>
      <c r="U203" s="22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</row>
    <row r="204" ht="14.25" customHeight="1">
      <c r="A204" s="7"/>
      <c r="B204" s="7"/>
      <c r="C204" s="7"/>
      <c r="D204" s="7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22"/>
      <c r="U204" s="22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</row>
    <row r="205" ht="14.25" customHeight="1">
      <c r="A205" s="7"/>
      <c r="B205" s="7"/>
      <c r="C205" s="7"/>
      <c r="D205" s="7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22"/>
      <c r="U205" s="22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</row>
    <row r="206" ht="14.25" customHeight="1">
      <c r="A206" s="7"/>
      <c r="B206" s="7"/>
      <c r="C206" s="7"/>
      <c r="D206" s="7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22"/>
      <c r="U206" s="22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</row>
    <row r="207" ht="14.25" customHeight="1">
      <c r="A207" s="7"/>
      <c r="B207" s="7"/>
      <c r="C207" s="7"/>
      <c r="D207" s="7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22"/>
      <c r="U207" s="22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</row>
    <row r="208" ht="14.25" customHeight="1">
      <c r="A208" s="7"/>
      <c r="B208" s="7"/>
      <c r="C208" s="7"/>
      <c r="D208" s="7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22"/>
      <c r="U208" s="22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</row>
    <row r="209" ht="14.25" customHeight="1">
      <c r="A209" s="7"/>
      <c r="B209" s="7"/>
      <c r="C209" s="7"/>
      <c r="D209" s="7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22"/>
      <c r="U209" s="22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</row>
    <row r="210" ht="14.25" customHeight="1">
      <c r="A210" s="7"/>
      <c r="B210" s="7"/>
      <c r="C210" s="7"/>
      <c r="D210" s="7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22"/>
      <c r="U210" s="22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</row>
    <row r="211" ht="14.25" customHeight="1">
      <c r="A211" s="7"/>
      <c r="B211" s="7"/>
      <c r="C211" s="7"/>
      <c r="D211" s="7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22"/>
      <c r="U211" s="22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</row>
    <row r="212" ht="14.25" customHeight="1">
      <c r="A212" s="7"/>
      <c r="B212" s="7"/>
      <c r="C212" s="7"/>
      <c r="D212" s="7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22"/>
      <c r="U212" s="22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</row>
    <row r="213" ht="14.25" customHeight="1">
      <c r="A213" s="7"/>
      <c r="B213" s="7"/>
      <c r="C213" s="7"/>
      <c r="D213" s="7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22"/>
      <c r="U213" s="22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</row>
    <row r="214" ht="14.25" customHeight="1">
      <c r="A214" s="7"/>
      <c r="B214" s="7"/>
      <c r="C214" s="7"/>
      <c r="D214" s="7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22"/>
      <c r="U214" s="22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</row>
    <row r="215" ht="14.25" customHeight="1">
      <c r="A215" s="7"/>
      <c r="B215" s="7"/>
      <c r="C215" s="7"/>
      <c r="D215" s="7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22"/>
      <c r="U215" s="22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</row>
    <row r="216" ht="14.25" customHeight="1">
      <c r="A216" s="7"/>
      <c r="B216" s="7"/>
      <c r="C216" s="7"/>
      <c r="D216" s="7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22"/>
      <c r="U216" s="22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</row>
    <row r="217" ht="14.25" customHeight="1">
      <c r="A217" s="7"/>
      <c r="B217" s="7"/>
      <c r="C217" s="7"/>
      <c r="D217" s="7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22"/>
      <c r="U217" s="22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</row>
    <row r="218" ht="14.25" customHeight="1">
      <c r="A218" s="7"/>
      <c r="B218" s="7"/>
      <c r="C218" s="7"/>
      <c r="D218" s="7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22"/>
      <c r="U218" s="22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</row>
    <row r="219" ht="14.25" customHeight="1">
      <c r="A219" s="7"/>
      <c r="B219" s="7"/>
      <c r="C219" s="7"/>
      <c r="D219" s="7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22"/>
      <c r="U219" s="22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</row>
    <row r="220" ht="14.25" customHeight="1">
      <c r="A220" s="7"/>
      <c r="B220" s="7"/>
      <c r="C220" s="7"/>
      <c r="D220" s="7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22"/>
      <c r="U220" s="22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</row>
    <row r="221" ht="14.25" customHeight="1">
      <c r="A221" s="7"/>
      <c r="B221" s="7"/>
      <c r="C221" s="7"/>
      <c r="D221" s="7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22"/>
      <c r="U221" s="22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</row>
    <row r="222" ht="14.25" customHeight="1">
      <c r="A222" s="7"/>
      <c r="B222" s="7"/>
      <c r="C222" s="7"/>
      <c r="D222" s="7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22"/>
      <c r="U222" s="22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</row>
    <row r="223" ht="14.25" customHeight="1">
      <c r="A223" s="7"/>
      <c r="B223" s="7"/>
      <c r="C223" s="7"/>
      <c r="D223" s="7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22"/>
      <c r="U223" s="22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</row>
    <row r="224" ht="14.25" customHeight="1">
      <c r="A224" s="7"/>
      <c r="B224" s="7"/>
      <c r="C224" s="7"/>
      <c r="D224" s="7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22"/>
      <c r="U224" s="22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</row>
    <row r="225" ht="14.25" customHeight="1">
      <c r="A225" s="7"/>
      <c r="B225" s="7"/>
      <c r="C225" s="7"/>
      <c r="D225" s="7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22"/>
      <c r="U225" s="22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</row>
    <row r="226" ht="14.25" customHeight="1">
      <c r="A226" s="7"/>
      <c r="B226" s="7"/>
      <c r="C226" s="7"/>
      <c r="D226" s="7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22"/>
      <c r="U226" s="22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</row>
    <row r="227" ht="14.25" customHeight="1">
      <c r="A227" s="7"/>
      <c r="B227" s="7"/>
      <c r="C227" s="7"/>
      <c r="D227" s="7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22"/>
      <c r="U227" s="22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</row>
    <row r="228" ht="14.25" customHeight="1">
      <c r="A228" s="7"/>
      <c r="B228" s="7"/>
      <c r="C228" s="7"/>
      <c r="D228" s="7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22"/>
      <c r="U228" s="22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</row>
    <row r="229" ht="14.25" customHeight="1">
      <c r="A229" s="7"/>
      <c r="B229" s="7"/>
      <c r="C229" s="7"/>
      <c r="D229" s="7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22"/>
      <c r="U229" s="22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</row>
    <row r="230" ht="14.25" customHeight="1">
      <c r="A230" s="7"/>
      <c r="B230" s="7"/>
      <c r="C230" s="7"/>
      <c r="D230" s="7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22"/>
      <c r="U230" s="22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</row>
    <row r="231" ht="14.25" customHeight="1">
      <c r="A231" s="7"/>
      <c r="B231" s="7"/>
      <c r="C231" s="7"/>
      <c r="D231" s="7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22"/>
      <c r="U231" s="22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</row>
    <row r="232" ht="14.25" customHeight="1">
      <c r="A232" s="7"/>
      <c r="B232" s="7"/>
      <c r="C232" s="7"/>
      <c r="D232" s="7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22"/>
      <c r="U232" s="22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</row>
    <row r="233" ht="14.25" customHeight="1">
      <c r="A233" s="7"/>
      <c r="B233" s="7"/>
      <c r="C233" s="7"/>
      <c r="D233" s="7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22"/>
      <c r="U233" s="22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</row>
    <row r="234" ht="14.25" customHeight="1">
      <c r="A234" s="7"/>
      <c r="B234" s="7"/>
      <c r="C234" s="7"/>
      <c r="D234" s="7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22"/>
      <c r="U234" s="22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</row>
    <row r="235" ht="14.25" customHeight="1">
      <c r="A235" s="7"/>
      <c r="B235" s="7"/>
      <c r="C235" s="7"/>
      <c r="D235" s="7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22"/>
      <c r="U235" s="22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</row>
    <row r="236" ht="14.25" customHeight="1">
      <c r="A236" s="7"/>
      <c r="B236" s="7"/>
      <c r="C236" s="7"/>
      <c r="D236" s="7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22"/>
      <c r="U236" s="22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</row>
    <row r="237" ht="14.25" customHeight="1">
      <c r="A237" s="7"/>
      <c r="B237" s="7"/>
      <c r="C237" s="7"/>
      <c r="D237" s="7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22"/>
      <c r="U237" s="22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</row>
    <row r="238" ht="14.25" customHeight="1">
      <c r="A238" s="7"/>
      <c r="B238" s="7"/>
      <c r="C238" s="7"/>
      <c r="D238" s="7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22"/>
      <c r="U238" s="22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</row>
    <row r="239" ht="14.25" customHeight="1">
      <c r="A239" s="7"/>
      <c r="B239" s="7"/>
      <c r="C239" s="7"/>
      <c r="D239" s="7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22"/>
      <c r="U239" s="22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</row>
    <row r="240" ht="14.25" customHeight="1">
      <c r="A240" s="7"/>
      <c r="B240" s="7"/>
      <c r="C240" s="7"/>
      <c r="D240" s="7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22"/>
      <c r="U240" s="22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</row>
    <row r="241" ht="14.25" customHeight="1">
      <c r="A241" s="7"/>
      <c r="B241" s="7"/>
      <c r="C241" s="7"/>
      <c r="D241" s="7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22"/>
      <c r="U241" s="22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</row>
    <row r="242" ht="14.25" customHeight="1">
      <c r="A242" s="7"/>
      <c r="B242" s="7"/>
      <c r="C242" s="7"/>
      <c r="D242" s="7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22"/>
      <c r="U242" s="22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</row>
    <row r="243" ht="14.25" customHeight="1">
      <c r="A243" s="7"/>
      <c r="B243" s="7"/>
      <c r="C243" s="7"/>
      <c r="D243" s="7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22"/>
      <c r="U243" s="22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</row>
    <row r="244" ht="14.25" customHeight="1">
      <c r="A244" s="7"/>
      <c r="B244" s="7"/>
      <c r="C244" s="7"/>
      <c r="D244" s="7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22"/>
      <c r="U244" s="22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</row>
    <row r="245" ht="14.25" customHeight="1">
      <c r="A245" s="7"/>
      <c r="B245" s="7"/>
      <c r="C245" s="7"/>
      <c r="D245" s="7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22"/>
      <c r="U245" s="22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</row>
    <row r="246" ht="14.25" customHeight="1">
      <c r="A246" s="7"/>
      <c r="B246" s="7"/>
      <c r="C246" s="7"/>
      <c r="D246" s="7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22"/>
      <c r="U246" s="22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</row>
    <row r="247" ht="14.25" customHeight="1">
      <c r="A247" s="7"/>
      <c r="B247" s="7"/>
      <c r="C247" s="7"/>
      <c r="D247" s="7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22"/>
      <c r="U247" s="22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</row>
    <row r="248" ht="14.25" customHeight="1">
      <c r="A248" s="7"/>
      <c r="B248" s="7"/>
      <c r="C248" s="7"/>
      <c r="D248" s="7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22"/>
      <c r="U248" s="22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</row>
    <row r="249" ht="14.25" customHeight="1">
      <c r="A249" s="7"/>
      <c r="B249" s="7"/>
      <c r="C249" s="7"/>
      <c r="D249" s="7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22"/>
      <c r="U249" s="22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</row>
    <row r="250" ht="14.25" customHeight="1">
      <c r="A250" s="7"/>
      <c r="B250" s="7"/>
      <c r="C250" s="7"/>
      <c r="D250" s="7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22"/>
      <c r="U250" s="22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</row>
    <row r="251" ht="14.25" customHeight="1">
      <c r="A251" s="7"/>
      <c r="B251" s="7"/>
      <c r="C251" s="7"/>
      <c r="D251" s="7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22"/>
      <c r="U251" s="22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</row>
    <row r="252" ht="14.25" customHeight="1">
      <c r="A252" s="7"/>
      <c r="B252" s="7"/>
      <c r="C252" s="7"/>
      <c r="D252" s="7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22"/>
      <c r="U252" s="22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</row>
    <row r="253" ht="14.25" customHeight="1">
      <c r="A253" s="7"/>
      <c r="B253" s="7"/>
      <c r="C253" s="7"/>
      <c r="D253" s="7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22"/>
      <c r="U253" s="22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</row>
    <row r="254" ht="14.25" customHeight="1">
      <c r="A254" s="7"/>
      <c r="B254" s="7"/>
      <c r="C254" s="7"/>
      <c r="D254" s="7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22"/>
      <c r="U254" s="22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</row>
    <row r="255" ht="14.25" customHeight="1">
      <c r="A255" s="7"/>
      <c r="B255" s="7"/>
      <c r="C255" s="7"/>
      <c r="D255" s="7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22"/>
      <c r="U255" s="22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</row>
    <row r="256" ht="14.25" customHeight="1">
      <c r="A256" s="7"/>
      <c r="B256" s="7"/>
      <c r="C256" s="7"/>
      <c r="D256" s="7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22"/>
      <c r="U256" s="22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</row>
    <row r="257" ht="14.25" customHeight="1">
      <c r="A257" s="7"/>
      <c r="B257" s="7"/>
      <c r="C257" s="7"/>
      <c r="D257" s="7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22"/>
      <c r="U257" s="22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</row>
    <row r="258" ht="14.25" customHeight="1">
      <c r="A258" s="7"/>
      <c r="B258" s="7"/>
      <c r="C258" s="7"/>
      <c r="D258" s="7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22"/>
      <c r="U258" s="22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</row>
    <row r="259" ht="14.25" customHeight="1">
      <c r="A259" s="7"/>
      <c r="B259" s="7"/>
      <c r="C259" s="7"/>
      <c r="D259" s="7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22"/>
      <c r="U259" s="22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</row>
    <row r="260" ht="14.25" customHeight="1">
      <c r="A260" s="7"/>
      <c r="B260" s="7"/>
      <c r="C260" s="7"/>
      <c r="D260" s="7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22"/>
      <c r="U260" s="22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</row>
    <row r="261" ht="14.25" customHeight="1">
      <c r="A261" s="7"/>
      <c r="B261" s="7"/>
      <c r="C261" s="7"/>
      <c r="D261" s="7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22"/>
      <c r="U261" s="22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</row>
    <row r="262" ht="14.25" customHeight="1">
      <c r="A262" s="7"/>
      <c r="B262" s="7"/>
      <c r="C262" s="7"/>
      <c r="D262" s="7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22"/>
      <c r="U262" s="22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</row>
    <row r="263" ht="14.25" customHeight="1">
      <c r="A263" s="7"/>
      <c r="B263" s="7"/>
      <c r="C263" s="7"/>
      <c r="D263" s="7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22"/>
      <c r="U263" s="22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</row>
    <row r="264" ht="14.25" customHeight="1">
      <c r="A264" s="7"/>
      <c r="B264" s="7"/>
      <c r="C264" s="7"/>
      <c r="D264" s="7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22"/>
      <c r="U264" s="22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</row>
    <row r="265" ht="14.25" customHeight="1">
      <c r="A265" s="7"/>
      <c r="B265" s="7"/>
      <c r="C265" s="7"/>
      <c r="D265" s="7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22"/>
      <c r="U265" s="22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</row>
    <row r="266" ht="14.25" customHeight="1">
      <c r="A266" s="7"/>
      <c r="B266" s="7"/>
      <c r="C266" s="7"/>
      <c r="D266" s="7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22"/>
      <c r="U266" s="22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</row>
    <row r="267" ht="14.25" customHeight="1">
      <c r="A267" s="7"/>
      <c r="B267" s="7"/>
      <c r="C267" s="7"/>
      <c r="D267" s="7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22"/>
      <c r="U267" s="22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</row>
    <row r="268" ht="14.25" customHeight="1">
      <c r="A268" s="7"/>
      <c r="B268" s="7"/>
      <c r="C268" s="7"/>
      <c r="D268" s="7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22"/>
      <c r="U268" s="22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</row>
    <row r="269" ht="14.25" customHeight="1">
      <c r="A269" s="7"/>
      <c r="B269" s="7"/>
      <c r="C269" s="7"/>
      <c r="D269" s="7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22"/>
      <c r="U269" s="22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</row>
    <row r="270" ht="14.25" customHeight="1">
      <c r="A270" s="7"/>
      <c r="B270" s="7"/>
      <c r="C270" s="7"/>
      <c r="D270" s="7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22"/>
      <c r="U270" s="22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</row>
    <row r="271" ht="14.25" customHeight="1">
      <c r="A271" s="7"/>
      <c r="B271" s="7"/>
      <c r="C271" s="7"/>
      <c r="D271" s="7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22"/>
      <c r="U271" s="22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</row>
    <row r="272" ht="14.25" customHeight="1">
      <c r="A272" s="7"/>
      <c r="B272" s="7"/>
      <c r="C272" s="7"/>
      <c r="D272" s="7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22"/>
      <c r="U272" s="22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</row>
    <row r="273" ht="14.25" customHeight="1">
      <c r="A273" s="7"/>
      <c r="B273" s="7"/>
      <c r="C273" s="7"/>
      <c r="D273" s="7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22"/>
      <c r="U273" s="22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</row>
    <row r="274" ht="14.25" customHeight="1">
      <c r="A274" s="7"/>
      <c r="B274" s="7"/>
      <c r="C274" s="7"/>
      <c r="D274" s="7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22"/>
      <c r="U274" s="22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</row>
    <row r="275" ht="14.25" customHeight="1">
      <c r="A275" s="7"/>
      <c r="B275" s="7"/>
      <c r="C275" s="7"/>
      <c r="D275" s="7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22"/>
      <c r="U275" s="22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</row>
    <row r="276" ht="14.25" customHeight="1">
      <c r="A276" s="7"/>
      <c r="B276" s="7"/>
      <c r="C276" s="7"/>
      <c r="D276" s="7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22"/>
      <c r="U276" s="22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</row>
    <row r="277" ht="14.25" customHeight="1">
      <c r="A277" s="7"/>
      <c r="B277" s="7"/>
      <c r="C277" s="7"/>
      <c r="D277" s="7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22"/>
      <c r="U277" s="22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</row>
    <row r="278" ht="14.25" customHeight="1">
      <c r="A278" s="7"/>
      <c r="B278" s="7"/>
      <c r="C278" s="7"/>
      <c r="D278" s="7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22"/>
      <c r="U278" s="22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</row>
    <row r="279" ht="14.25" customHeight="1">
      <c r="A279" s="7"/>
      <c r="B279" s="7"/>
      <c r="C279" s="7"/>
      <c r="D279" s="7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22"/>
      <c r="U279" s="22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</row>
    <row r="280" ht="14.25" customHeight="1">
      <c r="A280" s="7"/>
      <c r="B280" s="7"/>
      <c r="C280" s="7"/>
      <c r="D280" s="7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22"/>
      <c r="U280" s="22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</row>
    <row r="281" ht="14.25" customHeight="1">
      <c r="A281" s="7"/>
      <c r="B281" s="7"/>
      <c r="C281" s="7"/>
      <c r="D281" s="7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22"/>
      <c r="U281" s="22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</row>
    <row r="282" ht="14.25" customHeight="1">
      <c r="A282" s="7"/>
      <c r="B282" s="7"/>
      <c r="C282" s="7"/>
      <c r="D282" s="7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22"/>
      <c r="U282" s="22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</row>
    <row r="283" ht="14.25" customHeight="1">
      <c r="A283" s="7"/>
      <c r="B283" s="7"/>
      <c r="C283" s="7"/>
      <c r="D283" s="7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22"/>
      <c r="U283" s="22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</row>
    <row r="284" ht="14.25" customHeight="1">
      <c r="A284" s="7"/>
      <c r="B284" s="7"/>
      <c r="C284" s="7"/>
      <c r="D284" s="7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22"/>
      <c r="U284" s="22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</row>
    <row r="285" ht="14.25" customHeight="1">
      <c r="A285" s="7"/>
      <c r="B285" s="7"/>
      <c r="C285" s="7"/>
      <c r="D285" s="7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22"/>
      <c r="U285" s="22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</row>
    <row r="286" ht="14.25" customHeight="1">
      <c r="A286" s="7"/>
      <c r="B286" s="7"/>
      <c r="C286" s="7"/>
      <c r="D286" s="7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22"/>
      <c r="U286" s="22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</row>
    <row r="287" ht="14.25" customHeight="1">
      <c r="A287" s="7"/>
      <c r="B287" s="7"/>
      <c r="C287" s="7"/>
      <c r="D287" s="7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22"/>
      <c r="U287" s="22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</row>
    <row r="288" ht="14.25" customHeight="1">
      <c r="A288" s="7"/>
      <c r="B288" s="7"/>
      <c r="C288" s="7"/>
      <c r="D288" s="7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22"/>
      <c r="U288" s="22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</row>
    <row r="289" ht="14.25" customHeight="1">
      <c r="A289" s="7"/>
      <c r="B289" s="7"/>
      <c r="C289" s="7"/>
      <c r="D289" s="7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22"/>
      <c r="U289" s="22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</row>
    <row r="290" ht="14.25" customHeight="1">
      <c r="A290" s="7"/>
      <c r="B290" s="7"/>
      <c r="C290" s="7"/>
      <c r="D290" s="7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22"/>
      <c r="U290" s="22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</row>
    <row r="291" ht="14.25" customHeight="1">
      <c r="A291" s="7"/>
      <c r="B291" s="7"/>
      <c r="C291" s="7"/>
      <c r="D291" s="7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22"/>
      <c r="U291" s="22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</row>
    <row r="292" ht="14.25" customHeight="1">
      <c r="A292" s="7"/>
      <c r="B292" s="7"/>
      <c r="C292" s="7"/>
      <c r="D292" s="7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22"/>
      <c r="U292" s="22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</row>
    <row r="293" ht="14.25" customHeight="1">
      <c r="A293" s="7"/>
      <c r="B293" s="7"/>
      <c r="C293" s="7"/>
      <c r="D293" s="7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22"/>
      <c r="U293" s="22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</row>
    <row r="294" ht="14.25" customHeight="1">
      <c r="A294" s="7"/>
      <c r="B294" s="7"/>
      <c r="C294" s="7"/>
      <c r="D294" s="7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22"/>
      <c r="U294" s="22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</row>
    <row r="295" ht="14.25" customHeight="1">
      <c r="A295" s="7"/>
      <c r="B295" s="7"/>
      <c r="C295" s="7"/>
      <c r="D295" s="7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22"/>
      <c r="U295" s="22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</row>
    <row r="296" ht="14.25" customHeight="1">
      <c r="A296" s="7"/>
      <c r="B296" s="7"/>
      <c r="C296" s="7"/>
      <c r="D296" s="7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22"/>
      <c r="U296" s="22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</row>
    <row r="297" ht="14.25" customHeight="1">
      <c r="A297" s="7"/>
      <c r="B297" s="7"/>
      <c r="C297" s="7"/>
      <c r="D297" s="7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22"/>
      <c r="U297" s="22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</row>
    <row r="298" ht="14.25" customHeight="1">
      <c r="A298" s="7"/>
      <c r="B298" s="7"/>
      <c r="C298" s="7"/>
      <c r="D298" s="7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22"/>
      <c r="U298" s="22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</row>
    <row r="299" ht="14.25" customHeight="1">
      <c r="A299" s="7"/>
      <c r="B299" s="7"/>
      <c r="C299" s="7"/>
      <c r="D299" s="7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22"/>
      <c r="U299" s="22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</row>
    <row r="300" ht="14.25" customHeight="1">
      <c r="A300" s="7"/>
      <c r="B300" s="7"/>
      <c r="C300" s="7"/>
      <c r="D300" s="7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22"/>
      <c r="U300" s="22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</row>
    <row r="301" ht="14.25" customHeight="1">
      <c r="A301" s="7"/>
      <c r="B301" s="7"/>
      <c r="C301" s="7"/>
      <c r="D301" s="7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22"/>
      <c r="U301" s="22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</row>
    <row r="302" ht="14.25" customHeight="1">
      <c r="A302" s="7"/>
      <c r="B302" s="7"/>
      <c r="C302" s="7"/>
      <c r="D302" s="7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22"/>
      <c r="U302" s="22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</row>
    <row r="303" ht="14.25" customHeight="1">
      <c r="A303" s="7"/>
      <c r="B303" s="7"/>
      <c r="C303" s="7"/>
      <c r="D303" s="7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22"/>
      <c r="U303" s="22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</row>
    <row r="304" ht="14.25" customHeight="1">
      <c r="A304" s="7"/>
      <c r="B304" s="7"/>
      <c r="C304" s="7"/>
      <c r="D304" s="7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22"/>
      <c r="U304" s="22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</row>
    <row r="305" ht="14.25" customHeight="1">
      <c r="A305" s="7"/>
      <c r="B305" s="7"/>
      <c r="C305" s="7"/>
      <c r="D305" s="7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22"/>
      <c r="U305" s="22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</row>
    <row r="306" ht="14.25" customHeight="1">
      <c r="A306" s="7"/>
      <c r="B306" s="7"/>
      <c r="C306" s="7"/>
      <c r="D306" s="7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22"/>
      <c r="U306" s="22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</row>
    <row r="307" ht="14.25" customHeight="1">
      <c r="A307" s="7"/>
      <c r="B307" s="7"/>
      <c r="C307" s="7"/>
      <c r="D307" s="7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22"/>
      <c r="U307" s="22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</row>
    <row r="308" ht="14.25" customHeight="1">
      <c r="A308" s="7"/>
      <c r="B308" s="7"/>
      <c r="C308" s="7"/>
      <c r="D308" s="7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22"/>
      <c r="U308" s="22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</row>
    <row r="309" ht="14.25" customHeight="1">
      <c r="A309" s="7"/>
      <c r="B309" s="7"/>
      <c r="C309" s="7"/>
      <c r="D309" s="7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22"/>
      <c r="U309" s="22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</row>
    <row r="310" ht="14.25" customHeight="1">
      <c r="A310" s="7"/>
      <c r="B310" s="7"/>
      <c r="C310" s="7"/>
      <c r="D310" s="7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22"/>
      <c r="U310" s="22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</row>
    <row r="311" ht="14.25" customHeight="1">
      <c r="A311" s="7"/>
      <c r="B311" s="7"/>
      <c r="C311" s="7"/>
      <c r="D311" s="7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22"/>
      <c r="U311" s="22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</row>
    <row r="312" ht="14.25" customHeight="1">
      <c r="A312" s="7"/>
      <c r="B312" s="7"/>
      <c r="C312" s="7"/>
      <c r="D312" s="7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22"/>
      <c r="U312" s="22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</row>
    <row r="313" ht="14.25" customHeight="1">
      <c r="A313" s="7"/>
      <c r="B313" s="7"/>
      <c r="C313" s="7"/>
      <c r="D313" s="7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22"/>
      <c r="U313" s="22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</row>
    <row r="314" ht="14.25" customHeight="1">
      <c r="A314" s="7"/>
      <c r="B314" s="7"/>
      <c r="C314" s="7"/>
      <c r="D314" s="7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22"/>
      <c r="U314" s="22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</row>
    <row r="315" ht="14.25" customHeight="1">
      <c r="A315" s="7"/>
      <c r="B315" s="7"/>
      <c r="C315" s="7"/>
      <c r="D315" s="7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22"/>
      <c r="U315" s="22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</row>
    <row r="316" ht="14.25" customHeight="1">
      <c r="A316" s="7"/>
      <c r="B316" s="7"/>
      <c r="C316" s="7"/>
      <c r="D316" s="7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22"/>
      <c r="U316" s="22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</row>
    <row r="317" ht="14.25" customHeight="1">
      <c r="A317" s="7"/>
      <c r="B317" s="7"/>
      <c r="C317" s="7"/>
      <c r="D317" s="7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22"/>
      <c r="U317" s="22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</row>
    <row r="318" ht="14.25" customHeight="1">
      <c r="A318" s="7"/>
      <c r="B318" s="7"/>
      <c r="C318" s="7"/>
      <c r="D318" s="7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22"/>
      <c r="U318" s="22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</row>
    <row r="319" ht="14.25" customHeight="1">
      <c r="A319" s="7"/>
      <c r="B319" s="7"/>
      <c r="C319" s="7"/>
      <c r="D319" s="7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22"/>
      <c r="U319" s="22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</row>
    <row r="320" ht="14.25" customHeight="1">
      <c r="A320" s="7"/>
      <c r="B320" s="7"/>
      <c r="C320" s="7"/>
      <c r="D320" s="7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22"/>
      <c r="U320" s="22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</row>
    <row r="321" ht="14.25" customHeight="1">
      <c r="A321" s="7"/>
      <c r="B321" s="7"/>
      <c r="C321" s="7"/>
      <c r="D321" s="7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22"/>
      <c r="U321" s="22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</row>
    <row r="322" ht="14.25" customHeight="1">
      <c r="A322" s="7"/>
      <c r="B322" s="7"/>
      <c r="C322" s="7"/>
      <c r="D322" s="7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22"/>
      <c r="U322" s="22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</row>
    <row r="323" ht="14.25" customHeight="1">
      <c r="A323" s="7"/>
      <c r="B323" s="7"/>
      <c r="C323" s="7"/>
      <c r="D323" s="7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22"/>
      <c r="U323" s="22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</row>
    <row r="324" ht="14.25" customHeight="1">
      <c r="A324" s="7"/>
      <c r="B324" s="7"/>
      <c r="C324" s="7"/>
      <c r="D324" s="7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22"/>
      <c r="U324" s="22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</row>
    <row r="325" ht="14.25" customHeight="1">
      <c r="A325" s="7"/>
      <c r="B325" s="7"/>
      <c r="C325" s="7"/>
      <c r="D325" s="7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22"/>
      <c r="U325" s="22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</row>
    <row r="326" ht="14.25" customHeight="1">
      <c r="A326" s="7"/>
      <c r="B326" s="7"/>
      <c r="C326" s="7"/>
      <c r="D326" s="7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22"/>
      <c r="U326" s="22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</row>
    <row r="327" ht="14.25" customHeight="1">
      <c r="A327" s="7"/>
      <c r="B327" s="7"/>
      <c r="C327" s="7"/>
      <c r="D327" s="7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22"/>
      <c r="U327" s="22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</row>
    <row r="328" ht="14.25" customHeight="1">
      <c r="A328" s="7"/>
      <c r="B328" s="7"/>
      <c r="C328" s="7"/>
      <c r="D328" s="7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22"/>
      <c r="U328" s="22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</row>
    <row r="329" ht="14.25" customHeight="1">
      <c r="A329" s="7"/>
      <c r="B329" s="7"/>
      <c r="C329" s="7"/>
      <c r="D329" s="7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22"/>
      <c r="U329" s="22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</row>
    <row r="330" ht="14.25" customHeight="1">
      <c r="A330" s="7"/>
      <c r="B330" s="7"/>
      <c r="C330" s="7"/>
      <c r="D330" s="7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22"/>
      <c r="U330" s="22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</row>
    <row r="331" ht="14.25" customHeight="1">
      <c r="A331" s="7"/>
      <c r="B331" s="7"/>
      <c r="C331" s="7"/>
      <c r="D331" s="7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22"/>
      <c r="U331" s="22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</row>
    <row r="332" ht="14.25" customHeight="1">
      <c r="A332" s="7"/>
      <c r="B332" s="7"/>
      <c r="C332" s="7"/>
      <c r="D332" s="7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22"/>
      <c r="U332" s="22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</row>
    <row r="333" ht="14.25" customHeight="1">
      <c r="A333" s="7"/>
      <c r="B333" s="7"/>
      <c r="C333" s="7"/>
      <c r="D333" s="7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22"/>
      <c r="U333" s="22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</row>
    <row r="334" ht="14.25" customHeight="1">
      <c r="A334" s="7"/>
      <c r="B334" s="7"/>
      <c r="C334" s="7"/>
      <c r="D334" s="7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22"/>
      <c r="U334" s="22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</row>
    <row r="335" ht="14.25" customHeight="1">
      <c r="A335" s="7"/>
      <c r="B335" s="7"/>
      <c r="C335" s="7"/>
      <c r="D335" s="7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22"/>
      <c r="U335" s="22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</row>
    <row r="336" ht="14.25" customHeight="1">
      <c r="A336" s="7"/>
      <c r="B336" s="7"/>
      <c r="C336" s="7"/>
      <c r="D336" s="7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22"/>
      <c r="U336" s="22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</row>
    <row r="337" ht="14.25" customHeight="1">
      <c r="A337" s="7"/>
      <c r="B337" s="7"/>
      <c r="C337" s="7"/>
      <c r="D337" s="7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22"/>
      <c r="U337" s="22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</row>
    <row r="338" ht="14.25" customHeight="1">
      <c r="A338" s="7"/>
      <c r="B338" s="7"/>
      <c r="C338" s="7"/>
      <c r="D338" s="7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22"/>
      <c r="U338" s="22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</row>
    <row r="339" ht="14.25" customHeight="1">
      <c r="A339" s="7"/>
      <c r="B339" s="7"/>
      <c r="C339" s="7"/>
      <c r="D339" s="7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22"/>
      <c r="U339" s="22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</row>
    <row r="340" ht="14.25" customHeight="1">
      <c r="A340" s="7"/>
      <c r="B340" s="7"/>
      <c r="C340" s="7"/>
      <c r="D340" s="7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22"/>
      <c r="U340" s="22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</row>
    <row r="341" ht="14.25" customHeight="1">
      <c r="A341" s="7"/>
      <c r="B341" s="7"/>
      <c r="C341" s="7"/>
      <c r="D341" s="7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22"/>
      <c r="U341" s="22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</row>
    <row r="342" ht="14.25" customHeight="1">
      <c r="A342" s="7"/>
      <c r="B342" s="7"/>
      <c r="C342" s="7"/>
      <c r="D342" s="7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22"/>
      <c r="U342" s="22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</row>
    <row r="343" ht="14.25" customHeight="1">
      <c r="A343" s="7"/>
      <c r="B343" s="7"/>
      <c r="C343" s="7"/>
      <c r="D343" s="7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22"/>
      <c r="U343" s="22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</row>
    <row r="344" ht="14.25" customHeight="1">
      <c r="A344" s="7"/>
      <c r="B344" s="7"/>
      <c r="C344" s="7"/>
      <c r="D344" s="7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22"/>
      <c r="U344" s="22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</row>
    <row r="345" ht="14.25" customHeight="1">
      <c r="A345" s="7"/>
      <c r="B345" s="7"/>
      <c r="C345" s="7"/>
      <c r="D345" s="7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22"/>
      <c r="U345" s="22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</row>
    <row r="346" ht="14.25" customHeight="1">
      <c r="A346" s="7"/>
      <c r="B346" s="7"/>
      <c r="C346" s="7"/>
      <c r="D346" s="7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22"/>
      <c r="U346" s="22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</row>
    <row r="347" ht="14.25" customHeight="1">
      <c r="A347" s="7"/>
      <c r="B347" s="7"/>
      <c r="C347" s="7"/>
      <c r="D347" s="7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22"/>
      <c r="U347" s="22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</row>
    <row r="348" ht="14.25" customHeight="1">
      <c r="A348" s="7"/>
      <c r="B348" s="7"/>
      <c r="C348" s="7"/>
      <c r="D348" s="7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22"/>
      <c r="U348" s="22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</row>
    <row r="349" ht="14.25" customHeight="1">
      <c r="A349" s="7"/>
      <c r="B349" s="7"/>
      <c r="C349" s="7"/>
      <c r="D349" s="7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22"/>
      <c r="U349" s="22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</row>
    <row r="350" ht="14.25" customHeight="1">
      <c r="A350" s="7"/>
      <c r="B350" s="7"/>
      <c r="C350" s="7"/>
      <c r="D350" s="7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22"/>
      <c r="U350" s="22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</row>
    <row r="351" ht="14.25" customHeight="1">
      <c r="A351" s="7"/>
      <c r="B351" s="7"/>
      <c r="C351" s="7"/>
      <c r="D351" s="7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22"/>
      <c r="U351" s="22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</row>
    <row r="352" ht="14.25" customHeight="1">
      <c r="A352" s="7"/>
      <c r="B352" s="7"/>
      <c r="C352" s="7"/>
      <c r="D352" s="7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22"/>
      <c r="U352" s="22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</row>
    <row r="353" ht="14.25" customHeight="1">
      <c r="A353" s="7"/>
      <c r="B353" s="7"/>
      <c r="C353" s="7"/>
      <c r="D353" s="7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22"/>
      <c r="U353" s="22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</row>
    <row r="354" ht="14.25" customHeight="1">
      <c r="A354" s="7"/>
      <c r="B354" s="7"/>
      <c r="C354" s="7"/>
      <c r="D354" s="7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22"/>
      <c r="U354" s="22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</row>
    <row r="355" ht="14.25" customHeight="1">
      <c r="A355" s="7"/>
      <c r="B355" s="7"/>
      <c r="C355" s="7"/>
      <c r="D355" s="7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22"/>
      <c r="U355" s="22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</row>
    <row r="356" ht="14.25" customHeight="1">
      <c r="A356" s="7"/>
      <c r="B356" s="7"/>
      <c r="C356" s="7"/>
      <c r="D356" s="7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22"/>
      <c r="U356" s="22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</row>
    <row r="357" ht="14.25" customHeight="1">
      <c r="A357" s="7"/>
      <c r="B357" s="7"/>
      <c r="C357" s="7"/>
      <c r="D357" s="7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22"/>
      <c r="U357" s="22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</row>
    <row r="358" ht="14.25" customHeight="1">
      <c r="A358" s="7"/>
      <c r="B358" s="7"/>
      <c r="C358" s="7"/>
      <c r="D358" s="7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22"/>
      <c r="U358" s="22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</row>
    <row r="359" ht="14.25" customHeight="1">
      <c r="A359" s="7"/>
      <c r="B359" s="7"/>
      <c r="C359" s="7"/>
      <c r="D359" s="7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22"/>
      <c r="U359" s="22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</row>
    <row r="360" ht="14.25" customHeight="1">
      <c r="A360" s="7"/>
      <c r="B360" s="7"/>
      <c r="C360" s="7"/>
      <c r="D360" s="7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22"/>
      <c r="U360" s="22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</row>
    <row r="361" ht="14.25" customHeight="1">
      <c r="A361" s="7"/>
      <c r="B361" s="7"/>
      <c r="C361" s="7"/>
      <c r="D361" s="7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22"/>
      <c r="U361" s="22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</row>
    <row r="362" ht="14.25" customHeight="1">
      <c r="A362" s="7"/>
      <c r="B362" s="7"/>
      <c r="C362" s="7"/>
      <c r="D362" s="7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22"/>
      <c r="U362" s="22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</row>
    <row r="363" ht="14.25" customHeight="1">
      <c r="A363" s="7"/>
      <c r="B363" s="7"/>
      <c r="C363" s="7"/>
      <c r="D363" s="7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22"/>
      <c r="U363" s="22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</row>
    <row r="364" ht="14.25" customHeight="1">
      <c r="A364" s="7"/>
      <c r="B364" s="7"/>
      <c r="C364" s="7"/>
      <c r="D364" s="7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22"/>
      <c r="U364" s="22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</row>
    <row r="365" ht="14.25" customHeight="1">
      <c r="A365" s="7"/>
      <c r="B365" s="7"/>
      <c r="C365" s="7"/>
      <c r="D365" s="7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22"/>
      <c r="U365" s="22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</row>
    <row r="366" ht="14.25" customHeight="1">
      <c r="A366" s="7"/>
      <c r="B366" s="7"/>
      <c r="C366" s="7"/>
      <c r="D366" s="7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22"/>
      <c r="U366" s="22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</row>
    <row r="367" ht="14.25" customHeight="1">
      <c r="A367" s="7"/>
      <c r="B367" s="7"/>
      <c r="C367" s="7"/>
      <c r="D367" s="7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22"/>
      <c r="U367" s="22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</row>
    <row r="368" ht="14.25" customHeight="1">
      <c r="A368" s="7"/>
      <c r="B368" s="7"/>
      <c r="C368" s="7"/>
      <c r="D368" s="7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22"/>
      <c r="U368" s="22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</row>
    <row r="369" ht="14.25" customHeight="1">
      <c r="A369" s="7"/>
      <c r="B369" s="7"/>
      <c r="C369" s="7"/>
      <c r="D369" s="7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22"/>
      <c r="U369" s="22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</row>
    <row r="370" ht="14.25" customHeight="1">
      <c r="A370" s="7"/>
      <c r="B370" s="7"/>
      <c r="C370" s="7"/>
      <c r="D370" s="7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22"/>
      <c r="U370" s="22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</row>
    <row r="371" ht="14.25" customHeight="1">
      <c r="A371" s="7"/>
      <c r="B371" s="7"/>
      <c r="C371" s="7"/>
      <c r="D371" s="7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22"/>
      <c r="U371" s="22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</row>
    <row r="372" ht="14.25" customHeight="1">
      <c r="A372" s="7"/>
      <c r="B372" s="7"/>
      <c r="C372" s="7"/>
      <c r="D372" s="7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22"/>
      <c r="U372" s="22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</row>
    <row r="373" ht="14.25" customHeight="1">
      <c r="A373" s="7"/>
      <c r="B373" s="7"/>
      <c r="C373" s="7"/>
      <c r="D373" s="7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22"/>
      <c r="U373" s="22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</row>
    <row r="374" ht="14.25" customHeight="1">
      <c r="A374" s="7"/>
      <c r="B374" s="7"/>
      <c r="C374" s="7"/>
      <c r="D374" s="7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22"/>
      <c r="U374" s="22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</row>
    <row r="375" ht="14.25" customHeight="1">
      <c r="A375" s="7"/>
      <c r="B375" s="7"/>
      <c r="C375" s="7"/>
      <c r="D375" s="7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22"/>
      <c r="U375" s="22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</row>
    <row r="376" ht="14.25" customHeight="1">
      <c r="A376" s="7"/>
      <c r="B376" s="7"/>
      <c r="C376" s="7"/>
      <c r="D376" s="7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22"/>
      <c r="U376" s="22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</row>
    <row r="377" ht="14.25" customHeight="1">
      <c r="A377" s="7"/>
      <c r="B377" s="7"/>
      <c r="C377" s="7"/>
      <c r="D377" s="7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22"/>
      <c r="U377" s="22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</row>
    <row r="378" ht="14.25" customHeight="1">
      <c r="A378" s="7"/>
      <c r="B378" s="7"/>
      <c r="C378" s="7"/>
      <c r="D378" s="7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22"/>
      <c r="U378" s="22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</row>
    <row r="379" ht="14.25" customHeight="1">
      <c r="A379" s="7"/>
      <c r="B379" s="7"/>
      <c r="C379" s="7"/>
      <c r="D379" s="7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22"/>
      <c r="U379" s="22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</row>
    <row r="380" ht="14.25" customHeight="1">
      <c r="A380" s="7"/>
      <c r="B380" s="7"/>
      <c r="C380" s="7"/>
      <c r="D380" s="7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22"/>
      <c r="U380" s="22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</row>
    <row r="381" ht="14.25" customHeight="1">
      <c r="A381" s="7"/>
      <c r="B381" s="7"/>
      <c r="C381" s="7"/>
      <c r="D381" s="7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22"/>
      <c r="U381" s="22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</row>
    <row r="382" ht="14.25" customHeight="1">
      <c r="A382" s="7"/>
      <c r="B382" s="7"/>
      <c r="C382" s="7"/>
      <c r="D382" s="7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22"/>
      <c r="U382" s="22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</row>
    <row r="383" ht="14.25" customHeight="1">
      <c r="A383" s="7"/>
      <c r="B383" s="7"/>
      <c r="C383" s="7"/>
      <c r="D383" s="7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22"/>
      <c r="U383" s="22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</row>
    <row r="384" ht="14.25" customHeight="1">
      <c r="A384" s="7"/>
      <c r="B384" s="7"/>
      <c r="C384" s="7"/>
      <c r="D384" s="7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22"/>
      <c r="U384" s="22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</row>
    <row r="385" ht="14.25" customHeight="1">
      <c r="A385" s="7"/>
      <c r="B385" s="7"/>
      <c r="C385" s="7"/>
      <c r="D385" s="7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22"/>
      <c r="U385" s="22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</row>
    <row r="386" ht="14.25" customHeight="1">
      <c r="A386" s="7"/>
      <c r="B386" s="7"/>
      <c r="C386" s="7"/>
      <c r="D386" s="7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22"/>
      <c r="U386" s="22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</row>
    <row r="387" ht="14.25" customHeight="1">
      <c r="A387" s="7"/>
      <c r="B387" s="7"/>
      <c r="C387" s="7"/>
      <c r="D387" s="7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22"/>
      <c r="U387" s="22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</row>
    <row r="388" ht="14.25" customHeight="1">
      <c r="A388" s="7"/>
      <c r="B388" s="7"/>
      <c r="C388" s="7"/>
      <c r="D388" s="7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22"/>
      <c r="U388" s="22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</row>
    <row r="389" ht="14.25" customHeight="1">
      <c r="A389" s="7"/>
      <c r="B389" s="7"/>
      <c r="C389" s="7"/>
      <c r="D389" s="7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22"/>
      <c r="U389" s="22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</row>
    <row r="390" ht="14.25" customHeight="1">
      <c r="A390" s="7"/>
      <c r="B390" s="7"/>
      <c r="C390" s="7"/>
      <c r="D390" s="7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22"/>
      <c r="U390" s="22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</row>
    <row r="391" ht="14.25" customHeight="1">
      <c r="A391" s="7"/>
      <c r="B391" s="7"/>
      <c r="C391" s="7"/>
      <c r="D391" s="7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22"/>
      <c r="U391" s="22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</row>
    <row r="392" ht="14.25" customHeight="1">
      <c r="A392" s="7"/>
      <c r="B392" s="7"/>
      <c r="C392" s="7"/>
      <c r="D392" s="7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22"/>
      <c r="U392" s="22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</row>
    <row r="393" ht="14.25" customHeight="1">
      <c r="A393" s="7"/>
      <c r="B393" s="7"/>
      <c r="C393" s="7"/>
      <c r="D393" s="7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22"/>
      <c r="U393" s="22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</row>
    <row r="394" ht="14.25" customHeight="1">
      <c r="A394" s="7"/>
      <c r="B394" s="7"/>
      <c r="C394" s="7"/>
      <c r="D394" s="7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22"/>
      <c r="U394" s="22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</row>
    <row r="395" ht="14.25" customHeight="1">
      <c r="A395" s="7"/>
      <c r="B395" s="7"/>
      <c r="C395" s="7"/>
      <c r="D395" s="7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22"/>
      <c r="U395" s="22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</row>
    <row r="396" ht="14.25" customHeight="1">
      <c r="A396" s="7"/>
      <c r="B396" s="7"/>
      <c r="C396" s="7"/>
      <c r="D396" s="7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22"/>
      <c r="U396" s="22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</row>
    <row r="397" ht="14.25" customHeight="1">
      <c r="A397" s="7"/>
      <c r="B397" s="7"/>
      <c r="C397" s="7"/>
      <c r="D397" s="7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22"/>
      <c r="U397" s="22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</row>
    <row r="398" ht="14.25" customHeight="1">
      <c r="A398" s="7"/>
      <c r="B398" s="7"/>
      <c r="C398" s="7"/>
      <c r="D398" s="7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22"/>
      <c r="U398" s="22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</row>
    <row r="399" ht="14.25" customHeight="1">
      <c r="A399" s="7"/>
      <c r="B399" s="7"/>
      <c r="C399" s="7"/>
      <c r="D399" s="7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22"/>
      <c r="U399" s="22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</row>
    <row r="400" ht="14.25" customHeight="1">
      <c r="A400" s="7"/>
      <c r="B400" s="7"/>
      <c r="C400" s="7"/>
      <c r="D400" s="7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22"/>
      <c r="U400" s="22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</row>
    <row r="401" ht="14.25" customHeight="1">
      <c r="A401" s="7"/>
      <c r="B401" s="7"/>
      <c r="C401" s="7"/>
      <c r="D401" s="7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22"/>
      <c r="U401" s="22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</row>
    <row r="402" ht="14.25" customHeight="1">
      <c r="A402" s="7"/>
      <c r="B402" s="7"/>
      <c r="C402" s="7"/>
      <c r="D402" s="7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22"/>
      <c r="U402" s="22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</row>
    <row r="403" ht="14.25" customHeight="1">
      <c r="A403" s="7"/>
      <c r="B403" s="7"/>
      <c r="C403" s="7"/>
      <c r="D403" s="7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22"/>
      <c r="U403" s="22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</row>
    <row r="404" ht="14.25" customHeight="1">
      <c r="A404" s="7"/>
      <c r="B404" s="7"/>
      <c r="C404" s="7"/>
      <c r="D404" s="7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22"/>
      <c r="U404" s="22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</row>
    <row r="405" ht="14.25" customHeight="1">
      <c r="A405" s="7"/>
      <c r="B405" s="7"/>
      <c r="C405" s="7"/>
      <c r="D405" s="7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22"/>
      <c r="U405" s="22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</row>
    <row r="406" ht="14.25" customHeight="1">
      <c r="A406" s="7"/>
      <c r="B406" s="7"/>
      <c r="C406" s="7"/>
      <c r="D406" s="7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22"/>
      <c r="U406" s="22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</row>
    <row r="407" ht="14.25" customHeight="1">
      <c r="A407" s="7"/>
      <c r="B407" s="7"/>
      <c r="C407" s="7"/>
      <c r="D407" s="7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22"/>
      <c r="U407" s="22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</row>
    <row r="408" ht="14.25" customHeight="1">
      <c r="A408" s="7"/>
      <c r="B408" s="7"/>
      <c r="C408" s="7"/>
      <c r="D408" s="7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22"/>
      <c r="U408" s="22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</row>
    <row r="409" ht="14.25" customHeight="1">
      <c r="A409" s="7"/>
      <c r="B409" s="7"/>
      <c r="C409" s="7"/>
      <c r="D409" s="7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22"/>
      <c r="U409" s="22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</row>
    <row r="410" ht="14.25" customHeight="1">
      <c r="A410" s="7"/>
      <c r="B410" s="7"/>
      <c r="C410" s="7"/>
      <c r="D410" s="7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22"/>
      <c r="U410" s="22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</row>
    <row r="411" ht="14.25" customHeight="1">
      <c r="A411" s="7"/>
      <c r="B411" s="7"/>
      <c r="C411" s="7"/>
      <c r="D411" s="7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22"/>
      <c r="U411" s="22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</row>
    <row r="412" ht="14.25" customHeight="1">
      <c r="A412" s="7"/>
      <c r="B412" s="7"/>
      <c r="C412" s="7"/>
      <c r="D412" s="7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22"/>
      <c r="U412" s="22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</row>
    <row r="413" ht="14.25" customHeight="1">
      <c r="A413" s="7"/>
      <c r="B413" s="7"/>
      <c r="C413" s="7"/>
      <c r="D413" s="7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22"/>
      <c r="U413" s="22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</row>
    <row r="414" ht="14.25" customHeight="1">
      <c r="A414" s="7"/>
      <c r="B414" s="7"/>
      <c r="C414" s="7"/>
      <c r="D414" s="7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22"/>
      <c r="U414" s="22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</row>
    <row r="415" ht="14.25" customHeight="1">
      <c r="A415" s="7"/>
      <c r="B415" s="7"/>
      <c r="C415" s="7"/>
      <c r="D415" s="7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22"/>
      <c r="U415" s="22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</row>
    <row r="416" ht="14.25" customHeight="1">
      <c r="A416" s="7"/>
      <c r="B416" s="7"/>
      <c r="C416" s="7"/>
      <c r="D416" s="7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22"/>
      <c r="U416" s="22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</row>
    <row r="417" ht="14.25" customHeight="1">
      <c r="A417" s="7"/>
      <c r="B417" s="7"/>
      <c r="C417" s="7"/>
      <c r="D417" s="7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22"/>
      <c r="U417" s="22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</row>
    <row r="418" ht="14.25" customHeight="1">
      <c r="A418" s="7"/>
      <c r="B418" s="7"/>
      <c r="C418" s="7"/>
      <c r="D418" s="7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22"/>
      <c r="U418" s="22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</row>
    <row r="419" ht="14.25" customHeight="1">
      <c r="A419" s="7"/>
      <c r="B419" s="7"/>
      <c r="C419" s="7"/>
      <c r="D419" s="7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22"/>
      <c r="U419" s="22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</row>
    <row r="420" ht="14.25" customHeight="1">
      <c r="A420" s="7"/>
      <c r="B420" s="7"/>
      <c r="C420" s="7"/>
      <c r="D420" s="7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22"/>
      <c r="U420" s="22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</row>
    <row r="421" ht="14.25" customHeight="1">
      <c r="A421" s="7"/>
      <c r="B421" s="7"/>
      <c r="C421" s="7"/>
      <c r="D421" s="7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22"/>
      <c r="U421" s="22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</row>
    <row r="422" ht="14.25" customHeight="1">
      <c r="A422" s="7"/>
      <c r="B422" s="7"/>
      <c r="C422" s="7"/>
      <c r="D422" s="7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22"/>
      <c r="U422" s="22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</row>
    <row r="423" ht="14.25" customHeight="1">
      <c r="A423" s="7"/>
      <c r="B423" s="7"/>
      <c r="C423" s="7"/>
      <c r="D423" s="7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22"/>
      <c r="U423" s="22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</row>
    <row r="424" ht="14.25" customHeight="1">
      <c r="A424" s="7"/>
      <c r="B424" s="7"/>
      <c r="C424" s="7"/>
      <c r="D424" s="7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22"/>
      <c r="U424" s="22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</row>
    <row r="425" ht="14.25" customHeight="1">
      <c r="A425" s="7"/>
      <c r="B425" s="7"/>
      <c r="C425" s="7"/>
      <c r="D425" s="7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22"/>
      <c r="U425" s="22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</row>
    <row r="426" ht="14.25" customHeight="1">
      <c r="A426" s="7"/>
      <c r="B426" s="7"/>
      <c r="C426" s="7"/>
      <c r="D426" s="7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22"/>
      <c r="U426" s="22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</row>
    <row r="427" ht="14.25" customHeight="1">
      <c r="A427" s="7"/>
      <c r="B427" s="7"/>
      <c r="C427" s="7"/>
      <c r="D427" s="7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22"/>
      <c r="U427" s="22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</row>
    <row r="428" ht="14.25" customHeight="1">
      <c r="A428" s="7"/>
      <c r="B428" s="7"/>
      <c r="C428" s="7"/>
      <c r="D428" s="7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22"/>
      <c r="U428" s="22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</row>
    <row r="429" ht="14.25" customHeight="1">
      <c r="A429" s="7"/>
      <c r="B429" s="7"/>
      <c r="C429" s="7"/>
      <c r="D429" s="7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22"/>
      <c r="U429" s="22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</row>
    <row r="430" ht="14.25" customHeight="1">
      <c r="A430" s="7"/>
      <c r="B430" s="7"/>
      <c r="C430" s="7"/>
      <c r="D430" s="7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22"/>
      <c r="U430" s="22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</row>
    <row r="431" ht="14.25" customHeight="1">
      <c r="A431" s="7"/>
      <c r="B431" s="7"/>
      <c r="C431" s="7"/>
      <c r="D431" s="7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22"/>
      <c r="U431" s="22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</row>
    <row r="432" ht="14.25" customHeight="1">
      <c r="A432" s="7"/>
      <c r="B432" s="7"/>
      <c r="C432" s="7"/>
      <c r="D432" s="7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22"/>
      <c r="U432" s="22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</row>
    <row r="433" ht="14.25" customHeight="1">
      <c r="A433" s="7"/>
      <c r="B433" s="7"/>
      <c r="C433" s="7"/>
      <c r="D433" s="7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22"/>
      <c r="U433" s="22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</row>
    <row r="434" ht="14.25" customHeight="1">
      <c r="A434" s="7"/>
      <c r="B434" s="7"/>
      <c r="C434" s="7"/>
      <c r="D434" s="7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22"/>
      <c r="U434" s="22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</row>
    <row r="435" ht="14.25" customHeight="1">
      <c r="A435" s="7"/>
      <c r="B435" s="7"/>
      <c r="C435" s="7"/>
      <c r="D435" s="7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22"/>
      <c r="U435" s="22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</row>
    <row r="436" ht="14.25" customHeight="1">
      <c r="A436" s="7"/>
      <c r="B436" s="7"/>
      <c r="C436" s="7"/>
      <c r="D436" s="7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22"/>
      <c r="U436" s="22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</row>
    <row r="437" ht="14.25" customHeight="1">
      <c r="A437" s="7"/>
      <c r="B437" s="7"/>
      <c r="C437" s="7"/>
      <c r="D437" s="7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22"/>
      <c r="U437" s="22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</row>
    <row r="438" ht="14.25" customHeight="1">
      <c r="A438" s="7"/>
      <c r="B438" s="7"/>
      <c r="C438" s="7"/>
      <c r="D438" s="7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22"/>
      <c r="U438" s="22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</row>
    <row r="439" ht="14.25" customHeight="1">
      <c r="A439" s="7"/>
      <c r="B439" s="7"/>
      <c r="C439" s="7"/>
      <c r="D439" s="7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22"/>
      <c r="U439" s="22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</row>
    <row r="440" ht="14.25" customHeight="1">
      <c r="A440" s="7"/>
      <c r="B440" s="7"/>
      <c r="C440" s="7"/>
      <c r="D440" s="7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22"/>
      <c r="U440" s="22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</row>
    <row r="441" ht="14.25" customHeight="1">
      <c r="A441" s="7"/>
      <c r="B441" s="7"/>
      <c r="C441" s="7"/>
      <c r="D441" s="7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22"/>
      <c r="U441" s="22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</row>
    <row r="442" ht="14.25" customHeight="1">
      <c r="A442" s="7"/>
      <c r="B442" s="7"/>
      <c r="C442" s="7"/>
      <c r="D442" s="7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22"/>
      <c r="U442" s="22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</row>
    <row r="443" ht="14.25" customHeight="1">
      <c r="A443" s="7"/>
      <c r="B443" s="7"/>
      <c r="C443" s="7"/>
      <c r="D443" s="7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22"/>
      <c r="U443" s="22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</row>
    <row r="444" ht="14.25" customHeight="1">
      <c r="A444" s="7"/>
      <c r="B444" s="7"/>
      <c r="C444" s="7"/>
      <c r="D444" s="7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22"/>
      <c r="U444" s="22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</row>
    <row r="445" ht="14.25" customHeight="1">
      <c r="A445" s="7"/>
      <c r="B445" s="7"/>
      <c r="C445" s="7"/>
      <c r="D445" s="7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22"/>
      <c r="U445" s="22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</row>
    <row r="446" ht="14.25" customHeight="1">
      <c r="A446" s="7"/>
      <c r="B446" s="7"/>
      <c r="C446" s="7"/>
      <c r="D446" s="7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22"/>
      <c r="U446" s="22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</row>
    <row r="447" ht="14.25" customHeight="1">
      <c r="A447" s="7"/>
      <c r="B447" s="7"/>
      <c r="C447" s="7"/>
      <c r="D447" s="7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22"/>
      <c r="U447" s="22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</row>
    <row r="448" ht="14.25" customHeight="1">
      <c r="A448" s="7"/>
      <c r="B448" s="7"/>
      <c r="C448" s="7"/>
      <c r="D448" s="7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22"/>
      <c r="U448" s="22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</row>
    <row r="449" ht="14.25" customHeight="1">
      <c r="A449" s="7"/>
      <c r="B449" s="7"/>
      <c r="C449" s="7"/>
      <c r="D449" s="7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22"/>
      <c r="U449" s="22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</row>
    <row r="450" ht="14.25" customHeight="1">
      <c r="A450" s="7"/>
      <c r="B450" s="7"/>
      <c r="C450" s="7"/>
      <c r="D450" s="7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22"/>
      <c r="U450" s="22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</row>
    <row r="451" ht="14.25" customHeight="1">
      <c r="A451" s="7"/>
      <c r="B451" s="7"/>
      <c r="C451" s="7"/>
      <c r="D451" s="7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22"/>
      <c r="U451" s="22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</row>
    <row r="452" ht="14.25" customHeight="1">
      <c r="A452" s="7"/>
      <c r="B452" s="7"/>
      <c r="C452" s="7"/>
      <c r="D452" s="7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22"/>
      <c r="U452" s="22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</row>
    <row r="453" ht="14.25" customHeight="1">
      <c r="A453" s="7"/>
      <c r="B453" s="7"/>
      <c r="C453" s="7"/>
      <c r="D453" s="7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22"/>
      <c r="U453" s="22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</row>
    <row r="454" ht="14.25" customHeight="1">
      <c r="A454" s="7"/>
      <c r="B454" s="7"/>
      <c r="C454" s="7"/>
      <c r="D454" s="7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22"/>
      <c r="U454" s="22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</row>
    <row r="455" ht="14.25" customHeight="1">
      <c r="A455" s="7"/>
      <c r="B455" s="7"/>
      <c r="C455" s="7"/>
      <c r="D455" s="7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22"/>
      <c r="U455" s="22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</row>
    <row r="456" ht="14.25" customHeight="1">
      <c r="A456" s="7"/>
      <c r="B456" s="7"/>
      <c r="C456" s="7"/>
      <c r="D456" s="7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22"/>
      <c r="U456" s="22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</row>
    <row r="457" ht="14.25" customHeight="1">
      <c r="A457" s="7"/>
      <c r="B457" s="7"/>
      <c r="C457" s="7"/>
      <c r="D457" s="7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22"/>
      <c r="U457" s="22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</row>
    <row r="458" ht="14.25" customHeight="1">
      <c r="A458" s="7"/>
      <c r="B458" s="7"/>
      <c r="C458" s="7"/>
      <c r="D458" s="7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22"/>
      <c r="U458" s="22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</row>
    <row r="459" ht="14.25" customHeight="1">
      <c r="A459" s="7"/>
      <c r="B459" s="7"/>
      <c r="C459" s="7"/>
      <c r="D459" s="7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22"/>
      <c r="U459" s="22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</row>
    <row r="460" ht="14.25" customHeight="1">
      <c r="A460" s="7"/>
      <c r="B460" s="7"/>
      <c r="C460" s="7"/>
      <c r="D460" s="7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22"/>
      <c r="U460" s="22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</row>
    <row r="461" ht="14.25" customHeight="1">
      <c r="A461" s="7"/>
      <c r="B461" s="7"/>
      <c r="C461" s="7"/>
      <c r="D461" s="7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22"/>
      <c r="U461" s="22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</row>
    <row r="462" ht="14.25" customHeight="1">
      <c r="A462" s="7"/>
      <c r="B462" s="7"/>
      <c r="C462" s="7"/>
      <c r="D462" s="7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22"/>
      <c r="U462" s="22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</row>
    <row r="463" ht="14.25" customHeight="1">
      <c r="A463" s="7"/>
      <c r="B463" s="7"/>
      <c r="C463" s="7"/>
      <c r="D463" s="7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22"/>
      <c r="U463" s="22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</row>
    <row r="464" ht="14.25" customHeight="1">
      <c r="A464" s="7"/>
      <c r="B464" s="7"/>
      <c r="C464" s="7"/>
      <c r="D464" s="7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22"/>
      <c r="U464" s="22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</row>
    <row r="465" ht="14.25" customHeight="1">
      <c r="A465" s="7"/>
      <c r="B465" s="7"/>
      <c r="C465" s="7"/>
      <c r="D465" s="7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22"/>
      <c r="U465" s="22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</row>
    <row r="466" ht="14.25" customHeight="1">
      <c r="A466" s="7"/>
      <c r="B466" s="7"/>
      <c r="C466" s="7"/>
      <c r="D466" s="7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22"/>
      <c r="U466" s="22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</row>
    <row r="467" ht="14.25" customHeight="1">
      <c r="A467" s="7"/>
      <c r="B467" s="7"/>
      <c r="C467" s="7"/>
      <c r="D467" s="7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22"/>
      <c r="U467" s="22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</row>
    <row r="468" ht="14.25" customHeight="1">
      <c r="A468" s="7"/>
      <c r="B468" s="7"/>
      <c r="C468" s="7"/>
      <c r="D468" s="7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22"/>
      <c r="U468" s="22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</row>
    <row r="469" ht="14.25" customHeight="1">
      <c r="A469" s="7"/>
      <c r="B469" s="7"/>
      <c r="C469" s="7"/>
      <c r="D469" s="7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22"/>
      <c r="U469" s="22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</row>
    <row r="470" ht="14.25" customHeight="1">
      <c r="A470" s="7"/>
      <c r="B470" s="7"/>
      <c r="C470" s="7"/>
      <c r="D470" s="7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22"/>
      <c r="U470" s="22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</row>
    <row r="471" ht="14.25" customHeight="1">
      <c r="A471" s="7"/>
      <c r="B471" s="7"/>
      <c r="C471" s="7"/>
      <c r="D471" s="7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22"/>
      <c r="U471" s="22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</row>
    <row r="472" ht="14.25" customHeight="1">
      <c r="A472" s="7"/>
      <c r="B472" s="7"/>
      <c r="C472" s="7"/>
      <c r="D472" s="7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22"/>
      <c r="U472" s="22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</row>
    <row r="473" ht="14.25" customHeight="1">
      <c r="A473" s="7"/>
      <c r="B473" s="7"/>
      <c r="C473" s="7"/>
      <c r="D473" s="7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22"/>
      <c r="U473" s="22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</row>
    <row r="474" ht="14.25" customHeight="1">
      <c r="A474" s="7"/>
      <c r="B474" s="7"/>
      <c r="C474" s="7"/>
      <c r="D474" s="7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22"/>
      <c r="U474" s="22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</row>
    <row r="475" ht="14.25" customHeight="1">
      <c r="A475" s="7"/>
      <c r="B475" s="7"/>
      <c r="C475" s="7"/>
      <c r="D475" s="7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22"/>
      <c r="U475" s="22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</row>
    <row r="476" ht="14.25" customHeight="1">
      <c r="A476" s="7"/>
      <c r="B476" s="7"/>
      <c r="C476" s="7"/>
      <c r="D476" s="7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22"/>
      <c r="U476" s="22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</row>
    <row r="477" ht="14.25" customHeight="1">
      <c r="A477" s="7"/>
      <c r="B477" s="7"/>
      <c r="C477" s="7"/>
      <c r="D477" s="7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22"/>
      <c r="U477" s="22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</row>
    <row r="478" ht="14.25" customHeight="1">
      <c r="A478" s="7"/>
      <c r="B478" s="7"/>
      <c r="C478" s="7"/>
      <c r="D478" s="7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22"/>
      <c r="U478" s="22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</row>
    <row r="479" ht="14.25" customHeight="1">
      <c r="A479" s="7"/>
      <c r="B479" s="7"/>
      <c r="C479" s="7"/>
      <c r="D479" s="7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22"/>
      <c r="U479" s="22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</row>
    <row r="480" ht="14.25" customHeight="1">
      <c r="A480" s="7"/>
      <c r="B480" s="7"/>
      <c r="C480" s="7"/>
      <c r="D480" s="7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22"/>
      <c r="U480" s="22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</row>
    <row r="481" ht="14.25" customHeight="1">
      <c r="A481" s="7"/>
      <c r="B481" s="7"/>
      <c r="C481" s="7"/>
      <c r="D481" s="7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22"/>
      <c r="U481" s="22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</row>
    <row r="482" ht="14.25" customHeight="1">
      <c r="A482" s="7"/>
      <c r="B482" s="7"/>
      <c r="C482" s="7"/>
      <c r="D482" s="7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22"/>
      <c r="U482" s="22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</row>
    <row r="483" ht="14.25" customHeight="1">
      <c r="A483" s="7"/>
      <c r="B483" s="7"/>
      <c r="C483" s="7"/>
      <c r="D483" s="7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22"/>
      <c r="U483" s="22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</row>
    <row r="484" ht="14.25" customHeight="1">
      <c r="A484" s="7"/>
      <c r="B484" s="7"/>
      <c r="C484" s="7"/>
      <c r="D484" s="7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22"/>
      <c r="U484" s="22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</row>
    <row r="485" ht="14.25" customHeight="1">
      <c r="A485" s="7"/>
      <c r="B485" s="7"/>
      <c r="C485" s="7"/>
      <c r="D485" s="7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22"/>
      <c r="U485" s="22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</row>
    <row r="486" ht="14.25" customHeight="1">
      <c r="A486" s="7"/>
      <c r="B486" s="7"/>
      <c r="C486" s="7"/>
      <c r="D486" s="7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22"/>
      <c r="U486" s="22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</row>
    <row r="487" ht="14.25" customHeight="1">
      <c r="A487" s="7"/>
      <c r="B487" s="7"/>
      <c r="C487" s="7"/>
      <c r="D487" s="7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22"/>
      <c r="U487" s="22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</row>
    <row r="488" ht="14.25" customHeight="1">
      <c r="A488" s="7"/>
      <c r="B488" s="7"/>
      <c r="C488" s="7"/>
      <c r="D488" s="7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22"/>
      <c r="U488" s="22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</row>
    <row r="489" ht="14.25" customHeight="1">
      <c r="A489" s="7"/>
      <c r="B489" s="7"/>
      <c r="C489" s="7"/>
      <c r="D489" s="7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22"/>
      <c r="U489" s="22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</row>
    <row r="490" ht="14.25" customHeight="1">
      <c r="A490" s="7"/>
      <c r="B490" s="7"/>
      <c r="C490" s="7"/>
      <c r="D490" s="7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22"/>
      <c r="U490" s="22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</row>
    <row r="491" ht="14.25" customHeight="1">
      <c r="A491" s="7"/>
      <c r="B491" s="7"/>
      <c r="C491" s="7"/>
      <c r="D491" s="7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22"/>
      <c r="U491" s="22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</row>
    <row r="492" ht="14.25" customHeight="1">
      <c r="A492" s="7"/>
      <c r="B492" s="7"/>
      <c r="C492" s="7"/>
      <c r="D492" s="7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22"/>
      <c r="U492" s="22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</row>
    <row r="493" ht="14.25" customHeight="1">
      <c r="A493" s="7"/>
      <c r="B493" s="7"/>
      <c r="C493" s="7"/>
      <c r="D493" s="7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22"/>
      <c r="U493" s="22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</row>
    <row r="494" ht="14.25" customHeight="1">
      <c r="A494" s="7"/>
      <c r="B494" s="7"/>
      <c r="C494" s="7"/>
      <c r="D494" s="7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22"/>
      <c r="U494" s="22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</row>
    <row r="495" ht="14.25" customHeight="1">
      <c r="A495" s="7"/>
      <c r="B495" s="7"/>
      <c r="C495" s="7"/>
      <c r="D495" s="7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22"/>
      <c r="U495" s="22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</row>
    <row r="496" ht="14.25" customHeight="1">
      <c r="A496" s="7"/>
      <c r="B496" s="7"/>
      <c r="C496" s="7"/>
      <c r="D496" s="7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22"/>
      <c r="U496" s="22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</row>
    <row r="497" ht="14.25" customHeight="1">
      <c r="A497" s="7"/>
      <c r="B497" s="7"/>
      <c r="C497" s="7"/>
      <c r="D497" s="7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22"/>
      <c r="U497" s="22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</row>
    <row r="498" ht="14.25" customHeight="1">
      <c r="A498" s="7"/>
      <c r="B498" s="7"/>
      <c r="C498" s="7"/>
      <c r="D498" s="7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22"/>
      <c r="U498" s="22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</row>
    <row r="499" ht="14.25" customHeight="1">
      <c r="A499" s="7"/>
      <c r="B499" s="7"/>
      <c r="C499" s="7"/>
      <c r="D499" s="7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22"/>
      <c r="U499" s="22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</row>
    <row r="500" ht="14.25" customHeight="1">
      <c r="A500" s="7"/>
      <c r="B500" s="7"/>
      <c r="C500" s="7"/>
      <c r="D500" s="7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22"/>
      <c r="U500" s="22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</row>
    <row r="501" ht="14.25" customHeight="1">
      <c r="A501" s="7"/>
      <c r="B501" s="7"/>
      <c r="C501" s="7"/>
      <c r="D501" s="7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22"/>
      <c r="U501" s="22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</row>
    <row r="502" ht="14.25" customHeight="1">
      <c r="A502" s="7"/>
      <c r="B502" s="7"/>
      <c r="C502" s="7"/>
      <c r="D502" s="7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22"/>
      <c r="U502" s="22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</row>
    <row r="503" ht="14.25" customHeight="1">
      <c r="A503" s="7"/>
      <c r="B503" s="7"/>
      <c r="C503" s="7"/>
      <c r="D503" s="7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22"/>
      <c r="U503" s="22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</row>
    <row r="504" ht="14.25" customHeight="1">
      <c r="A504" s="7"/>
      <c r="B504" s="7"/>
      <c r="C504" s="7"/>
      <c r="D504" s="7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22"/>
      <c r="U504" s="22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</row>
    <row r="505" ht="14.25" customHeight="1">
      <c r="A505" s="7"/>
      <c r="B505" s="7"/>
      <c r="C505" s="7"/>
      <c r="D505" s="7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22"/>
      <c r="U505" s="22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</row>
    <row r="506" ht="14.25" customHeight="1">
      <c r="A506" s="7"/>
      <c r="B506" s="7"/>
      <c r="C506" s="7"/>
      <c r="D506" s="7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22"/>
      <c r="U506" s="22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</row>
    <row r="507" ht="14.25" customHeight="1">
      <c r="A507" s="7"/>
      <c r="B507" s="7"/>
      <c r="C507" s="7"/>
      <c r="D507" s="7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22"/>
      <c r="U507" s="22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</row>
    <row r="508" ht="14.25" customHeight="1">
      <c r="A508" s="7"/>
      <c r="B508" s="7"/>
      <c r="C508" s="7"/>
      <c r="D508" s="7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22"/>
      <c r="U508" s="22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</row>
    <row r="509" ht="14.25" customHeight="1">
      <c r="A509" s="7"/>
      <c r="B509" s="7"/>
      <c r="C509" s="7"/>
      <c r="D509" s="7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22"/>
      <c r="U509" s="22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</row>
    <row r="510" ht="14.25" customHeight="1">
      <c r="A510" s="7"/>
      <c r="B510" s="7"/>
      <c r="C510" s="7"/>
      <c r="D510" s="7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22"/>
      <c r="U510" s="22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</row>
    <row r="511" ht="14.25" customHeight="1">
      <c r="A511" s="7"/>
      <c r="B511" s="7"/>
      <c r="C511" s="7"/>
      <c r="D511" s="7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22"/>
      <c r="U511" s="22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</row>
    <row r="512" ht="14.25" customHeight="1">
      <c r="A512" s="7"/>
      <c r="B512" s="7"/>
      <c r="C512" s="7"/>
      <c r="D512" s="7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22"/>
      <c r="U512" s="22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</row>
    <row r="513" ht="14.25" customHeight="1">
      <c r="A513" s="7"/>
      <c r="B513" s="7"/>
      <c r="C513" s="7"/>
      <c r="D513" s="7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22"/>
      <c r="U513" s="22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</row>
    <row r="514" ht="14.25" customHeight="1">
      <c r="A514" s="7"/>
      <c r="B514" s="7"/>
      <c r="C514" s="7"/>
      <c r="D514" s="7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22"/>
      <c r="U514" s="22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</row>
    <row r="515" ht="14.25" customHeight="1">
      <c r="A515" s="7"/>
      <c r="B515" s="7"/>
      <c r="C515" s="7"/>
      <c r="D515" s="7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22"/>
      <c r="U515" s="22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</row>
    <row r="516" ht="14.25" customHeight="1">
      <c r="A516" s="7"/>
      <c r="B516" s="7"/>
      <c r="C516" s="7"/>
      <c r="D516" s="7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22"/>
      <c r="U516" s="22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</row>
    <row r="517" ht="14.25" customHeight="1">
      <c r="A517" s="7"/>
      <c r="B517" s="7"/>
      <c r="C517" s="7"/>
      <c r="D517" s="7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22"/>
      <c r="U517" s="22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</row>
    <row r="518" ht="14.25" customHeight="1">
      <c r="A518" s="7"/>
      <c r="B518" s="7"/>
      <c r="C518" s="7"/>
      <c r="D518" s="7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22"/>
      <c r="U518" s="22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</row>
    <row r="519" ht="14.25" customHeight="1">
      <c r="A519" s="7"/>
      <c r="B519" s="7"/>
      <c r="C519" s="7"/>
      <c r="D519" s="7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22"/>
      <c r="U519" s="22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</row>
    <row r="520" ht="14.25" customHeight="1">
      <c r="A520" s="7"/>
      <c r="B520" s="7"/>
      <c r="C520" s="7"/>
      <c r="D520" s="7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22"/>
      <c r="U520" s="22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</row>
    <row r="521" ht="14.25" customHeight="1">
      <c r="A521" s="7"/>
      <c r="B521" s="7"/>
      <c r="C521" s="7"/>
      <c r="D521" s="7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22"/>
      <c r="U521" s="22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</row>
    <row r="522" ht="14.25" customHeight="1">
      <c r="A522" s="7"/>
      <c r="B522" s="7"/>
      <c r="C522" s="7"/>
      <c r="D522" s="7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22"/>
      <c r="U522" s="22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</row>
    <row r="523" ht="14.25" customHeight="1">
      <c r="A523" s="7"/>
      <c r="B523" s="7"/>
      <c r="C523" s="7"/>
      <c r="D523" s="7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22"/>
      <c r="U523" s="22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</row>
    <row r="524" ht="14.25" customHeight="1">
      <c r="A524" s="7"/>
      <c r="B524" s="7"/>
      <c r="C524" s="7"/>
      <c r="D524" s="7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22"/>
      <c r="U524" s="22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</row>
    <row r="525" ht="14.25" customHeight="1">
      <c r="A525" s="7"/>
      <c r="B525" s="7"/>
      <c r="C525" s="7"/>
      <c r="D525" s="7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22"/>
      <c r="U525" s="22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</row>
    <row r="526" ht="14.25" customHeight="1">
      <c r="A526" s="7"/>
      <c r="B526" s="7"/>
      <c r="C526" s="7"/>
      <c r="D526" s="7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22"/>
      <c r="U526" s="22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</row>
    <row r="527" ht="14.25" customHeight="1">
      <c r="A527" s="7"/>
      <c r="B527" s="7"/>
      <c r="C527" s="7"/>
      <c r="D527" s="7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22"/>
      <c r="U527" s="22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</row>
    <row r="528" ht="14.25" customHeight="1">
      <c r="A528" s="7"/>
      <c r="B528" s="7"/>
      <c r="C528" s="7"/>
      <c r="D528" s="7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22"/>
      <c r="U528" s="22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</row>
    <row r="529" ht="14.25" customHeight="1">
      <c r="A529" s="7"/>
      <c r="B529" s="7"/>
      <c r="C529" s="7"/>
      <c r="D529" s="7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22"/>
      <c r="U529" s="22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</row>
    <row r="530" ht="14.25" customHeight="1">
      <c r="A530" s="7"/>
      <c r="B530" s="7"/>
      <c r="C530" s="7"/>
      <c r="D530" s="7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22"/>
      <c r="U530" s="22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</row>
    <row r="531" ht="14.25" customHeight="1">
      <c r="A531" s="7"/>
      <c r="B531" s="7"/>
      <c r="C531" s="7"/>
      <c r="D531" s="7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22"/>
      <c r="U531" s="22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</row>
    <row r="532" ht="14.25" customHeight="1">
      <c r="A532" s="7"/>
      <c r="B532" s="7"/>
      <c r="C532" s="7"/>
      <c r="D532" s="7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22"/>
      <c r="U532" s="22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</row>
    <row r="533" ht="14.25" customHeight="1">
      <c r="A533" s="7"/>
      <c r="B533" s="7"/>
      <c r="C533" s="7"/>
      <c r="D533" s="7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22"/>
      <c r="U533" s="22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</row>
    <row r="534" ht="14.25" customHeight="1">
      <c r="A534" s="7"/>
      <c r="B534" s="7"/>
      <c r="C534" s="7"/>
      <c r="D534" s="7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22"/>
      <c r="U534" s="22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</row>
    <row r="535" ht="14.25" customHeight="1">
      <c r="A535" s="7"/>
      <c r="B535" s="7"/>
      <c r="C535" s="7"/>
      <c r="D535" s="7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22"/>
      <c r="U535" s="22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</row>
    <row r="536" ht="14.25" customHeight="1">
      <c r="A536" s="7"/>
      <c r="B536" s="7"/>
      <c r="C536" s="7"/>
      <c r="D536" s="7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22"/>
      <c r="U536" s="22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</row>
    <row r="537" ht="14.25" customHeight="1">
      <c r="A537" s="7"/>
      <c r="B537" s="7"/>
      <c r="C537" s="7"/>
      <c r="D537" s="7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22"/>
      <c r="U537" s="22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</row>
    <row r="538" ht="14.25" customHeight="1">
      <c r="A538" s="7"/>
      <c r="B538" s="7"/>
      <c r="C538" s="7"/>
      <c r="D538" s="7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22"/>
      <c r="U538" s="22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</row>
    <row r="539" ht="14.25" customHeight="1">
      <c r="A539" s="7"/>
      <c r="B539" s="7"/>
      <c r="C539" s="7"/>
      <c r="D539" s="7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22"/>
      <c r="U539" s="22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</row>
    <row r="540" ht="14.25" customHeight="1">
      <c r="A540" s="7"/>
      <c r="B540" s="7"/>
      <c r="C540" s="7"/>
      <c r="D540" s="7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22"/>
      <c r="U540" s="22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</row>
    <row r="541" ht="14.25" customHeight="1">
      <c r="A541" s="7"/>
      <c r="B541" s="7"/>
      <c r="C541" s="7"/>
      <c r="D541" s="7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22"/>
      <c r="U541" s="22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</row>
    <row r="542" ht="14.25" customHeight="1">
      <c r="A542" s="7"/>
      <c r="B542" s="7"/>
      <c r="C542" s="7"/>
      <c r="D542" s="7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22"/>
      <c r="U542" s="22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</row>
    <row r="543" ht="14.25" customHeight="1">
      <c r="A543" s="7"/>
      <c r="B543" s="7"/>
      <c r="C543" s="7"/>
      <c r="D543" s="7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22"/>
      <c r="U543" s="22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</row>
    <row r="544" ht="14.25" customHeight="1">
      <c r="A544" s="7"/>
      <c r="B544" s="7"/>
      <c r="C544" s="7"/>
      <c r="D544" s="7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22"/>
      <c r="U544" s="22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</row>
    <row r="545" ht="14.25" customHeight="1">
      <c r="A545" s="7"/>
      <c r="B545" s="7"/>
      <c r="C545" s="7"/>
      <c r="D545" s="7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22"/>
      <c r="U545" s="22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</row>
    <row r="546" ht="14.25" customHeight="1">
      <c r="A546" s="7"/>
      <c r="B546" s="7"/>
      <c r="C546" s="7"/>
      <c r="D546" s="7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22"/>
      <c r="U546" s="22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</row>
    <row r="547" ht="14.25" customHeight="1">
      <c r="A547" s="7"/>
      <c r="B547" s="7"/>
      <c r="C547" s="7"/>
      <c r="D547" s="7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22"/>
      <c r="U547" s="22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</row>
    <row r="548" ht="14.25" customHeight="1">
      <c r="A548" s="7"/>
      <c r="B548" s="7"/>
      <c r="C548" s="7"/>
      <c r="D548" s="7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22"/>
      <c r="U548" s="22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</row>
    <row r="549" ht="14.25" customHeight="1">
      <c r="A549" s="7"/>
      <c r="B549" s="7"/>
      <c r="C549" s="7"/>
      <c r="D549" s="7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22"/>
      <c r="U549" s="22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</row>
    <row r="550" ht="14.25" customHeight="1">
      <c r="A550" s="7"/>
      <c r="B550" s="7"/>
      <c r="C550" s="7"/>
      <c r="D550" s="7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22"/>
      <c r="U550" s="22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</row>
    <row r="551" ht="14.25" customHeight="1">
      <c r="A551" s="7"/>
      <c r="B551" s="7"/>
      <c r="C551" s="7"/>
      <c r="D551" s="7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22"/>
      <c r="U551" s="22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</row>
    <row r="552" ht="14.25" customHeight="1">
      <c r="A552" s="7"/>
      <c r="B552" s="7"/>
      <c r="C552" s="7"/>
      <c r="D552" s="7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22"/>
      <c r="U552" s="22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</row>
    <row r="553" ht="14.25" customHeight="1">
      <c r="A553" s="7"/>
      <c r="B553" s="7"/>
      <c r="C553" s="7"/>
      <c r="D553" s="7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22"/>
      <c r="U553" s="22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</row>
    <row r="554" ht="14.25" customHeight="1">
      <c r="A554" s="7"/>
      <c r="B554" s="7"/>
      <c r="C554" s="7"/>
      <c r="D554" s="7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22"/>
      <c r="U554" s="22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</row>
    <row r="555" ht="14.25" customHeight="1">
      <c r="A555" s="7"/>
      <c r="B555" s="7"/>
      <c r="C555" s="7"/>
      <c r="D555" s="7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22"/>
      <c r="U555" s="22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</row>
    <row r="556" ht="14.25" customHeight="1">
      <c r="A556" s="7"/>
      <c r="B556" s="7"/>
      <c r="C556" s="7"/>
      <c r="D556" s="7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22"/>
      <c r="U556" s="22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</row>
    <row r="557" ht="14.25" customHeight="1">
      <c r="A557" s="7"/>
      <c r="B557" s="7"/>
      <c r="C557" s="7"/>
      <c r="D557" s="7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22"/>
      <c r="U557" s="22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</row>
    <row r="558" ht="14.25" customHeight="1">
      <c r="A558" s="7"/>
      <c r="B558" s="7"/>
      <c r="C558" s="7"/>
      <c r="D558" s="7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22"/>
      <c r="U558" s="22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</row>
    <row r="559" ht="14.25" customHeight="1">
      <c r="A559" s="7"/>
      <c r="B559" s="7"/>
      <c r="C559" s="7"/>
      <c r="D559" s="7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22"/>
      <c r="U559" s="22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</row>
    <row r="560" ht="14.25" customHeight="1">
      <c r="A560" s="7"/>
      <c r="B560" s="7"/>
      <c r="C560" s="7"/>
      <c r="D560" s="7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22"/>
      <c r="U560" s="22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</row>
    <row r="561" ht="14.25" customHeight="1">
      <c r="A561" s="7"/>
      <c r="B561" s="7"/>
      <c r="C561" s="7"/>
      <c r="D561" s="7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22"/>
      <c r="U561" s="22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</row>
    <row r="562" ht="14.25" customHeight="1">
      <c r="A562" s="7"/>
      <c r="B562" s="7"/>
      <c r="C562" s="7"/>
      <c r="D562" s="7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22"/>
      <c r="U562" s="22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</row>
    <row r="563" ht="14.25" customHeight="1">
      <c r="A563" s="7"/>
      <c r="B563" s="7"/>
      <c r="C563" s="7"/>
      <c r="D563" s="7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22"/>
      <c r="U563" s="22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</row>
    <row r="564" ht="14.25" customHeight="1">
      <c r="A564" s="7"/>
      <c r="B564" s="7"/>
      <c r="C564" s="7"/>
      <c r="D564" s="7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22"/>
      <c r="U564" s="22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</row>
    <row r="565" ht="14.25" customHeight="1">
      <c r="A565" s="7"/>
      <c r="B565" s="7"/>
      <c r="C565" s="7"/>
      <c r="D565" s="7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22"/>
      <c r="U565" s="22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</row>
    <row r="566" ht="14.25" customHeight="1">
      <c r="A566" s="7"/>
      <c r="B566" s="7"/>
      <c r="C566" s="7"/>
      <c r="D566" s="7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22"/>
      <c r="U566" s="22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</row>
    <row r="567" ht="14.25" customHeight="1">
      <c r="A567" s="7"/>
      <c r="B567" s="7"/>
      <c r="C567" s="7"/>
      <c r="D567" s="7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22"/>
      <c r="U567" s="22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</row>
    <row r="568" ht="14.25" customHeight="1">
      <c r="A568" s="7"/>
      <c r="B568" s="7"/>
      <c r="C568" s="7"/>
      <c r="D568" s="7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22"/>
      <c r="U568" s="22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</row>
    <row r="569" ht="14.25" customHeight="1">
      <c r="A569" s="7"/>
      <c r="B569" s="7"/>
      <c r="C569" s="7"/>
      <c r="D569" s="7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22"/>
      <c r="U569" s="22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</row>
    <row r="570" ht="14.25" customHeight="1">
      <c r="A570" s="7"/>
      <c r="B570" s="7"/>
      <c r="C570" s="7"/>
      <c r="D570" s="7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22"/>
      <c r="U570" s="22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</row>
    <row r="571" ht="14.25" customHeight="1">
      <c r="A571" s="7"/>
      <c r="B571" s="7"/>
      <c r="C571" s="7"/>
      <c r="D571" s="7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22"/>
      <c r="U571" s="22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</row>
    <row r="572" ht="14.25" customHeight="1">
      <c r="A572" s="7"/>
      <c r="B572" s="7"/>
      <c r="C572" s="7"/>
      <c r="D572" s="7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22"/>
      <c r="U572" s="22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</row>
    <row r="573" ht="14.25" customHeight="1">
      <c r="A573" s="7"/>
      <c r="B573" s="7"/>
      <c r="C573" s="7"/>
      <c r="D573" s="7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22"/>
      <c r="U573" s="22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</row>
    <row r="574" ht="14.25" customHeight="1">
      <c r="A574" s="7"/>
      <c r="B574" s="7"/>
      <c r="C574" s="7"/>
      <c r="D574" s="7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22"/>
      <c r="U574" s="22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</row>
    <row r="575" ht="14.25" customHeight="1">
      <c r="A575" s="7"/>
      <c r="B575" s="7"/>
      <c r="C575" s="7"/>
      <c r="D575" s="7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22"/>
      <c r="U575" s="22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</row>
    <row r="576" ht="14.25" customHeight="1">
      <c r="A576" s="7"/>
      <c r="B576" s="7"/>
      <c r="C576" s="7"/>
      <c r="D576" s="7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22"/>
      <c r="U576" s="22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</row>
    <row r="577" ht="14.25" customHeight="1">
      <c r="A577" s="7"/>
      <c r="B577" s="7"/>
      <c r="C577" s="7"/>
      <c r="D577" s="7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22"/>
      <c r="U577" s="22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</row>
    <row r="578" ht="14.25" customHeight="1">
      <c r="A578" s="7"/>
      <c r="B578" s="7"/>
      <c r="C578" s="7"/>
      <c r="D578" s="7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22"/>
      <c r="U578" s="22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</row>
    <row r="579" ht="14.25" customHeight="1">
      <c r="A579" s="7"/>
      <c r="B579" s="7"/>
      <c r="C579" s="7"/>
      <c r="D579" s="7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22"/>
      <c r="U579" s="22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</row>
    <row r="580" ht="14.25" customHeight="1">
      <c r="A580" s="7"/>
      <c r="B580" s="7"/>
      <c r="C580" s="7"/>
      <c r="D580" s="7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22"/>
      <c r="U580" s="22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</row>
    <row r="581" ht="14.25" customHeight="1">
      <c r="A581" s="7"/>
      <c r="B581" s="7"/>
      <c r="C581" s="7"/>
      <c r="D581" s="7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22"/>
      <c r="U581" s="22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</row>
    <row r="582" ht="14.25" customHeight="1">
      <c r="A582" s="7"/>
      <c r="B582" s="7"/>
      <c r="C582" s="7"/>
      <c r="D582" s="7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22"/>
      <c r="U582" s="22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</row>
    <row r="583" ht="14.25" customHeight="1">
      <c r="A583" s="7"/>
      <c r="B583" s="7"/>
      <c r="C583" s="7"/>
      <c r="D583" s="7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22"/>
      <c r="U583" s="22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</row>
    <row r="584" ht="14.25" customHeight="1">
      <c r="A584" s="7"/>
      <c r="B584" s="7"/>
      <c r="C584" s="7"/>
      <c r="D584" s="7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22"/>
      <c r="U584" s="22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</row>
    <row r="585" ht="14.25" customHeight="1">
      <c r="A585" s="7"/>
      <c r="B585" s="7"/>
      <c r="C585" s="7"/>
      <c r="D585" s="7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22"/>
      <c r="U585" s="22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</row>
    <row r="586" ht="14.25" customHeight="1">
      <c r="A586" s="7"/>
      <c r="B586" s="7"/>
      <c r="C586" s="7"/>
      <c r="D586" s="7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22"/>
      <c r="U586" s="22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</row>
    <row r="587" ht="14.25" customHeight="1">
      <c r="A587" s="7"/>
      <c r="B587" s="7"/>
      <c r="C587" s="7"/>
      <c r="D587" s="7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22"/>
      <c r="U587" s="22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</row>
    <row r="588" ht="14.25" customHeight="1">
      <c r="A588" s="7"/>
      <c r="B588" s="7"/>
      <c r="C588" s="7"/>
      <c r="D588" s="7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22"/>
      <c r="U588" s="22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</row>
    <row r="589" ht="14.25" customHeight="1">
      <c r="A589" s="7"/>
      <c r="B589" s="7"/>
      <c r="C589" s="7"/>
      <c r="D589" s="7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22"/>
      <c r="U589" s="22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</row>
    <row r="590" ht="14.25" customHeight="1">
      <c r="A590" s="7"/>
      <c r="B590" s="7"/>
      <c r="C590" s="7"/>
      <c r="D590" s="7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22"/>
      <c r="U590" s="22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</row>
    <row r="591" ht="14.25" customHeight="1">
      <c r="A591" s="7"/>
      <c r="B591" s="7"/>
      <c r="C591" s="7"/>
      <c r="D591" s="7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22"/>
      <c r="U591" s="22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</row>
    <row r="592" ht="14.25" customHeight="1">
      <c r="A592" s="7"/>
      <c r="B592" s="7"/>
      <c r="C592" s="7"/>
      <c r="D592" s="7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22"/>
      <c r="U592" s="22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</row>
    <row r="593" ht="14.25" customHeight="1">
      <c r="A593" s="7"/>
      <c r="B593" s="7"/>
      <c r="C593" s="7"/>
      <c r="D593" s="7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22"/>
      <c r="U593" s="22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</row>
    <row r="594" ht="14.25" customHeight="1">
      <c r="A594" s="7"/>
      <c r="B594" s="7"/>
      <c r="C594" s="7"/>
      <c r="D594" s="7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22"/>
      <c r="U594" s="22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</row>
    <row r="595" ht="14.25" customHeight="1">
      <c r="A595" s="7"/>
      <c r="B595" s="7"/>
      <c r="C595" s="7"/>
      <c r="D595" s="7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22"/>
      <c r="U595" s="22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</row>
    <row r="596" ht="14.25" customHeight="1">
      <c r="A596" s="7"/>
      <c r="B596" s="7"/>
      <c r="C596" s="7"/>
      <c r="D596" s="7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22"/>
      <c r="U596" s="22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</row>
    <row r="597" ht="14.25" customHeight="1">
      <c r="A597" s="7"/>
      <c r="B597" s="7"/>
      <c r="C597" s="7"/>
      <c r="D597" s="7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22"/>
      <c r="U597" s="22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</row>
    <row r="598" ht="14.25" customHeight="1">
      <c r="A598" s="7"/>
      <c r="B598" s="7"/>
      <c r="C598" s="7"/>
      <c r="D598" s="7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22"/>
      <c r="U598" s="22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</row>
    <row r="599" ht="14.25" customHeight="1">
      <c r="A599" s="7"/>
      <c r="B599" s="7"/>
      <c r="C599" s="7"/>
      <c r="D599" s="7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22"/>
      <c r="U599" s="22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</row>
    <row r="600" ht="14.25" customHeight="1">
      <c r="A600" s="7"/>
      <c r="B600" s="7"/>
      <c r="C600" s="7"/>
      <c r="D600" s="7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22"/>
      <c r="U600" s="22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</row>
    <row r="601" ht="14.25" customHeight="1">
      <c r="A601" s="7"/>
      <c r="B601" s="7"/>
      <c r="C601" s="7"/>
      <c r="D601" s="7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22"/>
      <c r="U601" s="22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</row>
    <row r="602" ht="14.25" customHeight="1">
      <c r="A602" s="7"/>
      <c r="B602" s="7"/>
      <c r="C602" s="7"/>
      <c r="D602" s="7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22"/>
      <c r="U602" s="22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</row>
    <row r="603" ht="14.25" customHeight="1">
      <c r="A603" s="7"/>
      <c r="B603" s="7"/>
      <c r="C603" s="7"/>
      <c r="D603" s="7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22"/>
      <c r="U603" s="22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</row>
    <row r="604" ht="14.25" customHeight="1">
      <c r="A604" s="7"/>
      <c r="B604" s="7"/>
      <c r="C604" s="7"/>
      <c r="D604" s="7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22"/>
      <c r="U604" s="22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</row>
    <row r="605" ht="14.25" customHeight="1">
      <c r="A605" s="7"/>
      <c r="B605" s="7"/>
      <c r="C605" s="7"/>
      <c r="D605" s="7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22"/>
      <c r="U605" s="22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</row>
    <row r="606" ht="14.25" customHeight="1">
      <c r="A606" s="7"/>
      <c r="B606" s="7"/>
      <c r="C606" s="7"/>
      <c r="D606" s="7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22"/>
      <c r="U606" s="22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</row>
    <row r="607" ht="14.25" customHeight="1">
      <c r="A607" s="7"/>
      <c r="B607" s="7"/>
      <c r="C607" s="7"/>
      <c r="D607" s="7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22"/>
      <c r="U607" s="22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</row>
    <row r="608" ht="14.25" customHeight="1">
      <c r="A608" s="7"/>
      <c r="B608" s="7"/>
      <c r="C608" s="7"/>
      <c r="D608" s="7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22"/>
      <c r="U608" s="22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</row>
    <row r="609" ht="14.25" customHeight="1">
      <c r="A609" s="7"/>
      <c r="B609" s="7"/>
      <c r="C609" s="7"/>
      <c r="D609" s="7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22"/>
      <c r="U609" s="22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</row>
    <row r="610" ht="14.25" customHeight="1">
      <c r="A610" s="7"/>
      <c r="B610" s="7"/>
      <c r="C610" s="7"/>
      <c r="D610" s="7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22"/>
      <c r="U610" s="22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</row>
    <row r="611" ht="14.25" customHeight="1">
      <c r="A611" s="7"/>
      <c r="B611" s="7"/>
      <c r="C611" s="7"/>
      <c r="D611" s="7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22"/>
      <c r="U611" s="22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</row>
    <row r="612" ht="14.25" customHeight="1">
      <c r="A612" s="7"/>
      <c r="B612" s="7"/>
      <c r="C612" s="7"/>
      <c r="D612" s="7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22"/>
      <c r="U612" s="22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</row>
    <row r="613" ht="14.25" customHeight="1">
      <c r="A613" s="7"/>
      <c r="B613" s="7"/>
      <c r="C613" s="7"/>
      <c r="D613" s="7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22"/>
      <c r="U613" s="22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</row>
    <row r="614" ht="14.25" customHeight="1">
      <c r="A614" s="7"/>
      <c r="B614" s="7"/>
      <c r="C614" s="7"/>
      <c r="D614" s="7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22"/>
      <c r="U614" s="22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</row>
    <row r="615" ht="14.25" customHeight="1">
      <c r="A615" s="7"/>
      <c r="B615" s="7"/>
      <c r="C615" s="7"/>
      <c r="D615" s="7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22"/>
      <c r="U615" s="22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</row>
    <row r="616" ht="14.25" customHeight="1">
      <c r="A616" s="7"/>
      <c r="B616" s="7"/>
      <c r="C616" s="7"/>
      <c r="D616" s="7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22"/>
      <c r="U616" s="22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</row>
    <row r="617" ht="14.25" customHeight="1">
      <c r="A617" s="7"/>
      <c r="B617" s="7"/>
      <c r="C617" s="7"/>
      <c r="D617" s="7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22"/>
      <c r="U617" s="22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</row>
    <row r="618" ht="14.25" customHeight="1">
      <c r="A618" s="7"/>
      <c r="B618" s="7"/>
      <c r="C618" s="7"/>
      <c r="D618" s="7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22"/>
      <c r="U618" s="22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</row>
    <row r="619" ht="14.25" customHeight="1">
      <c r="A619" s="7"/>
      <c r="B619" s="7"/>
      <c r="C619" s="7"/>
      <c r="D619" s="7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22"/>
      <c r="U619" s="22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</row>
    <row r="620" ht="14.25" customHeight="1">
      <c r="A620" s="7"/>
      <c r="B620" s="7"/>
      <c r="C620" s="7"/>
      <c r="D620" s="7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22"/>
      <c r="U620" s="22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</row>
    <row r="621" ht="14.25" customHeight="1">
      <c r="A621" s="7"/>
      <c r="B621" s="7"/>
      <c r="C621" s="7"/>
      <c r="D621" s="7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22"/>
      <c r="U621" s="22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</row>
    <row r="622" ht="14.25" customHeight="1">
      <c r="A622" s="7"/>
      <c r="B622" s="7"/>
      <c r="C622" s="7"/>
      <c r="D622" s="7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22"/>
      <c r="U622" s="22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</row>
    <row r="623" ht="14.25" customHeight="1">
      <c r="A623" s="7"/>
      <c r="B623" s="7"/>
      <c r="C623" s="7"/>
      <c r="D623" s="7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22"/>
      <c r="U623" s="22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</row>
    <row r="624" ht="14.25" customHeight="1">
      <c r="A624" s="7"/>
      <c r="B624" s="7"/>
      <c r="C624" s="7"/>
      <c r="D624" s="7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22"/>
      <c r="U624" s="22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</row>
    <row r="625" ht="14.25" customHeight="1">
      <c r="A625" s="7"/>
      <c r="B625" s="7"/>
      <c r="C625" s="7"/>
      <c r="D625" s="7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22"/>
      <c r="U625" s="22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</row>
    <row r="626" ht="14.25" customHeight="1">
      <c r="A626" s="7"/>
      <c r="B626" s="7"/>
      <c r="C626" s="7"/>
      <c r="D626" s="7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22"/>
      <c r="U626" s="22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</row>
    <row r="627" ht="14.25" customHeight="1">
      <c r="A627" s="7"/>
      <c r="B627" s="7"/>
      <c r="C627" s="7"/>
      <c r="D627" s="7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22"/>
      <c r="U627" s="22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</row>
    <row r="628" ht="14.25" customHeight="1">
      <c r="A628" s="7"/>
      <c r="B628" s="7"/>
      <c r="C628" s="7"/>
      <c r="D628" s="7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22"/>
      <c r="U628" s="22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</row>
    <row r="629" ht="14.25" customHeight="1">
      <c r="A629" s="7"/>
      <c r="B629" s="7"/>
      <c r="C629" s="7"/>
      <c r="D629" s="7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22"/>
      <c r="U629" s="22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</row>
    <row r="630" ht="14.25" customHeight="1">
      <c r="A630" s="7"/>
      <c r="B630" s="7"/>
      <c r="C630" s="7"/>
      <c r="D630" s="7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22"/>
      <c r="U630" s="22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</row>
    <row r="631" ht="14.25" customHeight="1">
      <c r="A631" s="7"/>
      <c r="B631" s="7"/>
      <c r="C631" s="7"/>
      <c r="D631" s="7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22"/>
      <c r="U631" s="22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</row>
    <row r="632" ht="14.25" customHeight="1">
      <c r="A632" s="7"/>
      <c r="B632" s="7"/>
      <c r="C632" s="7"/>
      <c r="D632" s="7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22"/>
      <c r="U632" s="22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</row>
    <row r="633" ht="14.25" customHeight="1">
      <c r="A633" s="7"/>
      <c r="B633" s="7"/>
      <c r="C633" s="7"/>
      <c r="D633" s="7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22"/>
      <c r="U633" s="22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</row>
    <row r="634" ht="14.25" customHeight="1">
      <c r="A634" s="7"/>
      <c r="B634" s="7"/>
      <c r="C634" s="7"/>
      <c r="D634" s="7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22"/>
      <c r="U634" s="22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</row>
    <row r="635" ht="14.25" customHeight="1">
      <c r="A635" s="7"/>
      <c r="B635" s="7"/>
      <c r="C635" s="7"/>
      <c r="D635" s="7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22"/>
      <c r="U635" s="22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</row>
    <row r="636" ht="14.25" customHeight="1">
      <c r="A636" s="7"/>
      <c r="B636" s="7"/>
      <c r="C636" s="7"/>
      <c r="D636" s="7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22"/>
      <c r="U636" s="22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</row>
    <row r="637" ht="14.25" customHeight="1">
      <c r="A637" s="7"/>
      <c r="B637" s="7"/>
      <c r="C637" s="7"/>
      <c r="D637" s="7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22"/>
      <c r="U637" s="22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</row>
    <row r="638" ht="14.25" customHeight="1">
      <c r="A638" s="7"/>
      <c r="B638" s="7"/>
      <c r="C638" s="7"/>
      <c r="D638" s="7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22"/>
      <c r="U638" s="22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</row>
    <row r="639" ht="14.25" customHeight="1">
      <c r="A639" s="7"/>
      <c r="B639" s="7"/>
      <c r="C639" s="7"/>
      <c r="D639" s="7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22"/>
      <c r="U639" s="22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</row>
    <row r="640" ht="14.25" customHeight="1">
      <c r="A640" s="7"/>
      <c r="B640" s="7"/>
      <c r="C640" s="7"/>
      <c r="D640" s="7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22"/>
      <c r="U640" s="22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</row>
    <row r="641" ht="14.25" customHeight="1">
      <c r="A641" s="7"/>
      <c r="B641" s="7"/>
      <c r="C641" s="7"/>
      <c r="D641" s="7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22"/>
      <c r="U641" s="22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</row>
    <row r="642" ht="14.25" customHeight="1">
      <c r="A642" s="7"/>
      <c r="B642" s="7"/>
      <c r="C642" s="7"/>
      <c r="D642" s="7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22"/>
      <c r="U642" s="22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</row>
    <row r="643" ht="14.25" customHeight="1">
      <c r="A643" s="7"/>
      <c r="B643" s="7"/>
      <c r="C643" s="7"/>
      <c r="D643" s="7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22"/>
      <c r="U643" s="22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</row>
    <row r="644" ht="14.25" customHeight="1">
      <c r="A644" s="7"/>
      <c r="B644" s="7"/>
      <c r="C644" s="7"/>
      <c r="D644" s="7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22"/>
      <c r="U644" s="22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</row>
    <row r="645" ht="14.25" customHeight="1">
      <c r="A645" s="7"/>
      <c r="B645" s="7"/>
      <c r="C645" s="7"/>
      <c r="D645" s="7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22"/>
      <c r="U645" s="22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</row>
    <row r="646" ht="14.25" customHeight="1">
      <c r="A646" s="7"/>
      <c r="B646" s="7"/>
      <c r="C646" s="7"/>
      <c r="D646" s="7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22"/>
      <c r="U646" s="22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</row>
    <row r="647" ht="14.25" customHeight="1">
      <c r="A647" s="7"/>
      <c r="B647" s="7"/>
      <c r="C647" s="7"/>
      <c r="D647" s="7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22"/>
      <c r="U647" s="22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</row>
    <row r="648" ht="14.25" customHeight="1">
      <c r="A648" s="7"/>
      <c r="B648" s="7"/>
      <c r="C648" s="7"/>
      <c r="D648" s="7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22"/>
      <c r="U648" s="22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</row>
    <row r="649" ht="14.25" customHeight="1">
      <c r="A649" s="7"/>
      <c r="B649" s="7"/>
      <c r="C649" s="7"/>
      <c r="D649" s="7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22"/>
      <c r="U649" s="22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</row>
    <row r="650" ht="14.25" customHeight="1">
      <c r="A650" s="7"/>
      <c r="B650" s="7"/>
      <c r="C650" s="7"/>
      <c r="D650" s="7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22"/>
      <c r="U650" s="22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</row>
    <row r="651" ht="14.25" customHeight="1">
      <c r="A651" s="7"/>
      <c r="B651" s="7"/>
      <c r="C651" s="7"/>
      <c r="D651" s="7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22"/>
      <c r="U651" s="22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</row>
    <row r="652" ht="14.25" customHeight="1">
      <c r="A652" s="7"/>
      <c r="B652" s="7"/>
      <c r="C652" s="7"/>
      <c r="D652" s="7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22"/>
      <c r="U652" s="22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</row>
    <row r="653" ht="14.25" customHeight="1">
      <c r="A653" s="7"/>
      <c r="B653" s="7"/>
      <c r="C653" s="7"/>
      <c r="D653" s="7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22"/>
      <c r="U653" s="22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</row>
    <row r="654" ht="14.25" customHeight="1">
      <c r="A654" s="7"/>
      <c r="B654" s="7"/>
      <c r="C654" s="7"/>
      <c r="D654" s="7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22"/>
      <c r="U654" s="22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</row>
    <row r="655" ht="14.25" customHeight="1">
      <c r="A655" s="7"/>
      <c r="B655" s="7"/>
      <c r="C655" s="7"/>
      <c r="D655" s="7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22"/>
      <c r="U655" s="22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</row>
    <row r="656" ht="14.25" customHeight="1">
      <c r="A656" s="7"/>
      <c r="B656" s="7"/>
      <c r="C656" s="7"/>
      <c r="D656" s="7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22"/>
      <c r="U656" s="22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</row>
    <row r="657" ht="14.25" customHeight="1">
      <c r="A657" s="7"/>
      <c r="B657" s="7"/>
      <c r="C657" s="7"/>
      <c r="D657" s="7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22"/>
      <c r="U657" s="22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</row>
    <row r="658" ht="14.25" customHeight="1">
      <c r="A658" s="7"/>
      <c r="B658" s="7"/>
      <c r="C658" s="7"/>
      <c r="D658" s="7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22"/>
      <c r="U658" s="22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</row>
    <row r="659" ht="14.25" customHeight="1">
      <c r="A659" s="7"/>
      <c r="B659" s="7"/>
      <c r="C659" s="7"/>
      <c r="D659" s="7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22"/>
      <c r="U659" s="22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</row>
    <row r="660" ht="14.25" customHeight="1">
      <c r="A660" s="7"/>
      <c r="B660" s="7"/>
      <c r="C660" s="7"/>
      <c r="D660" s="7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22"/>
      <c r="U660" s="22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</row>
    <row r="661" ht="14.25" customHeight="1">
      <c r="A661" s="7"/>
      <c r="B661" s="7"/>
      <c r="C661" s="7"/>
      <c r="D661" s="7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22"/>
      <c r="U661" s="22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</row>
    <row r="662" ht="14.25" customHeight="1">
      <c r="A662" s="7"/>
      <c r="B662" s="7"/>
      <c r="C662" s="7"/>
      <c r="D662" s="7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22"/>
      <c r="U662" s="22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</row>
    <row r="663" ht="14.25" customHeight="1">
      <c r="A663" s="7"/>
      <c r="B663" s="7"/>
      <c r="C663" s="7"/>
      <c r="D663" s="7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22"/>
      <c r="U663" s="22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</row>
    <row r="664" ht="14.25" customHeight="1">
      <c r="A664" s="7"/>
      <c r="B664" s="7"/>
      <c r="C664" s="7"/>
      <c r="D664" s="7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22"/>
      <c r="U664" s="22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</row>
    <row r="665" ht="14.25" customHeight="1">
      <c r="A665" s="7"/>
      <c r="B665" s="7"/>
      <c r="C665" s="7"/>
      <c r="D665" s="7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22"/>
      <c r="U665" s="22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</row>
    <row r="666" ht="14.25" customHeight="1">
      <c r="A666" s="7"/>
      <c r="B666" s="7"/>
      <c r="C666" s="7"/>
      <c r="D666" s="7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22"/>
      <c r="U666" s="22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</row>
    <row r="667" ht="14.25" customHeight="1">
      <c r="A667" s="7"/>
      <c r="B667" s="7"/>
      <c r="C667" s="7"/>
      <c r="D667" s="7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22"/>
      <c r="U667" s="22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</row>
    <row r="668" ht="14.25" customHeight="1">
      <c r="A668" s="7"/>
      <c r="B668" s="7"/>
      <c r="C668" s="7"/>
      <c r="D668" s="7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22"/>
      <c r="U668" s="22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</row>
    <row r="669" ht="14.25" customHeight="1">
      <c r="A669" s="7"/>
      <c r="B669" s="7"/>
      <c r="C669" s="7"/>
      <c r="D669" s="7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22"/>
      <c r="U669" s="22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</row>
    <row r="670" ht="14.25" customHeight="1">
      <c r="A670" s="7"/>
      <c r="B670" s="7"/>
      <c r="C670" s="7"/>
      <c r="D670" s="7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22"/>
      <c r="U670" s="22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</row>
    <row r="671" ht="14.25" customHeight="1">
      <c r="A671" s="7"/>
      <c r="B671" s="7"/>
      <c r="C671" s="7"/>
      <c r="D671" s="7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22"/>
      <c r="U671" s="22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</row>
    <row r="672" ht="14.25" customHeight="1">
      <c r="A672" s="7"/>
      <c r="B672" s="7"/>
      <c r="C672" s="7"/>
      <c r="D672" s="7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22"/>
      <c r="U672" s="22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</row>
    <row r="673" ht="14.25" customHeight="1">
      <c r="A673" s="7"/>
      <c r="B673" s="7"/>
      <c r="C673" s="7"/>
      <c r="D673" s="7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22"/>
      <c r="U673" s="22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</row>
    <row r="674" ht="14.25" customHeight="1">
      <c r="A674" s="7"/>
      <c r="B674" s="7"/>
      <c r="C674" s="7"/>
      <c r="D674" s="7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22"/>
      <c r="U674" s="22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</row>
    <row r="675" ht="14.25" customHeight="1">
      <c r="A675" s="7"/>
      <c r="B675" s="7"/>
      <c r="C675" s="7"/>
      <c r="D675" s="7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22"/>
      <c r="U675" s="22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</row>
    <row r="676" ht="14.25" customHeight="1">
      <c r="A676" s="7"/>
      <c r="B676" s="7"/>
      <c r="C676" s="7"/>
      <c r="D676" s="7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22"/>
      <c r="U676" s="22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</row>
    <row r="677" ht="14.25" customHeight="1">
      <c r="A677" s="7"/>
      <c r="B677" s="7"/>
      <c r="C677" s="7"/>
      <c r="D677" s="7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22"/>
      <c r="U677" s="22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</row>
    <row r="678" ht="14.25" customHeight="1">
      <c r="A678" s="7"/>
      <c r="B678" s="7"/>
      <c r="C678" s="7"/>
      <c r="D678" s="7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22"/>
      <c r="U678" s="22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</row>
    <row r="679" ht="14.25" customHeight="1">
      <c r="A679" s="7"/>
      <c r="B679" s="7"/>
      <c r="C679" s="7"/>
      <c r="D679" s="7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22"/>
      <c r="U679" s="22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</row>
    <row r="680" ht="14.25" customHeight="1">
      <c r="A680" s="7"/>
      <c r="B680" s="7"/>
      <c r="C680" s="7"/>
      <c r="D680" s="7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22"/>
      <c r="U680" s="22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</row>
    <row r="681" ht="14.25" customHeight="1">
      <c r="A681" s="7"/>
      <c r="B681" s="7"/>
      <c r="C681" s="7"/>
      <c r="D681" s="7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22"/>
      <c r="U681" s="22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</row>
    <row r="682" ht="14.25" customHeight="1">
      <c r="A682" s="7"/>
      <c r="B682" s="7"/>
      <c r="C682" s="7"/>
      <c r="D682" s="7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22"/>
      <c r="U682" s="22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</row>
    <row r="683" ht="14.25" customHeight="1">
      <c r="A683" s="7"/>
      <c r="B683" s="7"/>
      <c r="C683" s="7"/>
      <c r="D683" s="7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22"/>
      <c r="U683" s="22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</row>
    <row r="684" ht="14.25" customHeight="1">
      <c r="A684" s="7"/>
      <c r="B684" s="7"/>
      <c r="C684" s="7"/>
      <c r="D684" s="7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22"/>
      <c r="U684" s="22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</row>
    <row r="685" ht="14.25" customHeight="1">
      <c r="A685" s="7"/>
      <c r="B685" s="7"/>
      <c r="C685" s="7"/>
      <c r="D685" s="7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22"/>
      <c r="U685" s="22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</row>
    <row r="686" ht="14.25" customHeight="1">
      <c r="A686" s="7"/>
      <c r="B686" s="7"/>
      <c r="C686" s="7"/>
      <c r="D686" s="7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22"/>
      <c r="U686" s="22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</row>
    <row r="687" ht="14.25" customHeight="1">
      <c r="A687" s="7"/>
      <c r="B687" s="7"/>
      <c r="C687" s="7"/>
      <c r="D687" s="7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22"/>
      <c r="U687" s="22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</row>
    <row r="688" ht="14.25" customHeight="1">
      <c r="A688" s="7"/>
      <c r="B688" s="7"/>
      <c r="C688" s="7"/>
      <c r="D688" s="7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22"/>
      <c r="U688" s="22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</row>
    <row r="689" ht="14.25" customHeight="1">
      <c r="A689" s="7"/>
      <c r="B689" s="7"/>
      <c r="C689" s="7"/>
      <c r="D689" s="7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22"/>
      <c r="U689" s="22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</row>
    <row r="690" ht="14.25" customHeight="1">
      <c r="A690" s="7"/>
      <c r="B690" s="7"/>
      <c r="C690" s="7"/>
      <c r="D690" s="7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22"/>
      <c r="U690" s="22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</row>
    <row r="691" ht="14.25" customHeight="1">
      <c r="A691" s="7"/>
      <c r="B691" s="7"/>
      <c r="C691" s="7"/>
      <c r="D691" s="7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22"/>
      <c r="U691" s="22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</row>
    <row r="692" ht="14.25" customHeight="1">
      <c r="A692" s="7"/>
      <c r="B692" s="7"/>
      <c r="C692" s="7"/>
      <c r="D692" s="7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22"/>
      <c r="U692" s="22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</row>
    <row r="693" ht="14.25" customHeight="1">
      <c r="A693" s="7"/>
      <c r="B693" s="7"/>
      <c r="C693" s="7"/>
      <c r="D693" s="7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22"/>
      <c r="U693" s="22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</row>
    <row r="694" ht="14.25" customHeight="1">
      <c r="A694" s="7"/>
      <c r="B694" s="7"/>
      <c r="C694" s="7"/>
      <c r="D694" s="7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22"/>
      <c r="U694" s="22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</row>
    <row r="695" ht="14.25" customHeight="1">
      <c r="A695" s="7"/>
      <c r="B695" s="7"/>
      <c r="C695" s="7"/>
      <c r="D695" s="7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22"/>
      <c r="U695" s="22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</row>
    <row r="696" ht="14.25" customHeight="1">
      <c r="A696" s="7"/>
      <c r="B696" s="7"/>
      <c r="C696" s="7"/>
      <c r="D696" s="7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22"/>
      <c r="U696" s="22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</row>
    <row r="697" ht="14.25" customHeight="1">
      <c r="A697" s="7"/>
      <c r="B697" s="7"/>
      <c r="C697" s="7"/>
      <c r="D697" s="7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22"/>
      <c r="U697" s="22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</row>
    <row r="698" ht="14.25" customHeight="1">
      <c r="A698" s="7"/>
      <c r="B698" s="7"/>
      <c r="C698" s="7"/>
      <c r="D698" s="7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22"/>
      <c r="U698" s="22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</row>
    <row r="699" ht="14.25" customHeight="1">
      <c r="A699" s="7"/>
      <c r="B699" s="7"/>
      <c r="C699" s="7"/>
      <c r="D699" s="7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22"/>
      <c r="U699" s="22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</row>
    <row r="700" ht="14.25" customHeight="1">
      <c r="A700" s="7"/>
      <c r="B700" s="7"/>
      <c r="C700" s="7"/>
      <c r="D700" s="7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22"/>
      <c r="U700" s="22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</row>
    <row r="701" ht="14.25" customHeight="1">
      <c r="A701" s="7"/>
      <c r="B701" s="7"/>
      <c r="C701" s="7"/>
      <c r="D701" s="7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22"/>
      <c r="U701" s="22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</row>
    <row r="702" ht="14.25" customHeight="1">
      <c r="A702" s="7"/>
      <c r="B702" s="7"/>
      <c r="C702" s="7"/>
      <c r="D702" s="7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22"/>
      <c r="U702" s="22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</row>
    <row r="703" ht="14.25" customHeight="1">
      <c r="A703" s="7"/>
      <c r="B703" s="7"/>
      <c r="C703" s="7"/>
      <c r="D703" s="7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22"/>
      <c r="U703" s="22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</row>
    <row r="704" ht="14.25" customHeight="1">
      <c r="A704" s="7"/>
      <c r="B704" s="7"/>
      <c r="C704" s="7"/>
      <c r="D704" s="7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22"/>
      <c r="U704" s="22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</row>
    <row r="705" ht="14.25" customHeight="1">
      <c r="A705" s="7"/>
      <c r="B705" s="7"/>
      <c r="C705" s="7"/>
      <c r="D705" s="7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22"/>
      <c r="U705" s="22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</row>
    <row r="706" ht="14.25" customHeight="1">
      <c r="A706" s="7"/>
      <c r="B706" s="7"/>
      <c r="C706" s="7"/>
      <c r="D706" s="7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22"/>
      <c r="U706" s="22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</row>
    <row r="707" ht="14.25" customHeight="1">
      <c r="A707" s="7"/>
      <c r="B707" s="7"/>
      <c r="C707" s="7"/>
      <c r="D707" s="7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22"/>
      <c r="U707" s="22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</row>
    <row r="708" ht="14.25" customHeight="1">
      <c r="A708" s="7"/>
      <c r="B708" s="7"/>
      <c r="C708" s="7"/>
      <c r="D708" s="7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22"/>
      <c r="U708" s="22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</row>
    <row r="709" ht="14.25" customHeight="1">
      <c r="A709" s="7"/>
      <c r="B709" s="7"/>
      <c r="C709" s="7"/>
      <c r="D709" s="7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22"/>
      <c r="U709" s="22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</row>
    <row r="710" ht="14.25" customHeight="1">
      <c r="A710" s="7"/>
      <c r="B710" s="7"/>
      <c r="C710" s="7"/>
      <c r="D710" s="7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22"/>
      <c r="U710" s="22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</row>
    <row r="711" ht="14.25" customHeight="1">
      <c r="A711" s="7"/>
      <c r="B711" s="7"/>
      <c r="C711" s="7"/>
      <c r="D711" s="7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22"/>
      <c r="U711" s="22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</row>
    <row r="712" ht="14.25" customHeight="1">
      <c r="A712" s="7"/>
      <c r="B712" s="7"/>
      <c r="C712" s="7"/>
      <c r="D712" s="7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22"/>
      <c r="U712" s="22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</row>
    <row r="713" ht="14.25" customHeight="1">
      <c r="A713" s="7"/>
      <c r="B713" s="7"/>
      <c r="C713" s="7"/>
      <c r="D713" s="7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22"/>
      <c r="U713" s="22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</row>
    <row r="714" ht="14.25" customHeight="1">
      <c r="A714" s="7"/>
      <c r="B714" s="7"/>
      <c r="C714" s="7"/>
      <c r="D714" s="7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22"/>
      <c r="U714" s="22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</row>
    <row r="715" ht="14.25" customHeight="1">
      <c r="A715" s="7"/>
      <c r="B715" s="7"/>
      <c r="C715" s="7"/>
      <c r="D715" s="7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22"/>
      <c r="U715" s="22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</row>
    <row r="716" ht="14.25" customHeight="1">
      <c r="A716" s="7"/>
      <c r="B716" s="7"/>
      <c r="C716" s="7"/>
      <c r="D716" s="7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22"/>
      <c r="U716" s="22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</row>
    <row r="717" ht="14.25" customHeight="1">
      <c r="A717" s="7"/>
      <c r="B717" s="7"/>
      <c r="C717" s="7"/>
      <c r="D717" s="7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22"/>
      <c r="U717" s="22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</row>
    <row r="718" ht="14.25" customHeight="1">
      <c r="A718" s="7"/>
      <c r="B718" s="7"/>
      <c r="C718" s="7"/>
      <c r="D718" s="7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22"/>
      <c r="U718" s="22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</row>
    <row r="719" ht="14.25" customHeight="1">
      <c r="A719" s="7"/>
      <c r="B719" s="7"/>
      <c r="C719" s="7"/>
      <c r="D719" s="7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22"/>
      <c r="U719" s="22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</row>
    <row r="720" ht="14.25" customHeight="1">
      <c r="A720" s="7"/>
      <c r="B720" s="7"/>
      <c r="C720" s="7"/>
      <c r="D720" s="7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22"/>
      <c r="U720" s="22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</row>
    <row r="721" ht="14.25" customHeight="1">
      <c r="A721" s="7"/>
      <c r="B721" s="7"/>
      <c r="C721" s="7"/>
      <c r="D721" s="7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22"/>
      <c r="U721" s="22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</row>
    <row r="722" ht="14.25" customHeight="1">
      <c r="A722" s="7"/>
      <c r="B722" s="7"/>
      <c r="C722" s="7"/>
      <c r="D722" s="7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22"/>
      <c r="U722" s="22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</row>
    <row r="723" ht="14.25" customHeight="1">
      <c r="A723" s="7"/>
      <c r="B723" s="7"/>
      <c r="C723" s="7"/>
      <c r="D723" s="7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22"/>
      <c r="U723" s="22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</row>
    <row r="724" ht="14.25" customHeight="1">
      <c r="A724" s="7"/>
      <c r="B724" s="7"/>
      <c r="C724" s="7"/>
      <c r="D724" s="7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22"/>
      <c r="U724" s="22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</row>
    <row r="725" ht="14.25" customHeight="1">
      <c r="A725" s="7"/>
      <c r="B725" s="7"/>
      <c r="C725" s="7"/>
      <c r="D725" s="7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22"/>
      <c r="U725" s="22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</row>
    <row r="726" ht="14.25" customHeight="1">
      <c r="A726" s="7"/>
      <c r="B726" s="7"/>
      <c r="C726" s="7"/>
      <c r="D726" s="7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22"/>
      <c r="U726" s="22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</row>
    <row r="727" ht="14.25" customHeight="1">
      <c r="A727" s="7"/>
      <c r="B727" s="7"/>
      <c r="C727" s="7"/>
      <c r="D727" s="7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22"/>
      <c r="U727" s="22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</row>
    <row r="728" ht="14.25" customHeight="1">
      <c r="A728" s="7"/>
      <c r="B728" s="7"/>
      <c r="C728" s="7"/>
      <c r="D728" s="7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22"/>
      <c r="U728" s="22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</row>
    <row r="729" ht="14.25" customHeight="1">
      <c r="A729" s="7"/>
      <c r="B729" s="7"/>
      <c r="C729" s="7"/>
      <c r="D729" s="7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22"/>
      <c r="U729" s="22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</row>
    <row r="730" ht="14.25" customHeight="1">
      <c r="A730" s="7"/>
      <c r="B730" s="7"/>
      <c r="C730" s="7"/>
      <c r="D730" s="7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22"/>
      <c r="U730" s="22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</row>
    <row r="731" ht="14.25" customHeight="1">
      <c r="A731" s="7"/>
      <c r="B731" s="7"/>
      <c r="C731" s="7"/>
      <c r="D731" s="7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22"/>
      <c r="U731" s="22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</row>
    <row r="732" ht="14.25" customHeight="1">
      <c r="A732" s="7"/>
      <c r="B732" s="7"/>
      <c r="C732" s="7"/>
      <c r="D732" s="7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22"/>
      <c r="U732" s="22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</row>
    <row r="733" ht="14.25" customHeight="1">
      <c r="A733" s="7"/>
      <c r="B733" s="7"/>
      <c r="C733" s="7"/>
      <c r="D733" s="7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22"/>
      <c r="U733" s="22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</row>
    <row r="734" ht="14.25" customHeight="1">
      <c r="A734" s="7"/>
      <c r="B734" s="7"/>
      <c r="C734" s="7"/>
      <c r="D734" s="7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22"/>
      <c r="U734" s="22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</row>
    <row r="735" ht="14.25" customHeight="1">
      <c r="A735" s="7"/>
      <c r="B735" s="7"/>
      <c r="C735" s="7"/>
      <c r="D735" s="7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22"/>
      <c r="U735" s="22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</row>
    <row r="736" ht="14.25" customHeight="1">
      <c r="A736" s="7"/>
      <c r="B736" s="7"/>
      <c r="C736" s="7"/>
      <c r="D736" s="7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22"/>
      <c r="U736" s="22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</row>
    <row r="737" ht="14.25" customHeight="1">
      <c r="A737" s="7"/>
      <c r="B737" s="7"/>
      <c r="C737" s="7"/>
      <c r="D737" s="7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22"/>
      <c r="U737" s="22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</row>
    <row r="738" ht="14.25" customHeight="1">
      <c r="A738" s="7"/>
      <c r="B738" s="7"/>
      <c r="C738" s="7"/>
      <c r="D738" s="7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22"/>
      <c r="U738" s="22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</row>
    <row r="739" ht="14.25" customHeight="1">
      <c r="A739" s="7"/>
      <c r="B739" s="7"/>
      <c r="C739" s="7"/>
      <c r="D739" s="7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22"/>
      <c r="U739" s="22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</row>
    <row r="740" ht="14.25" customHeight="1">
      <c r="A740" s="7"/>
      <c r="B740" s="7"/>
      <c r="C740" s="7"/>
      <c r="D740" s="7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22"/>
      <c r="U740" s="22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</row>
    <row r="741" ht="14.25" customHeight="1">
      <c r="A741" s="7"/>
      <c r="B741" s="7"/>
      <c r="C741" s="7"/>
      <c r="D741" s="7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22"/>
      <c r="U741" s="22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</row>
    <row r="742" ht="14.25" customHeight="1">
      <c r="A742" s="7"/>
      <c r="B742" s="7"/>
      <c r="C742" s="7"/>
      <c r="D742" s="7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22"/>
      <c r="U742" s="22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</row>
    <row r="743" ht="14.25" customHeight="1">
      <c r="A743" s="7"/>
      <c r="B743" s="7"/>
      <c r="C743" s="7"/>
      <c r="D743" s="7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22"/>
      <c r="U743" s="22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</row>
    <row r="744" ht="14.25" customHeight="1">
      <c r="A744" s="7"/>
      <c r="B744" s="7"/>
      <c r="C744" s="7"/>
      <c r="D744" s="7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22"/>
      <c r="U744" s="22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</row>
    <row r="745" ht="14.25" customHeight="1">
      <c r="A745" s="7"/>
      <c r="B745" s="7"/>
      <c r="C745" s="7"/>
      <c r="D745" s="7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22"/>
      <c r="U745" s="22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</row>
    <row r="746" ht="14.25" customHeight="1">
      <c r="A746" s="7"/>
      <c r="B746" s="7"/>
      <c r="C746" s="7"/>
      <c r="D746" s="7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22"/>
      <c r="U746" s="22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</row>
    <row r="747" ht="14.25" customHeight="1">
      <c r="A747" s="7"/>
      <c r="B747" s="7"/>
      <c r="C747" s="7"/>
      <c r="D747" s="7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22"/>
      <c r="U747" s="22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</row>
    <row r="748" ht="14.25" customHeight="1">
      <c r="A748" s="7"/>
      <c r="B748" s="7"/>
      <c r="C748" s="7"/>
      <c r="D748" s="7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22"/>
      <c r="U748" s="22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</row>
    <row r="749" ht="14.25" customHeight="1">
      <c r="A749" s="7"/>
      <c r="B749" s="7"/>
      <c r="C749" s="7"/>
      <c r="D749" s="7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22"/>
      <c r="U749" s="22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</row>
    <row r="750" ht="14.25" customHeight="1">
      <c r="A750" s="7"/>
      <c r="B750" s="7"/>
      <c r="C750" s="7"/>
      <c r="D750" s="7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22"/>
      <c r="U750" s="22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</row>
    <row r="751" ht="14.25" customHeight="1">
      <c r="A751" s="7"/>
      <c r="B751" s="7"/>
      <c r="C751" s="7"/>
      <c r="D751" s="7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22"/>
      <c r="U751" s="22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</row>
    <row r="752" ht="14.25" customHeight="1">
      <c r="A752" s="7"/>
      <c r="B752" s="7"/>
      <c r="C752" s="7"/>
      <c r="D752" s="7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22"/>
      <c r="U752" s="22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</row>
    <row r="753" ht="14.25" customHeight="1">
      <c r="A753" s="7"/>
      <c r="B753" s="7"/>
      <c r="C753" s="7"/>
      <c r="D753" s="7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22"/>
      <c r="U753" s="22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</row>
    <row r="754" ht="14.25" customHeight="1">
      <c r="A754" s="7"/>
      <c r="B754" s="7"/>
      <c r="C754" s="7"/>
      <c r="D754" s="7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22"/>
      <c r="U754" s="22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</row>
    <row r="755" ht="14.25" customHeight="1">
      <c r="A755" s="7"/>
      <c r="B755" s="7"/>
      <c r="C755" s="7"/>
      <c r="D755" s="7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22"/>
      <c r="U755" s="22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</row>
    <row r="756" ht="14.25" customHeight="1">
      <c r="A756" s="7"/>
      <c r="B756" s="7"/>
      <c r="C756" s="7"/>
      <c r="D756" s="7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22"/>
      <c r="U756" s="22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</row>
    <row r="757" ht="14.25" customHeight="1">
      <c r="A757" s="7"/>
      <c r="B757" s="7"/>
      <c r="C757" s="7"/>
      <c r="D757" s="7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22"/>
      <c r="U757" s="22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</row>
    <row r="758" ht="14.25" customHeight="1">
      <c r="A758" s="7"/>
      <c r="B758" s="7"/>
      <c r="C758" s="7"/>
      <c r="D758" s="7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22"/>
      <c r="U758" s="22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</row>
    <row r="759" ht="14.25" customHeight="1">
      <c r="A759" s="7"/>
      <c r="B759" s="7"/>
      <c r="C759" s="7"/>
      <c r="D759" s="7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22"/>
      <c r="U759" s="22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</row>
    <row r="760" ht="14.25" customHeight="1">
      <c r="A760" s="7"/>
      <c r="B760" s="7"/>
      <c r="C760" s="7"/>
      <c r="D760" s="7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22"/>
      <c r="U760" s="22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</row>
    <row r="761" ht="14.25" customHeight="1">
      <c r="A761" s="7"/>
      <c r="B761" s="7"/>
      <c r="C761" s="7"/>
      <c r="D761" s="7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22"/>
      <c r="U761" s="22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</row>
    <row r="762" ht="14.25" customHeight="1">
      <c r="A762" s="7"/>
      <c r="B762" s="7"/>
      <c r="C762" s="7"/>
      <c r="D762" s="7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22"/>
      <c r="U762" s="22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</row>
    <row r="763" ht="14.25" customHeight="1">
      <c r="A763" s="7"/>
      <c r="B763" s="7"/>
      <c r="C763" s="7"/>
      <c r="D763" s="7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22"/>
      <c r="U763" s="22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</row>
    <row r="764" ht="14.25" customHeight="1">
      <c r="A764" s="7"/>
      <c r="B764" s="7"/>
      <c r="C764" s="7"/>
      <c r="D764" s="7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22"/>
      <c r="U764" s="22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</row>
    <row r="765" ht="14.25" customHeight="1">
      <c r="A765" s="7"/>
      <c r="B765" s="7"/>
      <c r="C765" s="7"/>
      <c r="D765" s="7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22"/>
      <c r="U765" s="22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</row>
    <row r="766" ht="14.25" customHeight="1">
      <c r="A766" s="7"/>
      <c r="B766" s="7"/>
      <c r="C766" s="7"/>
      <c r="D766" s="7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22"/>
      <c r="U766" s="22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</row>
    <row r="767" ht="14.25" customHeight="1">
      <c r="A767" s="7"/>
      <c r="B767" s="7"/>
      <c r="C767" s="7"/>
      <c r="D767" s="7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22"/>
      <c r="U767" s="22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</row>
    <row r="768" ht="14.25" customHeight="1">
      <c r="A768" s="7"/>
      <c r="B768" s="7"/>
      <c r="C768" s="7"/>
      <c r="D768" s="7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22"/>
      <c r="U768" s="22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</row>
    <row r="769" ht="14.25" customHeight="1">
      <c r="A769" s="7"/>
      <c r="B769" s="7"/>
      <c r="C769" s="7"/>
      <c r="D769" s="7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22"/>
      <c r="U769" s="22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</row>
    <row r="770" ht="14.25" customHeight="1">
      <c r="A770" s="7"/>
      <c r="B770" s="7"/>
      <c r="C770" s="7"/>
      <c r="D770" s="7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22"/>
      <c r="U770" s="22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</row>
    <row r="771" ht="14.25" customHeight="1">
      <c r="A771" s="7"/>
      <c r="B771" s="7"/>
      <c r="C771" s="7"/>
      <c r="D771" s="7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22"/>
      <c r="U771" s="22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</row>
    <row r="772" ht="14.25" customHeight="1">
      <c r="A772" s="7"/>
      <c r="B772" s="7"/>
      <c r="C772" s="7"/>
      <c r="D772" s="7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22"/>
      <c r="U772" s="22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</row>
    <row r="773" ht="14.25" customHeight="1">
      <c r="A773" s="7"/>
      <c r="B773" s="7"/>
      <c r="C773" s="7"/>
      <c r="D773" s="7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22"/>
      <c r="U773" s="22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</row>
    <row r="774" ht="14.25" customHeight="1">
      <c r="A774" s="7"/>
      <c r="B774" s="7"/>
      <c r="C774" s="7"/>
      <c r="D774" s="7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22"/>
      <c r="U774" s="22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</row>
    <row r="775" ht="14.25" customHeight="1">
      <c r="A775" s="7"/>
      <c r="B775" s="7"/>
      <c r="C775" s="7"/>
      <c r="D775" s="7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22"/>
      <c r="U775" s="22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</row>
    <row r="776" ht="14.25" customHeight="1">
      <c r="A776" s="7"/>
      <c r="B776" s="7"/>
      <c r="C776" s="7"/>
      <c r="D776" s="7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22"/>
      <c r="U776" s="22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</row>
    <row r="777" ht="14.25" customHeight="1">
      <c r="A777" s="7"/>
      <c r="B777" s="7"/>
      <c r="C777" s="7"/>
      <c r="D777" s="7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22"/>
      <c r="U777" s="22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</row>
    <row r="778" ht="14.25" customHeight="1">
      <c r="A778" s="7"/>
      <c r="B778" s="7"/>
      <c r="C778" s="7"/>
      <c r="D778" s="7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22"/>
      <c r="U778" s="22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</row>
    <row r="779" ht="14.25" customHeight="1">
      <c r="A779" s="7"/>
      <c r="B779" s="7"/>
      <c r="C779" s="7"/>
      <c r="D779" s="7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22"/>
      <c r="U779" s="22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</row>
    <row r="780" ht="14.25" customHeight="1">
      <c r="A780" s="7"/>
      <c r="B780" s="7"/>
      <c r="C780" s="7"/>
      <c r="D780" s="7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22"/>
      <c r="U780" s="22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</row>
    <row r="781" ht="14.25" customHeight="1">
      <c r="A781" s="7"/>
      <c r="B781" s="7"/>
      <c r="C781" s="7"/>
      <c r="D781" s="7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22"/>
      <c r="U781" s="22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</row>
    <row r="782" ht="14.25" customHeight="1">
      <c r="A782" s="7"/>
      <c r="B782" s="7"/>
      <c r="C782" s="7"/>
      <c r="D782" s="7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22"/>
      <c r="U782" s="22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</row>
    <row r="783" ht="14.25" customHeight="1">
      <c r="A783" s="7"/>
      <c r="B783" s="7"/>
      <c r="C783" s="7"/>
      <c r="D783" s="7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22"/>
      <c r="U783" s="22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</row>
    <row r="784" ht="14.25" customHeight="1">
      <c r="A784" s="7"/>
      <c r="B784" s="7"/>
      <c r="C784" s="7"/>
      <c r="D784" s="7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22"/>
      <c r="U784" s="22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</row>
    <row r="785" ht="14.25" customHeight="1">
      <c r="A785" s="7"/>
      <c r="B785" s="7"/>
      <c r="C785" s="7"/>
      <c r="D785" s="7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22"/>
      <c r="U785" s="22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</row>
    <row r="786" ht="14.25" customHeight="1">
      <c r="A786" s="7"/>
      <c r="B786" s="7"/>
      <c r="C786" s="7"/>
      <c r="D786" s="7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22"/>
      <c r="U786" s="22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</row>
    <row r="787" ht="14.25" customHeight="1">
      <c r="A787" s="7"/>
      <c r="B787" s="7"/>
      <c r="C787" s="7"/>
      <c r="D787" s="7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22"/>
      <c r="U787" s="22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</row>
    <row r="788" ht="14.25" customHeight="1">
      <c r="A788" s="7"/>
      <c r="B788" s="7"/>
      <c r="C788" s="7"/>
      <c r="D788" s="7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22"/>
      <c r="U788" s="22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</row>
    <row r="789" ht="14.25" customHeight="1">
      <c r="A789" s="7"/>
      <c r="B789" s="7"/>
      <c r="C789" s="7"/>
      <c r="D789" s="7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22"/>
      <c r="U789" s="22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</row>
    <row r="790" ht="14.25" customHeight="1">
      <c r="A790" s="7"/>
      <c r="B790" s="7"/>
      <c r="C790" s="7"/>
      <c r="D790" s="7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22"/>
      <c r="U790" s="22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</row>
    <row r="791" ht="14.25" customHeight="1">
      <c r="A791" s="7"/>
      <c r="B791" s="7"/>
      <c r="C791" s="7"/>
      <c r="D791" s="7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22"/>
      <c r="U791" s="22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</row>
    <row r="792" ht="14.25" customHeight="1">
      <c r="A792" s="7"/>
      <c r="B792" s="7"/>
      <c r="C792" s="7"/>
      <c r="D792" s="7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22"/>
      <c r="U792" s="22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</row>
    <row r="793" ht="14.25" customHeight="1">
      <c r="A793" s="7"/>
      <c r="B793" s="7"/>
      <c r="C793" s="7"/>
      <c r="D793" s="7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22"/>
      <c r="U793" s="22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</row>
    <row r="794" ht="14.25" customHeight="1">
      <c r="A794" s="7"/>
      <c r="B794" s="7"/>
      <c r="C794" s="7"/>
      <c r="D794" s="7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22"/>
      <c r="U794" s="22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</row>
    <row r="795" ht="14.25" customHeight="1">
      <c r="A795" s="7"/>
      <c r="B795" s="7"/>
      <c r="C795" s="7"/>
      <c r="D795" s="7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22"/>
      <c r="U795" s="22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</row>
    <row r="796" ht="14.25" customHeight="1">
      <c r="A796" s="7"/>
      <c r="B796" s="7"/>
      <c r="C796" s="7"/>
      <c r="D796" s="7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22"/>
      <c r="U796" s="22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</row>
    <row r="797" ht="14.25" customHeight="1">
      <c r="A797" s="7"/>
      <c r="B797" s="7"/>
      <c r="C797" s="7"/>
      <c r="D797" s="7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22"/>
      <c r="U797" s="22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</row>
    <row r="798" ht="14.25" customHeight="1">
      <c r="A798" s="7"/>
      <c r="B798" s="7"/>
      <c r="C798" s="7"/>
      <c r="D798" s="7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22"/>
      <c r="U798" s="22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</row>
    <row r="799" ht="14.25" customHeight="1">
      <c r="A799" s="7"/>
      <c r="B799" s="7"/>
      <c r="C799" s="7"/>
      <c r="D799" s="7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22"/>
      <c r="U799" s="22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</row>
    <row r="800" ht="14.25" customHeight="1">
      <c r="A800" s="7"/>
      <c r="B800" s="7"/>
      <c r="C800" s="7"/>
      <c r="D800" s="7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22"/>
      <c r="U800" s="22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</row>
    <row r="801" ht="14.25" customHeight="1">
      <c r="A801" s="7"/>
      <c r="B801" s="7"/>
      <c r="C801" s="7"/>
      <c r="D801" s="7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22"/>
      <c r="U801" s="22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</row>
    <row r="802" ht="14.25" customHeight="1">
      <c r="A802" s="7"/>
      <c r="B802" s="7"/>
      <c r="C802" s="7"/>
      <c r="D802" s="7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22"/>
      <c r="U802" s="22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</row>
    <row r="803" ht="14.25" customHeight="1">
      <c r="A803" s="7"/>
      <c r="B803" s="7"/>
      <c r="C803" s="7"/>
      <c r="D803" s="7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22"/>
      <c r="U803" s="22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</row>
    <row r="804" ht="14.25" customHeight="1">
      <c r="A804" s="7"/>
      <c r="B804" s="7"/>
      <c r="C804" s="7"/>
      <c r="D804" s="7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22"/>
      <c r="U804" s="22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</row>
    <row r="805" ht="14.25" customHeight="1">
      <c r="A805" s="7"/>
      <c r="B805" s="7"/>
      <c r="C805" s="7"/>
      <c r="D805" s="7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22"/>
      <c r="U805" s="22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</row>
    <row r="806" ht="14.25" customHeight="1">
      <c r="A806" s="7"/>
      <c r="B806" s="7"/>
      <c r="C806" s="7"/>
      <c r="D806" s="7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22"/>
      <c r="U806" s="22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</row>
    <row r="807" ht="14.25" customHeight="1">
      <c r="A807" s="7"/>
      <c r="B807" s="7"/>
      <c r="C807" s="7"/>
      <c r="D807" s="7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22"/>
      <c r="U807" s="22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</row>
    <row r="808" ht="14.25" customHeight="1">
      <c r="A808" s="7"/>
      <c r="B808" s="7"/>
      <c r="C808" s="7"/>
      <c r="D808" s="7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22"/>
      <c r="U808" s="22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</row>
    <row r="809" ht="14.25" customHeight="1">
      <c r="A809" s="7"/>
      <c r="B809" s="7"/>
      <c r="C809" s="7"/>
      <c r="D809" s="7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22"/>
      <c r="U809" s="22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</row>
    <row r="810" ht="14.25" customHeight="1">
      <c r="A810" s="7"/>
      <c r="B810" s="7"/>
      <c r="C810" s="7"/>
      <c r="D810" s="7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22"/>
      <c r="U810" s="22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</row>
    <row r="811" ht="14.25" customHeight="1">
      <c r="A811" s="7"/>
      <c r="B811" s="7"/>
      <c r="C811" s="7"/>
      <c r="D811" s="7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22"/>
      <c r="U811" s="22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</row>
    <row r="812" ht="14.25" customHeight="1">
      <c r="A812" s="7"/>
      <c r="B812" s="7"/>
      <c r="C812" s="7"/>
      <c r="D812" s="7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22"/>
      <c r="U812" s="22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</row>
    <row r="813" ht="14.25" customHeight="1">
      <c r="A813" s="7"/>
      <c r="B813" s="7"/>
      <c r="C813" s="7"/>
      <c r="D813" s="7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22"/>
      <c r="U813" s="22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</row>
    <row r="814" ht="14.25" customHeight="1">
      <c r="A814" s="7"/>
      <c r="B814" s="7"/>
      <c r="C814" s="7"/>
      <c r="D814" s="7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22"/>
      <c r="U814" s="22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</row>
    <row r="815" ht="14.25" customHeight="1">
      <c r="A815" s="7"/>
      <c r="B815" s="7"/>
      <c r="C815" s="7"/>
      <c r="D815" s="7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22"/>
      <c r="U815" s="22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</row>
    <row r="816" ht="14.25" customHeight="1">
      <c r="A816" s="7"/>
      <c r="B816" s="7"/>
      <c r="C816" s="7"/>
      <c r="D816" s="7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22"/>
      <c r="U816" s="22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</row>
    <row r="817" ht="14.25" customHeight="1">
      <c r="A817" s="7"/>
      <c r="B817" s="7"/>
      <c r="C817" s="7"/>
      <c r="D817" s="7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22"/>
      <c r="U817" s="22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</row>
    <row r="818" ht="14.25" customHeight="1">
      <c r="A818" s="7"/>
      <c r="B818" s="7"/>
      <c r="C818" s="7"/>
      <c r="D818" s="7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22"/>
      <c r="U818" s="22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</row>
    <row r="819" ht="14.25" customHeight="1">
      <c r="A819" s="7"/>
      <c r="B819" s="7"/>
      <c r="C819" s="7"/>
      <c r="D819" s="7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22"/>
      <c r="U819" s="22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</row>
    <row r="820" ht="14.25" customHeight="1">
      <c r="A820" s="7"/>
      <c r="B820" s="7"/>
      <c r="C820" s="7"/>
      <c r="D820" s="7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22"/>
      <c r="U820" s="22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</row>
    <row r="821" ht="14.25" customHeight="1">
      <c r="A821" s="7"/>
      <c r="B821" s="7"/>
      <c r="C821" s="7"/>
      <c r="D821" s="7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22"/>
      <c r="U821" s="22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</row>
    <row r="822" ht="14.25" customHeight="1">
      <c r="A822" s="7"/>
      <c r="B822" s="7"/>
      <c r="C822" s="7"/>
      <c r="D822" s="7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22"/>
      <c r="U822" s="22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</row>
    <row r="823" ht="14.25" customHeight="1">
      <c r="A823" s="7"/>
      <c r="B823" s="7"/>
      <c r="C823" s="7"/>
      <c r="D823" s="7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22"/>
      <c r="U823" s="22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</row>
    <row r="824" ht="14.25" customHeight="1">
      <c r="A824" s="7"/>
      <c r="B824" s="7"/>
      <c r="C824" s="7"/>
      <c r="D824" s="7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22"/>
      <c r="U824" s="22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</row>
    <row r="825" ht="14.25" customHeight="1">
      <c r="A825" s="7"/>
      <c r="B825" s="7"/>
      <c r="C825" s="7"/>
      <c r="D825" s="7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22"/>
      <c r="U825" s="22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</row>
    <row r="826" ht="14.25" customHeight="1">
      <c r="A826" s="7"/>
      <c r="B826" s="7"/>
      <c r="C826" s="7"/>
      <c r="D826" s="7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22"/>
      <c r="U826" s="22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</row>
    <row r="827" ht="14.25" customHeight="1">
      <c r="A827" s="7"/>
      <c r="B827" s="7"/>
      <c r="C827" s="7"/>
      <c r="D827" s="7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22"/>
      <c r="U827" s="22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</row>
    <row r="828" ht="14.25" customHeight="1">
      <c r="A828" s="7"/>
      <c r="B828" s="7"/>
      <c r="C828" s="7"/>
      <c r="D828" s="7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22"/>
      <c r="U828" s="22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</row>
    <row r="829" ht="14.25" customHeight="1">
      <c r="A829" s="7"/>
      <c r="B829" s="7"/>
      <c r="C829" s="7"/>
      <c r="D829" s="7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22"/>
      <c r="U829" s="22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</row>
    <row r="830" ht="14.25" customHeight="1">
      <c r="A830" s="7"/>
      <c r="B830" s="7"/>
      <c r="C830" s="7"/>
      <c r="D830" s="7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22"/>
      <c r="U830" s="22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</row>
    <row r="831" ht="14.25" customHeight="1">
      <c r="A831" s="7"/>
      <c r="B831" s="7"/>
      <c r="C831" s="7"/>
      <c r="D831" s="7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22"/>
      <c r="U831" s="22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</row>
    <row r="832" ht="14.25" customHeight="1">
      <c r="A832" s="7"/>
      <c r="B832" s="7"/>
      <c r="C832" s="7"/>
      <c r="D832" s="7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22"/>
      <c r="U832" s="22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</row>
    <row r="833" ht="14.25" customHeight="1">
      <c r="A833" s="7"/>
      <c r="B833" s="7"/>
      <c r="C833" s="7"/>
      <c r="D833" s="7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22"/>
      <c r="U833" s="22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</row>
    <row r="834" ht="14.25" customHeight="1">
      <c r="A834" s="7"/>
      <c r="B834" s="7"/>
      <c r="C834" s="7"/>
      <c r="D834" s="7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22"/>
      <c r="U834" s="22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</row>
    <row r="835" ht="14.25" customHeight="1">
      <c r="A835" s="7"/>
      <c r="B835" s="7"/>
      <c r="C835" s="7"/>
      <c r="D835" s="7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22"/>
      <c r="U835" s="22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</row>
    <row r="836" ht="14.25" customHeight="1">
      <c r="A836" s="7"/>
      <c r="B836" s="7"/>
      <c r="C836" s="7"/>
      <c r="D836" s="7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22"/>
      <c r="U836" s="22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</row>
    <row r="837" ht="14.25" customHeight="1">
      <c r="A837" s="7"/>
      <c r="B837" s="7"/>
      <c r="C837" s="7"/>
      <c r="D837" s="7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22"/>
      <c r="U837" s="22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</row>
    <row r="838" ht="14.25" customHeight="1">
      <c r="A838" s="7"/>
      <c r="B838" s="7"/>
      <c r="C838" s="7"/>
      <c r="D838" s="7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22"/>
      <c r="U838" s="22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</row>
    <row r="839" ht="14.25" customHeight="1">
      <c r="A839" s="7"/>
      <c r="B839" s="7"/>
      <c r="C839" s="7"/>
      <c r="D839" s="7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22"/>
      <c r="U839" s="22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</row>
    <row r="840" ht="14.25" customHeight="1">
      <c r="A840" s="7"/>
      <c r="B840" s="7"/>
      <c r="C840" s="7"/>
      <c r="D840" s="7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22"/>
      <c r="U840" s="22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</row>
    <row r="841" ht="14.25" customHeight="1">
      <c r="A841" s="7"/>
      <c r="B841" s="7"/>
      <c r="C841" s="7"/>
      <c r="D841" s="7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22"/>
      <c r="U841" s="22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</row>
    <row r="842" ht="14.25" customHeight="1">
      <c r="A842" s="7"/>
      <c r="B842" s="7"/>
      <c r="C842" s="7"/>
      <c r="D842" s="7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22"/>
      <c r="U842" s="22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</row>
    <row r="843" ht="14.25" customHeight="1">
      <c r="A843" s="7"/>
      <c r="B843" s="7"/>
      <c r="C843" s="7"/>
      <c r="D843" s="7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22"/>
      <c r="U843" s="22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</row>
    <row r="844" ht="14.25" customHeight="1">
      <c r="A844" s="7"/>
      <c r="B844" s="7"/>
      <c r="C844" s="7"/>
      <c r="D844" s="7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22"/>
      <c r="U844" s="22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</row>
    <row r="845" ht="14.25" customHeight="1">
      <c r="A845" s="7"/>
      <c r="B845" s="7"/>
      <c r="C845" s="7"/>
      <c r="D845" s="7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22"/>
      <c r="U845" s="22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</row>
    <row r="846" ht="14.25" customHeight="1">
      <c r="A846" s="7"/>
      <c r="B846" s="7"/>
      <c r="C846" s="7"/>
      <c r="D846" s="7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22"/>
      <c r="U846" s="22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</row>
    <row r="847" ht="14.25" customHeight="1">
      <c r="A847" s="7"/>
      <c r="B847" s="7"/>
      <c r="C847" s="7"/>
      <c r="D847" s="7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22"/>
      <c r="U847" s="22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</row>
    <row r="848" ht="14.25" customHeight="1">
      <c r="A848" s="7"/>
      <c r="B848" s="7"/>
      <c r="C848" s="7"/>
      <c r="D848" s="7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22"/>
      <c r="U848" s="22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</row>
    <row r="849" ht="14.25" customHeight="1">
      <c r="A849" s="7"/>
      <c r="B849" s="7"/>
      <c r="C849" s="7"/>
      <c r="D849" s="7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22"/>
      <c r="U849" s="22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</row>
    <row r="850" ht="14.25" customHeight="1">
      <c r="A850" s="7"/>
      <c r="B850" s="7"/>
      <c r="C850" s="7"/>
      <c r="D850" s="7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22"/>
      <c r="U850" s="22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</row>
    <row r="851" ht="14.25" customHeight="1">
      <c r="A851" s="7"/>
      <c r="B851" s="7"/>
      <c r="C851" s="7"/>
      <c r="D851" s="7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22"/>
      <c r="U851" s="22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</row>
    <row r="852" ht="14.25" customHeight="1">
      <c r="A852" s="7"/>
      <c r="B852" s="7"/>
      <c r="C852" s="7"/>
      <c r="D852" s="7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22"/>
      <c r="U852" s="22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</row>
    <row r="853" ht="14.25" customHeight="1">
      <c r="A853" s="7"/>
      <c r="B853" s="7"/>
      <c r="C853" s="7"/>
      <c r="D853" s="7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22"/>
      <c r="U853" s="22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</row>
    <row r="854" ht="14.25" customHeight="1">
      <c r="A854" s="7"/>
      <c r="B854" s="7"/>
      <c r="C854" s="7"/>
      <c r="D854" s="7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22"/>
      <c r="U854" s="22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</row>
    <row r="855" ht="14.25" customHeight="1">
      <c r="A855" s="7"/>
      <c r="B855" s="7"/>
      <c r="C855" s="7"/>
      <c r="D855" s="7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22"/>
      <c r="U855" s="22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</row>
    <row r="856" ht="14.25" customHeight="1">
      <c r="A856" s="7"/>
      <c r="B856" s="7"/>
      <c r="C856" s="7"/>
      <c r="D856" s="7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22"/>
      <c r="U856" s="22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</row>
    <row r="857" ht="14.25" customHeight="1">
      <c r="A857" s="7"/>
      <c r="B857" s="7"/>
      <c r="C857" s="7"/>
      <c r="D857" s="7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22"/>
      <c r="U857" s="22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</row>
    <row r="858" ht="14.25" customHeight="1">
      <c r="A858" s="7"/>
      <c r="B858" s="7"/>
      <c r="C858" s="7"/>
      <c r="D858" s="7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22"/>
      <c r="U858" s="22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</row>
    <row r="859" ht="14.25" customHeight="1">
      <c r="A859" s="7"/>
      <c r="B859" s="7"/>
      <c r="C859" s="7"/>
      <c r="D859" s="7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22"/>
      <c r="U859" s="22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</row>
    <row r="860" ht="14.25" customHeight="1">
      <c r="A860" s="7"/>
      <c r="B860" s="7"/>
      <c r="C860" s="7"/>
      <c r="D860" s="7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22"/>
      <c r="U860" s="22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</row>
    <row r="861" ht="14.25" customHeight="1">
      <c r="A861" s="7"/>
      <c r="B861" s="7"/>
      <c r="C861" s="7"/>
      <c r="D861" s="7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22"/>
      <c r="U861" s="22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</row>
    <row r="862" ht="14.25" customHeight="1">
      <c r="A862" s="7"/>
      <c r="B862" s="7"/>
      <c r="C862" s="7"/>
      <c r="D862" s="7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22"/>
      <c r="U862" s="22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</row>
    <row r="863" ht="14.25" customHeight="1">
      <c r="A863" s="7"/>
      <c r="B863" s="7"/>
      <c r="C863" s="7"/>
      <c r="D863" s="7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22"/>
      <c r="U863" s="22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</row>
    <row r="864" ht="14.25" customHeight="1">
      <c r="A864" s="7"/>
      <c r="B864" s="7"/>
      <c r="C864" s="7"/>
      <c r="D864" s="7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22"/>
      <c r="U864" s="22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</row>
    <row r="865" ht="14.25" customHeight="1">
      <c r="A865" s="7"/>
      <c r="B865" s="7"/>
      <c r="C865" s="7"/>
      <c r="D865" s="7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22"/>
      <c r="U865" s="22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</row>
    <row r="866" ht="14.25" customHeight="1">
      <c r="A866" s="7"/>
      <c r="B866" s="7"/>
      <c r="C866" s="7"/>
      <c r="D866" s="7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22"/>
      <c r="U866" s="22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</row>
    <row r="867" ht="14.25" customHeight="1">
      <c r="A867" s="7"/>
      <c r="B867" s="7"/>
      <c r="C867" s="7"/>
      <c r="D867" s="7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22"/>
      <c r="U867" s="22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</row>
    <row r="868" ht="14.25" customHeight="1">
      <c r="A868" s="7"/>
      <c r="B868" s="7"/>
      <c r="C868" s="7"/>
      <c r="D868" s="7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22"/>
      <c r="U868" s="22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</row>
    <row r="869" ht="14.25" customHeight="1">
      <c r="A869" s="7"/>
      <c r="B869" s="7"/>
      <c r="C869" s="7"/>
      <c r="D869" s="7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22"/>
      <c r="U869" s="22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</row>
    <row r="870" ht="14.25" customHeight="1">
      <c r="A870" s="7"/>
      <c r="B870" s="7"/>
      <c r="C870" s="7"/>
      <c r="D870" s="7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22"/>
      <c r="U870" s="22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</row>
    <row r="871" ht="14.25" customHeight="1">
      <c r="A871" s="7"/>
      <c r="B871" s="7"/>
      <c r="C871" s="7"/>
      <c r="D871" s="7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22"/>
      <c r="U871" s="22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</row>
    <row r="872" ht="14.25" customHeight="1">
      <c r="A872" s="7"/>
      <c r="B872" s="7"/>
      <c r="C872" s="7"/>
      <c r="D872" s="7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22"/>
      <c r="U872" s="22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</row>
    <row r="873" ht="14.25" customHeight="1">
      <c r="A873" s="7"/>
      <c r="B873" s="7"/>
      <c r="C873" s="7"/>
      <c r="D873" s="7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22"/>
      <c r="U873" s="22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</row>
    <row r="874" ht="14.25" customHeight="1">
      <c r="A874" s="7"/>
      <c r="B874" s="7"/>
      <c r="C874" s="7"/>
      <c r="D874" s="7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22"/>
      <c r="U874" s="22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</row>
    <row r="875" ht="14.25" customHeight="1">
      <c r="A875" s="7"/>
      <c r="B875" s="7"/>
      <c r="C875" s="7"/>
      <c r="D875" s="7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22"/>
      <c r="U875" s="22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</row>
    <row r="876" ht="14.25" customHeight="1">
      <c r="A876" s="7"/>
      <c r="B876" s="7"/>
      <c r="C876" s="7"/>
      <c r="D876" s="7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22"/>
      <c r="U876" s="22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</row>
    <row r="877" ht="14.25" customHeight="1">
      <c r="A877" s="7"/>
      <c r="B877" s="7"/>
      <c r="C877" s="7"/>
      <c r="D877" s="7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22"/>
      <c r="U877" s="22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</row>
    <row r="878" ht="14.25" customHeight="1">
      <c r="A878" s="7"/>
      <c r="B878" s="7"/>
      <c r="C878" s="7"/>
      <c r="D878" s="7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22"/>
      <c r="U878" s="22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</row>
    <row r="879" ht="14.25" customHeight="1">
      <c r="A879" s="7"/>
      <c r="B879" s="7"/>
      <c r="C879" s="7"/>
      <c r="D879" s="7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22"/>
      <c r="U879" s="22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</row>
    <row r="880" ht="14.25" customHeight="1">
      <c r="A880" s="7"/>
      <c r="B880" s="7"/>
      <c r="C880" s="7"/>
      <c r="D880" s="7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22"/>
      <c r="U880" s="22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</row>
    <row r="881" ht="14.25" customHeight="1">
      <c r="A881" s="7"/>
      <c r="B881" s="7"/>
      <c r="C881" s="7"/>
      <c r="D881" s="7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22"/>
      <c r="U881" s="22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</row>
    <row r="882" ht="14.25" customHeight="1">
      <c r="A882" s="7"/>
      <c r="B882" s="7"/>
      <c r="C882" s="7"/>
      <c r="D882" s="7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22"/>
      <c r="U882" s="22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</row>
    <row r="883" ht="14.25" customHeight="1">
      <c r="A883" s="7"/>
      <c r="B883" s="7"/>
      <c r="C883" s="7"/>
      <c r="D883" s="7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22"/>
      <c r="U883" s="22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</row>
    <row r="884" ht="14.25" customHeight="1">
      <c r="A884" s="7"/>
      <c r="B884" s="7"/>
      <c r="C884" s="7"/>
      <c r="D884" s="7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22"/>
      <c r="U884" s="22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</row>
    <row r="885" ht="14.25" customHeight="1">
      <c r="A885" s="7"/>
      <c r="B885" s="7"/>
      <c r="C885" s="7"/>
      <c r="D885" s="7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22"/>
      <c r="U885" s="22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</row>
    <row r="886" ht="14.25" customHeight="1">
      <c r="A886" s="7"/>
      <c r="B886" s="7"/>
      <c r="C886" s="7"/>
      <c r="D886" s="7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22"/>
      <c r="U886" s="22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</row>
    <row r="887" ht="14.25" customHeight="1">
      <c r="A887" s="7"/>
      <c r="B887" s="7"/>
      <c r="C887" s="7"/>
      <c r="D887" s="7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22"/>
      <c r="U887" s="22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</row>
    <row r="888" ht="14.25" customHeight="1">
      <c r="A888" s="7"/>
      <c r="B888" s="7"/>
      <c r="C888" s="7"/>
      <c r="D888" s="7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22"/>
      <c r="U888" s="22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</row>
    <row r="889" ht="14.25" customHeight="1">
      <c r="A889" s="7"/>
      <c r="B889" s="7"/>
      <c r="C889" s="7"/>
      <c r="D889" s="7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22"/>
      <c r="U889" s="22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</row>
    <row r="890" ht="14.25" customHeight="1">
      <c r="A890" s="7"/>
      <c r="B890" s="7"/>
      <c r="C890" s="7"/>
      <c r="D890" s="7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22"/>
      <c r="U890" s="22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</row>
    <row r="891" ht="14.25" customHeight="1">
      <c r="A891" s="7"/>
      <c r="B891" s="7"/>
      <c r="C891" s="7"/>
      <c r="D891" s="7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22"/>
      <c r="U891" s="22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</row>
    <row r="892" ht="14.25" customHeight="1">
      <c r="A892" s="7"/>
      <c r="B892" s="7"/>
      <c r="C892" s="7"/>
      <c r="D892" s="7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22"/>
      <c r="U892" s="22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</row>
    <row r="893" ht="14.25" customHeight="1">
      <c r="A893" s="7"/>
      <c r="B893" s="7"/>
      <c r="C893" s="7"/>
      <c r="D893" s="7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22"/>
      <c r="U893" s="22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</row>
    <row r="894" ht="14.25" customHeight="1">
      <c r="A894" s="7"/>
      <c r="B894" s="7"/>
      <c r="C894" s="7"/>
      <c r="D894" s="7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22"/>
      <c r="U894" s="22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</row>
    <row r="895" ht="14.25" customHeight="1">
      <c r="A895" s="7"/>
      <c r="B895" s="7"/>
      <c r="C895" s="7"/>
      <c r="D895" s="7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22"/>
      <c r="U895" s="22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</row>
    <row r="896" ht="14.25" customHeight="1">
      <c r="A896" s="7"/>
      <c r="B896" s="7"/>
      <c r="C896" s="7"/>
      <c r="D896" s="7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22"/>
      <c r="U896" s="22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</row>
    <row r="897" ht="14.25" customHeight="1">
      <c r="A897" s="7"/>
      <c r="B897" s="7"/>
      <c r="C897" s="7"/>
      <c r="D897" s="7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22"/>
      <c r="U897" s="22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</row>
    <row r="898" ht="14.25" customHeight="1">
      <c r="A898" s="7"/>
      <c r="B898" s="7"/>
      <c r="C898" s="7"/>
      <c r="D898" s="7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22"/>
      <c r="U898" s="22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</row>
    <row r="899" ht="14.25" customHeight="1">
      <c r="A899" s="7"/>
      <c r="B899" s="7"/>
      <c r="C899" s="7"/>
      <c r="D899" s="7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22"/>
      <c r="U899" s="22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</row>
    <row r="900" ht="14.25" customHeight="1">
      <c r="A900" s="7"/>
      <c r="B900" s="7"/>
      <c r="C900" s="7"/>
      <c r="D900" s="7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22"/>
      <c r="U900" s="22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</row>
    <row r="901" ht="14.25" customHeight="1">
      <c r="A901" s="7"/>
      <c r="B901" s="7"/>
      <c r="C901" s="7"/>
      <c r="D901" s="7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22"/>
      <c r="U901" s="22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</row>
    <row r="902" ht="14.25" customHeight="1">
      <c r="A902" s="7"/>
      <c r="B902" s="7"/>
      <c r="C902" s="7"/>
      <c r="D902" s="7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22"/>
      <c r="U902" s="22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</row>
    <row r="903" ht="14.25" customHeight="1">
      <c r="A903" s="7"/>
      <c r="B903" s="7"/>
      <c r="C903" s="7"/>
      <c r="D903" s="7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22"/>
      <c r="U903" s="22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</row>
    <row r="904" ht="14.25" customHeight="1">
      <c r="A904" s="7"/>
      <c r="B904" s="7"/>
      <c r="C904" s="7"/>
      <c r="D904" s="7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22"/>
      <c r="U904" s="22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</row>
    <row r="905" ht="14.25" customHeight="1">
      <c r="A905" s="7"/>
      <c r="B905" s="7"/>
      <c r="C905" s="7"/>
      <c r="D905" s="7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22"/>
      <c r="U905" s="22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</row>
    <row r="906" ht="14.25" customHeight="1">
      <c r="A906" s="7"/>
      <c r="B906" s="7"/>
      <c r="C906" s="7"/>
      <c r="D906" s="7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22"/>
      <c r="U906" s="22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</row>
    <row r="907" ht="14.25" customHeight="1">
      <c r="A907" s="7"/>
      <c r="B907" s="7"/>
      <c r="C907" s="7"/>
      <c r="D907" s="7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22"/>
      <c r="U907" s="22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</row>
    <row r="908" ht="14.25" customHeight="1">
      <c r="A908" s="7"/>
      <c r="B908" s="7"/>
      <c r="C908" s="7"/>
      <c r="D908" s="7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22"/>
      <c r="U908" s="22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</row>
    <row r="909" ht="14.25" customHeight="1">
      <c r="A909" s="7"/>
      <c r="B909" s="7"/>
      <c r="C909" s="7"/>
      <c r="D909" s="7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22"/>
      <c r="U909" s="22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</row>
    <row r="910" ht="14.25" customHeight="1">
      <c r="A910" s="7"/>
      <c r="B910" s="7"/>
      <c r="C910" s="7"/>
      <c r="D910" s="7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22"/>
      <c r="U910" s="22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</row>
    <row r="911" ht="14.25" customHeight="1">
      <c r="A911" s="7"/>
      <c r="B911" s="7"/>
      <c r="C911" s="7"/>
      <c r="D911" s="7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22"/>
      <c r="U911" s="22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</row>
    <row r="912" ht="14.25" customHeight="1">
      <c r="A912" s="7"/>
      <c r="B912" s="7"/>
      <c r="C912" s="7"/>
      <c r="D912" s="7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22"/>
      <c r="U912" s="22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</row>
    <row r="913" ht="14.25" customHeight="1">
      <c r="A913" s="7"/>
      <c r="B913" s="7"/>
      <c r="C913" s="7"/>
      <c r="D913" s="7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22"/>
      <c r="U913" s="22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</row>
    <row r="914" ht="14.25" customHeight="1">
      <c r="A914" s="7"/>
      <c r="B914" s="7"/>
      <c r="C914" s="7"/>
      <c r="D914" s="7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22"/>
      <c r="U914" s="22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</row>
    <row r="915" ht="14.25" customHeight="1">
      <c r="A915" s="7"/>
      <c r="B915" s="7"/>
      <c r="C915" s="7"/>
      <c r="D915" s="7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22"/>
      <c r="U915" s="22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</row>
    <row r="916" ht="14.25" customHeight="1">
      <c r="A916" s="7"/>
      <c r="B916" s="7"/>
      <c r="C916" s="7"/>
      <c r="D916" s="7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22"/>
      <c r="U916" s="22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</row>
    <row r="917" ht="14.25" customHeight="1">
      <c r="A917" s="7"/>
      <c r="B917" s="7"/>
      <c r="C917" s="7"/>
      <c r="D917" s="7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22"/>
      <c r="U917" s="22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</row>
    <row r="918" ht="14.25" customHeight="1">
      <c r="A918" s="7"/>
      <c r="B918" s="7"/>
      <c r="C918" s="7"/>
      <c r="D918" s="7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22"/>
      <c r="U918" s="22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</row>
    <row r="919" ht="14.25" customHeight="1">
      <c r="A919" s="7"/>
      <c r="B919" s="7"/>
      <c r="C919" s="7"/>
      <c r="D919" s="7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22"/>
      <c r="U919" s="22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</row>
    <row r="920" ht="14.25" customHeight="1">
      <c r="A920" s="7"/>
      <c r="B920" s="7"/>
      <c r="C920" s="7"/>
      <c r="D920" s="7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22"/>
      <c r="U920" s="22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</row>
    <row r="921" ht="14.25" customHeight="1">
      <c r="A921" s="7"/>
      <c r="B921" s="7"/>
      <c r="C921" s="7"/>
      <c r="D921" s="7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22"/>
      <c r="U921" s="22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</row>
    <row r="922" ht="14.25" customHeight="1">
      <c r="A922" s="7"/>
      <c r="B922" s="7"/>
      <c r="C922" s="7"/>
      <c r="D922" s="7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22"/>
      <c r="U922" s="22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</row>
    <row r="923" ht="14.25" customHeight="1">
      <c r="A923" s="7"/>
      <c r="B923" s="7"/>
      <c r="C923" s="7"/>
      <c r="D923" s="7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22"/>
      <c r="U923" s="22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</row>
    <row r="924" ht="14.25" customHeight="1">
      <c r="A924" s="7"/>
      <c r="B924" s="7"/>
      <c r="C924" s="7"/>
      <c r="D924" s="7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22"/>
      <c r="U924" s="22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</row>
    <row r="925" ht="14.25" customHeight="1">
      <c r="A925" s="7"/>
      <c r="B925" s="7"/>
      <c r="C925" s="7"/>
      <c r="D925" s="7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22"/>
      <c r="U925" s="22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</row>
    <row r="926" ht="14.25" customHeight="1">
      <c r="A926" s="7"/>
      <c r="B926" s="7"/>
      <c r="C926" s="7"/>
      <c r="D926" s="7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22"/>
      <c r="U926" s="22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</row>
    <row r="927" ht="14.25" customHeight="1">
      <c r="A927" s="7"/>
      <c r="B927" s="7"/>
      <c r="C927" s="7"/>
      <c r="D927" s="7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22"/>
      <c r="U927" s="22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</row>
    <row r="928" ht="14.25" customHeight="1">
      <c r="A928" s="7"/>
      <c r="B928" s="7"/>
      <c r="C928" s="7"/>
      <c r="D928" s="7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22"/>
      <c r="U928" s="22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</row>
    <row r="929" ht="14.25" customHeight="1">
      <c r="A929" s="7"/>
      <c r="B929" s="7"/>
      <c r="C929" s="7"/>
      <c r="D929" s="7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22"/>
      <c r="U929" s="22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</row>
    <row r="930" ht="14.25" customHeight="1">
      <c r="A930" s="7"/>
      <c r="B930" s="7"/>
      <c r="C930" s="7"/>
      <c r="D930" s="7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22"/>
      <c r="U930" s="22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</row>
    <row r="931" ht="14.25" customHeight="1">
      <c r="A931" s="7"/>
      <c r="B931" s="7"/>
      <c r="C931" s="7"/>
      <c r="D931" s="7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22"/>
      <c r="U931" s="22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</row>
    <row r="932" ht="14.25" customHeight="1">
      <c r="A932" s="7"/>
      <c r="B932" s="7"/>
      <c r="C932" s="7"/>
      <c r="D932" s="7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22"/>
      <c r="U932" s="22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</row>
    <row r="933" ht="14.25" customHeight="1">
      <c r="A933" s="7"/>
      <c r="B933" s="7"/>
      <c r="C933" s="7"/>
      <c r="D933" s="7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22"/>
      <c r="U933" s="22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</row>
    <row r="934" ht="14.25" customHeight="1">
      <c r="A934" s="7"/>
      <c r="B934" s="7"/>
      <c r="C934" s="7"/>
      <c r="D934" s="7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22"/>
      <c r="U934" s="22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</row>
    <row r="935" ht="14.25" customHeight="1">
      <c r="A935" s="7"/>
      <c r="B935" s="7"/>
      <c r="C935" s="7"/>
      <c r="D935" s="7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22"/>
      <c r="U935" s="22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</row>
    <row r="936" ht="14.25" customHeight="1">
      <c r="A936" s="7"/>
      <c r="B936" s="7"/>
      <c r="C936" s="7"/>
      <c r="D936" s="7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22"/>
      <c r="U936" s="22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</row>
    <row r="937" ht="14.25" customHeight="1">
      <c r="A937" s="7"/>
      <c r="B937" s="7"/>
      <c r="C937" s="7"/>
      <c r="D937" s="7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22"/>
      <c r="U937" s="22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</row>
    <row r="938" ht="14.25" customHeight="1">
      <c r="A938" s="7"/>
      <c r="B938" s="7"/>
      <c r="C938" s="7"/>
      <c r="D938" s="7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22"/>
      <c r="U938" s="22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</row>
    <row r="939" ht="14.25" customHeight="1">
      <c r="A939" s="7"/>
      <c r="B939" s="7"/>
      <c r="C939" s="7"/>
      <c r="D939" s="7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22"/>
      <c r="U939" s="22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</row>
    <row r="940" ht="14.25" customHeight="1">
      <c r="A940" s="7"/>
      <c r="B940" s="7"/>
      <c r="C940" s="7"/>
      <c r="D940" s="7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22"/>
      <c r="U940" s="22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</row>
    <row r="941" ht="14.25" customHeight="1">
      <c r="A941" s="7"/>
      <c r="B941" s="7"/>
      <c r="C941" s="7"/>
      <c r="D941" s="7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22"/>
      <c r="U941" s="22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</row>
    <row r="942" ht="14.25" customHeight="1">
      <c r="A942" s="7"/>
      <c r="B942" s="7"/>
      <c r="C942" s="7"/>
      <c r="D942" s="7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22"/>
      <c r="U942" s="22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</row>
    <row r="943" ht="14.25" customHeight="1">
      <c r="A943" s="7"/>
      <c r="B943" s="7"/>
      <c r="C943" s="7"/>
      <c r="D943" s="7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22"/>
      <c r="U943" s="22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</row>
    <row r="944" ht="14.25" customHeight="1">
      <c r="A944" s="7"/>
      <c r="B944" s="7"/>
      <c r="C944" s="7"/>
      <c r="D944" s="7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22"/>
      <c r="U944" s="22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</row>
    <row r="945" ht="14.25" customHeight="1">
      <c r="A945" s="7"/>
      <c r="B945" s="7"/>
      <c r="C945" s="7"/>
      <c r="D945" s="7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22"/>
      <c r="U945" s="22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</row>
    <row r="946" ht="14.25" customHeight="1">
      <c r="A946" s="7"/>
      <c r="B946" s="7"/>
      <c r="C946" s="7"/>
      <c r="D946" s="7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22"/>
      <c r="U946" s="22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</row>
    <row r="947" ht="14.25" customHeight="1">
      <c r="A947" s="7"/>
      <c r="B947" s="7"/>
      <c r="C947" s="7"/>
      <c r="D947" s="7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22"/>
      <c r="U947" s="22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</row>
    <row r="948" ht="14.25" customHeight="1">
      <c r="A948" s="7"/>
      <c r="B948" s="7"/>
      <c r="C948" s="7"/>
      <c r="D948" s="7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22"/>
      <c r="U948" s="22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</row>
    <row r="949" ht="14.25" customHeight="1">
      <c r="A949" s="7"/>
      <c r="B949" s="7"/>
      <c r="C949" s="7"/>
      <c r="D949" s="7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22"/>
      <c r="U949" s="22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</row>
    <row r="950" ht="14.25" customHeight="1">
      <c r="A950" s="7"/>
      <c r="B950" s="7"/>
      <c r="C950" s="7"/>
      <c r="D950" s="7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22"/>
      <c r="U950" s="22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</row>
    <row r="951" ht="14.25" customHeight="1">
      <c r="A951" s="7"/>
      <c r="B951" s="7"/>
      <c r="C951" s="7"/>
      <c r="D951" s="7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22"/>
      <c r="U951" s="22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</row>
    <row r="952" ht="14.25" customHeight="1">
      <c r="A952" s="7"/>
      <c r="B952" s="7"/>
      <c r="C952" s="7"/>
      <c r="D952" s="7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22"/>
      <c r="U952" s="22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</row>
    <row r="953" ht="14.25" customHeight="1">
      <c r="A953" s="7"/>
      <c r="B953" s="7"/>
      <c r="C953" s="7"/>
      <c r="D953" s="7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22"/>
      <c r="U953" s="22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</row>
    <row r="954" ht="14.25" customHeight="1">
      <c r="A954" s="7"/>
      <c r="B954" s="7"/>
      <c r="C954" s="7"/>
      <c r="D954" s="7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22"/>
      <c r="U954" s="22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</row>
    <row r="955" ht="14.25" customHeight="1">
      <c r="A955" s="7"/>
      <c r="B955" s="7"/>
      <c r="C955" s="7"/>
      <c r="D955" s="7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22"/>
      <c r="U955" s="22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</row>
    <row r="956" ht="14.25" customHeight="1">
      <c r="A956" s="7"/>
      <c r="B956" s="7"/>
      <c r="C956" s="7"/>
      <c r="D956" s="7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22"/>
      <c r="U956" s="22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</row>
    <row r="957" ht="14.25" customHeight="1">
      <c r="A957" s="7"/>
      <c r="B957" s="7"/>
      <c r="C957" s="7"/>
      <c r="D957" s="7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22"/>
      <c r="U957" s="22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</row>
    <row r="958" ht="14.25" customHeight="1">
      <c r="A958" s="7"/>
      <c r="B958" s="7"/>
      <c r="C958" s="7"/>
      <c r="D958" s="7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22"/>
      <c r="U958" s="22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</row>
    <row r="959" ht="14.25" customHeight="1">
      <c r="A959" s="7"/>
      <c r="B959" s="7"/>
      <c r="C959" s="7"/>
      <c r="D959" s="7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22"/>
      <c r="U959" s="22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</row>
    <row r="960" ht="14.25" customHeight="1">
      <c r="A960" s="7"/>
      <c r="B960" s="7"/>
      <c r="C960" s="7"/>
      <c r="D960" s="7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22"/>
      <c r="U960" s="22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</row>
    <row r="961" ht="14.25" customHeight="1">
      <c r="A961" s="7"/>
      <c r="B961" s="7"/>
      <c r="C961" s="7"/>
      <c r="D961" s="7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22"/>
      <c r="U961" s="22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</row>
    <row r="962" ht="14.25" customHeight="1">
      <c r="A962" s="7"/>
      <c r="B962" s="7"/>
      <c r="C962" s="7"/>
      <c r="D962" s="7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22"/>
      <c r="U962" s="22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</row>
    <row r="963" ht="14.25" customHeight="1">
      <c r="A963" s="7"/>
      <c r="B963" s="7"/>
      <c r="C963" s="7"/>
      <c r="D963" s="7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22"/>
      <c r="U963" s="22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</row>
    <row r="964" ht="14.25" customHeight="1">
      <c r="A964" s="7"/>
      <c r="B964" s="7"/>
      <c r="C964" s="7"/>
      <c r="D964" s="7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22"/>
      <c r="U964" s="22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</row>
    <row r="965" ht="14.25" customHeight="1">
      <c r="A965" s="7"/>
      <c r="B965" s="7"/>
      <c r="C965" s="7"/>
      <c r="D965" s="7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22"/>
      <c r="U965" s="22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</row>
    <row r="966" ht="14.25" customHeight="1">
      <c r="A966" s="7"/>
      <c r="B966" s="7"/>
      <c r="C966" s="7"/>
      <c r="D966" s="7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22"/>
      <c r="U966" s="22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</row>
    <row r="967" ht="14.25" customHeight="1">
      <c r="A967" s="7"/>
      <c r="B967" s="7"/>
      <c r="C967" s="7"/>
      <c r="D967" s="7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22"/>
      <c r="U967" s="22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</row>
    <row r="968" ht="14.25" customHeight="1">
      <c r="A968" s="7"/>
      <c r="B968" s="7"/>
      <c r="C968" s="7"/>
      <c r="D968" s="7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22"/>
      <c r="U968" s="22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</row>
    <row r="969" ht="14.25" customHeight="1">
      <c r="A969" s="7"/>
      <c r="B969" s="7"/>
      <c r="C969" s="7"/>
      <c r="D969" s="7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22"/>
      <c r="U969" s="22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</row>
    <row r="970" ht="14.25" customHeight="1">
      <c r="A970" s="7"/>
      <c r="B970" s="7"/>
      <c r="C970" s="7"/>
      <c r="D970" s="7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22"/>
      <c r="U970" s="22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</row>
    <row r="971" ht="14.25" customHeight="1">
      <c r="A971" s="7"/>
      <c r="B971" s="7"/>
      <c r="C971" s="7"/>
      <c r="D971" s="7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22"/>
      <c r="U971" s="22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</row>
    <row r="972" ht="14.25" customHeight="1">
      <c r="A972" s="7"/>
      <c r="B972" s="7"/>
      <c r="C972" s="7"/>
      <c r="D972" s="7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22"/>
      <c r="U972" s="22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</row>
    <row r="973" ht="14.25" customHeight="1">
      <c r="A973" s="7"/>
      <c r="B973" s="7"/>
      <c r="C973" s="7"/>
      <c r="D973" s="7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22"/>
      <c r="U973" s="22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</row>
    <row r="974" ht="14.25" customHeight="1">
      <c r="A974" s="7"/>
      <c r="B974" s="7"/>
      <c r="C974" s="7"/>
      <c r="D974" s="7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22"/>
      <c r="U974" s="22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</row>
    <row r="975" ht="14.25" customHeight="1">
      <c r="A975" s="7"/>
      <c r="B975" s="7"/>
      <c r="C975" s="7"/>
      <c r="D975" s="7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22"/>
      <c r="U975" s="22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</row>
    <row r="976" ht="14.25" customHeight="1">
      <c r="A976" s="7"/>
      <c r="B976" s="7"/>
      <c r="C976" s="7"/>
      <c r="D976" s="7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22"/>
      <c r="U976" s="22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</row>
    <row r="977" ht="14.25" customHeight="1">
      <c r="A977" s="7"/>
      <c r="B977" s="7"/>
      <c r="C977" s="7"/>
      <c r="D977" s="7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22"/>
      <c r="U977" s="22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</row>
    <row r="978" ht="14.25" customHeight="1">
      <c r="A978" s="7"/>
      <c r="B978" s="7"/>
      <c r="C978" s="7"/>
      <c r="D978" s="7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22"/>
      <c r="U978" s="22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</row>
    <row r="979" ht="14.25" customHeight="1">
      <c r="A979" s="7"/>
      <c r="B979" s="7"/>
      <c r="C979" s="7"/>
      <c r="D979" s="7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22"/>
      <c r="U979" s="22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</row>
    <row r="980" ht="14.25" customHeight="1">
      <c r="A980" s="7"/>
      <c r="B980" s="7"/>
      <c r="C980" s="7"/>
      <c r="D980" s="7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22"/>
      <c r="U980" s="22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</row>
    <row r="981" ht="14.25" customHeight="1">
      <c r="A981" s="7"/>
      <c r="B981" s="7"/>
      <c r="C981" s="7"/>
      <c r="D981" s="7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22"/>
      <c r="U981" s="22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</row>
    <row r="982" ht="14.25" customHeight="1">
      <c r="A982" s="7"/>
      <c r="B982" s="7"/>
      <c r="C982" s="7"/>
      <c r="D982" s="7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22"/>
      <c r="U982" s="22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</row>
    <row r="983" ht="14.25" customHeight="1">
      <c r="A983" s="7"/>
      <c r="B983" s="7"/>
      <c r="C983" s="7"/>
      <c r="D983" s="7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22"/>
      <c r="U983" s="22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</row>
    <row r="984" ht="14.25" customHeight="1">
      <c r="A984" s="7"/>
      <c r="B984" s="7"/>
      <c r="C984" s="7"/>
      <c r="D984" s="7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22"/>
      <c r="U984" s="22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</row>
    <row r="985" ht="14.25" customHeight="1">
      <c r="A985" s="7"/>
      <c r="B985" s="7"/>
      <c r="C985" s="7"/>
      <c r="D985" s="7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22"/>
      <c r="U985" s="22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</row>
    <row r="986" ht="14.25" customHeight="1">
      <c r="A986" s="7"/>
      <c r="B986" s="7"/>
      <c r="C986" s="7"/>
      <c r="D986" s="7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22"/>
      <c r="U986" s="22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</row>
    <row r="987" ht="14.25" customHeight="1">
      <c r="A987" s="7"/>
      <c r="B987" s="7"/>
      <c r="C987" s="7"/>
      <c r="D987" s="7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22"/>
      <c r="U987" s="22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</row>
    <row r="988" ht="14.25" customHeight="1">
      <c r="A988" s="7"/>
      <c r="B988" s="7"/>
      <c r="C988" s="7"/>
      <c r="D988" s="7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22"/>
      <c r="U988" s="22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</row>
    <row r="989" ht="14.25" customHeight="1">
      <c r="A989" s="7"/>
      <c r="B989" s="7"/>
      <c r="C989" s="7"/>
      <c r="D989" s="7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22"/>
      <c r="U989" s="22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</row>
    <row r="990" ht="14.25" customHeight="1">
      <c r="A990" s="7"/>
      <c r="B990" s="7"/>
      <c r="C990" s="7"/>
      <c r="D990" s="7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22"/>
      <c r="U990" s="22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</row>
    <row r="991" ht="14.25" customHeight="1">
      <c r="A991" s="7"/>
      <c r="B991" s="7"/>
      <c r="C991" s="7"/>
      <c r="D991" s="7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22"/>
      <c r="U991" s="22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</row>
    <row r="992" ht="14.25" customHeight="1">
      <c r="A992" s="7"/>
      <c r="B992" s="7"/>
      <c r="C992" s="7"/>
      <c r="D992" s="7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22"/>
      <c r="U992" s="22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</row>
    <row r="993" ht="14.25" customHeight="1">
      <c r="A993" s="7"/>
      <c r="B993" s="7"/>
      <c r="C993" s="7"/>
      <c r="D993" s="7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22"/>
      <c r="U993" s="22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</row>
    <row r="994" ht="14.25" customHeight="1">
      <c r="A994" s="7"/>
      <c r="B994" s="7"/>
      <c r="C994" s="7"/>
      <c r="D994" s="7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22"/>
      <c r="U994" s="22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</row>
    <row r="995" ht="14.25" customHeight="1">
      <c r="A995" s="7"/>
      <c r="B995" s="7"/>
      <c r="C995" s="7"/>
      <c r="D995" s="7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22"/>
      <c r="U995" s="22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</row>
    <row r="996" ht="14.25" customHeight="1">
      <c r="A996" s="7"/>
      <c r="B996" s="7"/>
      <c r="C996" s="7"/>
      <c r="D996" s="7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22"/>
      <c r="U996" s="22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</row>
    <row r="997" ht="14.25" customHeight="1">
      <c r="A997" s="7"/>
      <c r="B997" s="7"/>
      <c r="C997" s="7"/>
      <c r="D997" s="7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22"/>
      <c r="U997" s="22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</row>
    <row r="998" ht="14.25" customHeight="1">
      <c r="A998" s="7"/>
      <c r="B998" s="7"/>
      <c r="C998" s="7"/>
      <c r="D998" s="7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22"/>
      <c r="U998" s="22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</row>
    <row r="999" ht="14.25" customHeight="1">
      <c r="A999" s="7"/>
      <c r="B999" s="7"/>
      <c r="C999" s="7"/>
      <c r="D999" s="7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22"/>
      <c r="U999" s="22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</row>
    <row r="1000" ht="14.25" customHeight="1">
      <c r="A1000" s="7"/>
      <c r="B1000" s="7"/>
      <c r="C1000" s="7"/>
      <c r="D1000" s="7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22"/>
      <c r="U1000" s="22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</row>
    <row r="1001" ht="14.25" customHeight="1">
      <c r="A1001" s="7"/>
      <c r="B1001" s="7"/>
      <c r="C1001" s="7"/>
      <c r="D1001" s="7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22"/>
      <c r="U1001" s="22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</row>
    <row r="1002" ht="14.25" customHeight="1">
      <c r="A1002" s="7"/>
      <c r="B1002" s="7"/>
      <c r="C1002" s="7"/>
      <c r="D1002" s="7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22"/>
      <c r="U1002" s="22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</row>
    <row r="1003" ht="14.25" customHeight="1">
      <c r="A1003" s="7"/>
      <c r="B1003" s="7"/>
      <c r="C1003" s="7"/>
      <c r="D1003" s="7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22"/>
      <c r="U1003" s="22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</row>
    <row r="1004" ht="14.25" customHeight="1">
      <c r="A1004" s="7"/>
      <c r="B1004" s="7"/>
      <c r="C1004" s="7"/>
      <c r="D1004" s="7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22"/>
      <c r="U1004" s="22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</row>
    <row r="1005" ht="14.25" customHeight="1">
      <c r="A1005" s="7"/>
      <c r="B1005" s="7"/>
      <c r="C1005" s="7"/>
      <c r="D1005" s="7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22"/>
      <c r="U1005" s="22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</row>
    <row r="1006" ht="14.25" customHeight="1">
      <c r="A1006" s="7"/>
      <c r="B1006" s="7"/>
      <c r="C1006" s="7"/>
      <c r="D1006" s="7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22"/>
      <c r="U1006" s="22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</row>
    <row r="1007" ht="14.25" customHeight="1">
      <c r="A1007" s="7"/>
      <c r="B1007" s="7"/>
      <c r="C1007" s="7"/>
      <c r="D1007" s="7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22"/>
      <c r="U1007" s="22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</row>
    <row r="1008" ht="14.25" customHeight="1">
      <c r="A1008" s="7"/>
      <c r="B1008" s="7"/>
      <c r="C1008" s="7"/>
      <c r="D1008" s="7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22"/>
      <c r="U1008" s="22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</row>
    <row r="1009" ht="14.25" customHeight="1">
      <c r="A1009" s="7"/>
      <c r="B1009" s="7"/>
      <c r="C1009" s="7"/>
      <c r="D1009" s="7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22"/>
      <c r="U1009" s="22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</row>
    <row r="1010" ht="14.25" customHeight="1">
      <c r="A1010" s="7"/>
      <c r="B1010" s="7"/>
      <c r="C1010" s="7"/>
      <c r="D1010" s="7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22"/>
      <c r="U1010" s="22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</row>
    <row r="1011" ht="14.25" customHeight="1">
      <c r="A1011" s="7"/>
      <c r="B1011" s="7"/>
      <c r="C1011" s="7"/>
      <c r="D1011" s="7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22"/>
      <c r="U1011" s="22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</row>
    <row r="1012" ht="14.25" customHeight="1">
      <c r="A1012" s="7"/>
      <c r="B1012" s="7"/>
      <c r="C1012" s="7"/>
      <c r="D1012" s="7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22"/>
      <c r="U1012" s="22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</row>
    <row r="1013" ht="14.25" customHeight="1">
      <c r="A1013" s="7"/>
      <c r="B1013" s="7"/>
      <c r="C1013" s="7"/>
      <c r="D1013" s="7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22"/>
      <c r="U1013" s="22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</row>
    <row r="1014" ht="14.25" customHeight="1">
      <c r="A1014" s="7"/>
      <c r="B1014" s="7"/>
      <c r="C1014" s="7"/>
      <c r="D1014" s="7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22"/>
      <c r="U1014" s="22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</row>
    <row r="1015" ht="14.25" customHeight="1">
      <c r="A1015" s="7"/>
      <c r="B1015" s="7"/>
      <c r="C1015" s="7"/>
      <c r="D1015" s="7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22"/>
      <c r="U1015" s="22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</row>
    <row r="1016" ht="14.25" customHeight="1">
      <c r="A1016" s="7"/>
      <c r="B1016" s="7"/>
      <c r="C1016" s="7"/>
      <c r="D1016" s="7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22"/>
      <c r="U1016" s="22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</row>
    <row r="1017" ht="14.25" customHeight="1">
      <c r="A1017" s="7"/>
      <c r="B1017" s="7"/>
      <c r="C1017" s="7"/>
      <c r="D1017" s="7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22"/>
      <c r="U1017" s="22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</row>
    <row r="1018" ht="14.25" customHeight="1">
      <c r="A1018" s="7"/>
      <c r="B1018" s="7"/>
      <c r="C1018" s="7"/>
      <c r="D1018" s="7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22"/>
      <c r="U1018" s="22"/>
      <c r="V1018" s="53"/>
      <c r="W1018" s="53"/>
      <c r="X1018" s="53"/>
      <c r="Y1018" s="53"/>
      <c r="Z1018" s="53"/>
      <c r="AA1018" s="53"/>
      <c r="AB1018" s="53"/>
      <c r="AC1018" s="53"/>
      <c r="AD1018" s="53"/>
      <c r="AE1018" s="53"/>
    </row>
    <row r="1019" ht="14.25" customHeight="1">
      <c r="A1019" s="7"/>
      <c r="B1019" s="7"/>
      <c r="C1019" s="7"/>
      <c r="D1019" s="7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22"/>
      <c r="U1019" s="22"/>
      <c r="V1019" s="53"/>
      <c r="W1019" s="53"/>
      <c r="X1019" s="53"/>
      <c r="Y1019" s="53"/>
      <c r="Z1019" s="53"/>
      <c r="AA1019" s="53"/>
      <c r="AB1019" s="53"/>
      <c r="AC1019" s="53"/>
      <c r="AD1019" s="53"/>
      <c r="AE1019" s="53"/>
    </row>
    <row r="1020" ht="14.25" customHeight="1">
      <c r="A1020" s="7"/>
      <c r="B1020" s="7"/>
      <c r="C1020" s="7"/>
      <c r="D1020" s="7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22"/>
      <c r="U1020" s="22"/>
      <c r="V1020" s="53"/>
      <c r="W1020" s="53"/>
      <c r="X1020" s="53"/>
      <c r="Y1020" s="53"/>
      <c r="Z1020" s="53"/>
      <c r="AA1020" s="53"/>
      <c r="AB1020" s="53"/>
      <c r="AC1020" s="53"/>
      <c r="AD1020" s="53"/>
      <c r="AE1020" s="53"/>
    </row>
    <row r="1021" ht="14.25" customHeight="1">
      <c r="A1021" s="7"/>
      <c r="B1021" s="7"/>
      <c r="C1021" s="7"/>
      <c r="D1021" s="7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22"/>
      <c r="U1021" s="22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/>
    </row>
    <row r="1022" ht="14.25" customHeight="1">
      <c r="A1022" s="7"/>
      <c r="B1022" s="7"/>
      <c r="C1022" s="7"/>
      <c r="D1022" s="7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22"/>
      <c r="U1022" s="22"/>
      <c r="V1022" s="53"/>
      <c r="W1022" s="53"/>
      <c r="X1022" s="53"/>
      <c r="Y1022" s="53"/>
      <c r="Z1022" s="53"/>
      <c r="AA1022" s="53"/>
      <c r="AB1022" s="53"/>
      <c r="AC1022" s="53"/>
      <c r="AD1022" s="53"/>
      <c r="AE1022" s="53"/>
    </row>
    <row r="1023" ht="14.25" customHeight="1">
      <c r="A1023" s="7"/>
      <c r="B1023" s="7"/>
      <c r="C1023" s="7"/>
      <c r="D1023" s="7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22"/>
      <c r="U1023" s="22"/>
      <c r="V1023" s="53"/>
      <c r="W1023" s="53"/>
      <c r="X1023" s="53"/>
      <c r="Y1023" s="53"/>
      <c r="Z1023" s="53"/>
      <c r="AA1023" s="53"/>
      <c r="AB1023" s="53"/>
      <c r="AC1023" s="53"/>
      <c r="AD1023" s="53"/>
      <c r="AE1023" s="53"/>
    </row>
    <row r="1024" ht="14.25" customHeight="1">
      <c r="A1024" s="7"/>
      <c r="B1024" s="7"/>
      <c r="C1024" s="7"/>
      <c r="D1024" s="7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22"/>
      <c r="U1024" s="22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</row>
    <row r="1025" ht="14.25" customHeight="1">
      <c r="A1025" s="7"/>
      <c r="B1025" s="7"/>
      <c r="C1025" s="7"/>
      <c r="D1025" s="7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22"/>
      <c r="U1025" s="22"/>
      <c r="V1025" s="53"/>
      <c r="W1025" s="53"/>
      <c r="X1025" s="53"/>
      <c r="Y1025" s="53"/>
      <c r="Z1025" s="53"/>
      <c r="AA1025" s="53"/>
      <c r="AB1025" s="53"/>
      <c r="AC1025" s="53"/>
      <c r="AD1025" s="53"/>
      <c r="AE1025" s="53"/>
    </row>
    <row r="1026" ht="14.25" customHeight="1">
      <c r="A1026" s="7"/>
      <c r="B1026" s="7"/>
      <c r="C1026" s="7"/>
      <c r="D1026" s="7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22"/>
      <c r="U1026" s="22"/>
      <c r="V1026" s="53"/>
      <c r="W1026" s="53"/>
      <c r="X1026" s="53"/>
      <c r="Y1026" s="53"/>
      <c r="Z1026" s="53"/>
      <c r="AA1026" s="53"/>
      <c r="AB1026" s="53"/>
      <c r="AC1026" s="53"/>
      <c r="AD1026" s="53"/>
      <c r="AE1026" s="53"/>
    </row>
    <row r="1027" ht="14.25" customHeight="1">
      <c r="A1027" s="7"/>
      <c r="B1027" s="7"/>
      <c r="C1027" s="7"/>
      <c r="D1027" s="7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22"/>
      <c r="U1027" s="22"/>
      <c r="V1027" s="53"/>
      <c r="W1027" s="53"/>
      <c r="X1027" s="53"/>
      <c r="Y1027" s="53"/>
      <c r="Z1027" s="53"/>
      <c r="AA1027" s="53"/>
      <c r="AB1027" s="53"/>
      <c r="AC1027" s="53"/>
      <c r="AD1027" s="53"/>
      <c r="AE1027" s="53"/>
    </row>
    <row r="1028" ht="14.25" customHeight="1">
      <c r="A1028" s="7"/>
      <c r="B1028" s="7"/>
      <c r="C1028" s="7"/>
      <c r="D1028" s="7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22"/>
      <c r="U1028" s="22"/>
      <c r="V1028" s="53"/>
      <c r="W1028" s="53"/>
      <c r="X1028" s="53"/>
      <c r="Y1028" s="53"/>
      <c r="Z1028" s="53"/>
      <c r="AA1028" s="53"/>
      <c r="AB1028" s="53"/>
      <c r="AC1028" s="53"/>
      <c r="AD1028" s="53"/>
      <c r="AE1028" s="53"/>
    </row>
    <row r="1029" ht="14.25" customHeight="1">
      <c r="A1029" s="7"/>
      <c r="B1029" s="7"/>
      <c r="C1029" s="7"/>
      <c r="D1029" s="7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22"/>
      <c r="U1029" s="22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</row>
    <row r="1030" ht="14.25" customHeight="1">
      <c r="A1030" s="7"/>
      <c r="B1030" s="7"/>
      <c r="C1030" s="7"/>
      <c r="D1030" s="7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22"/>
      <c r="U1030" s="22"/>
      <c r="V1030" s="53"/>
      <c r="W1030" s="53"/>
      <c r="X1030" s="53"/>
      <c r="Y1030" s="53"/>
      <c r="Z1030" s="53"/>
      <c r="AA1030" s="53"/>
      <c r="AB1030" s="53"/>
      <c r="AC1030" s="53"/>
      <c r="AD1030" s="53"/>
      <c r="AE1030" s="53"/>
    </row>
    <row r="1031" ht="14.25" customHeight="1">
      <c r="A1031" s="7"/>
      <c r="B1031" s="7"/>
      <c r="C1031" s="7"/>
      <c r="D1031" s="7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22"/>
      <c r="U1031" s="22"/>
      <c r="V1031" s="53"/>
      <c r="W1031" s="53"/>
      <c r="X1031" s="53"/>
      <c r="Y1031" s="53"/>
      <c r="Z1031" s="53"/>
      <c r="AA1031" s="53"/>
      <c r="AB1031" s="53"/>
      <c r="AC1031" s="53"/>
      <c r="AD1031" s="53"/>
      <c r="AE1031" s="53"/>
    </row>
    <row r="1032" ht="14.25" customHeight="1">
      <c r="A1032" s="7"/>
      <c r="B1032" s="7"/>
      <c r="C1032" s="7"/>
      <c r="D1032" s="7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22"/>
      <c r="U1032" s="22"/>
      <c r="V1032" s="53"/>
      <c r="W1032" s="53"/>
      <c r="X1032" s="53"/>
      <c r="Y1032" s="53"/>
      <c r="Z1032" s="53"/>
      <c r="AA1032" s="53"/>
      <c r="AB1032" s="53"/>
      <c r="AC1032" s="53"/>
      <c r="AD1032" s="53"/>
      <c r="AE1032" s="53"/>
    </row>
    <row r="1033" ht="14.25" customHeight="1">
      <c r="A1033" s="7"/>
      <c r="B1033" s="7"/>
      <c r="C1033" s="7"/>
      <c r="D1033" s="7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22"/>
      <c r="U1033" s="22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</row>
    <row r="1034" ht="14.25" customHeight="1">
      <c r="A1034" s="7"/>
      <c r="B1034" s="7"/>
      <c r="C1034" s="7"/>
      <c r="D1034" s="7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22"/>
      <c r="U1034" s="22"/>
      <c r="V1034" s="53"/>
      <c r="W1034" s="53"/>
      <c r="X1034" s="53"/>
      <c r="Y1034" s="53"/>
      <c r="Z1034" s="53"/>
      <c r="AA1034" s="53"/>
      <c r="AB1034" s="53"/>
      <c r="AC1034" s="53"/>
      <c r="AD1034" s="53"/>
      <c r="AE1034" s="53"/>
    </row>
    <row r="1035" ht="14.25" customHeight="1">
      <c r="A1035" s="7"/>
      <c r="B1035" s="7"/>
      <c r="C1035" s="7"/>
      <c r="D1035" s="7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22"/>
      <c r="U1035" s="22"/>
      <c r="V1035" s="53"/>
      <c r="W1035" s="53"/>
      <c r="X1035" s="53"/>
      <c r="Y1035" s="53"/>
      <c r="Z1035" s="53"/>
      <c r="AA1035" s="53"/>
      <c r="AB1035" s="53"/>
      <c r="AC1035" s="53"/>
      <c r="AD1035" s="53"/>
      <c r="AE1035" s="53"/>
    </row>
    <row r="1036" ht="14.25" customHeight="1">
      <c r="A1036" s="7"/>
      <c r="B1036" s="7"/>
      <c r="C1036" s="7"/>
      <c r="D1036" s="7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22"/>
      <c r="U1036" s="22"/>
      <c r="V1036" s="53"/>
      <c r="W1036" s="53"/>
      <c r="X1036" s="53"/>
      <c r="Y1036" s="53"/>
      <c r="Z1036" s="53"/>
      <c r="AA1036" s="53"/>
      <c r="AB1036" s="53"/>
      <c r="AC1036" s="53"/>
      <c r="AD1036" s="53"/>
      <c r="AE1036" s="53"/>
    </row>
    <row r="1037" ht="14.25" customHeight="1">
      <c r="A1037" s="7"/>
      <c r="B1037" s="7"/>
      <c r="C1037" s="7"/>
      <c r="D1037" s="7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22"/>
      <c r="U1037" s="22"/>
      <c r="V1037" s="53"/>
      <c r="W1037" s="53"/>
      <c r="X1037" s="53"/>
      <c r="Y1037" s="53"/>
      <c r="Z1037" s="53"/>
      <c r="AA1037" s="53"/>
      <c r="AB1037" s="53"/>
      <c r="AC1037" s="53"/>
      <c r="AD1037" s="53"/>
      <c r="AE1037" s="53"/>
    </row>
    <row r="1038" ht="14.25" customHeight="1">
      <c r="A1038" s="7"/>
      <c r="B1038" s="7"/>
      <c r="C1038" s="7"/>
      <c r="D1038" s="7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22"/>
      <c r="U1038" s="22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</row>
    <row r="1039" ht="14.25" customHeight="1">
      <c r="A1039" s="7"/>
      <c r="B1039" s="7"/>
      <c r="C1039" s="7"/>
      <c r="D1039" s="7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22"/>
      <c r="U1039" s="22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</row>
    <row r="1040" ht="14.25" customHeight="1">
      <c r="A1040" s="7"/>
      <c r="B1040" s="7"/>
      <c r="C1040" s="7"/>
      <c r="D1040" s="7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22"/>
      <c r="U1040" s="22"/>
      <c r="V1040" s="53"/>
      <c r="W1040" s="53"/>
      <c r="X1040" s="53"/>
      <c r="Y1040" s="53"/>
      <c r="Z1040" s="53"/>
      <c r="AA1040" s="53"/>
      <c r="AB1040" s="53"/>
      <c r="AC1040" s="53"/>
      <c r="AD1040" s="53"/>
      <c r="AE1040" s="53"/>
    </row>
    <row r="1041" ht="14.25" customHeight="1">
      <c r="A1041" s="7"/>
      <c r="B1041" s="7"/>
      <c r="C1041" s="7"/>
      <c r="D1041" s="7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22"/>
      <c r="U1041" s="22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</row>
    <row r="1042" ht="14.25" customHeight="1">
      <c r="A1042" s="7"/>
      <c r="B1042" s="7"/>
      <c r="C1042" s="7"/>
      <c r="D1042" s="7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22"/>
      <c r="U1042" s="22"/>
      <c r="V1042" s="53"/>
      <c r="W1042" s="53"/>
      <c r="X1042" s="53"/>
      <c r="Y1042" s="53"/>
      <c r="Z1042" s="53"/>
      <c r="AA1042" s="53"/>
      <c r="AB1042" s="53"/>
      <c r="AC1042" s="53"/>
      <c r="AD1042" s="53"/>
      <c r="AE1042" s="53"/>
    </row>
    <row r="1043" ht="14.25" customHeight="1">
      <c r="A1043" s="7"/>
      <c r="B1043" s="7"/>
      <c r="C1043" s="7"/>
      <c r="D1043" s="7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22"/>
      <c r="U1043" s="22"/>
      <c r="V1043" s="53"/>
      <c r="W1043" s="53"/>
      <c r="X1043" s="53"/>
      <c r="Y1043" s="53"/>
      <c r="Z1043" s="53"/>
      <c r="AA1043" s="53"/>
      <c r="AB1043" s="53"/>
      <c r="AC1043" s="53"/>
      <c r="AD1043" s="53"/>
      <c r="AE1043" s="53"/>
    </row>
    <row r="1044" ht="14.25" customHeight="1">
      <c r="A1044" s="7"/>
      <c r="B1044" s="7"/>
      <c r="C1044" s="7"/>
      <c r="D1044" s="7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22"/>
      <c r="U1044" s="22"/>
      <c r="V1044" s="53"/>
      <c r="W1044" s="53"/>
      <c r="X1044" s="53"/>
      <c r="Y1044" s="53"/>
      <c r="Z1044" s="53"/>
      <c r="AA1044" s="53"/>
      <c r="AB1044" s="53"/>
      <c r="AC1044" s="53"/>
      <c r="AD1044" s="53"/>
      <c r="AE1044" s="53"/>
    </row>
    <row r="1045" ht="14.25" customHeight="1">
      <c r="A1045" s="7"/>
      <c r="B1045" s="7"/>
      <c r="C1045" s="7"/>
      <c r="D1045" s="7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22"/>
      <c r="U1045" s="22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</row>
    <row r="1046" ht="14.25" customHeight="1">
      <c r="A1046" s="7"/>
      <c r="B1046" s="7"/>
      <c r="C1046" s="7"/>
      <c r="D1046" s="7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22"/>
      <c r="U1046" s="22"/>
      <c r="V1046" s="53"/>
      <c r="W1046" s="53"/>
      <c r="X1046" s="53"/>
      <c r="Y1046" s="53"/>
      <c r="Z1046" s="53"/>
      <c r="AA1046" s="53"/>
      <c r="AB1046" s="53"/>
      <c r="AC1046" s="53"/>
      <c r="AD1046" s="53"/>
      <c r="AE1046" s="53"/>
    </row>
    <row r="1047" ht="14.25" customHeight="1">
      <c r="A1047" s="7"/>
      <c r="B1047" s="7"/>
      <c r="C1047" s="7"/>
      <c r="D1047" s="7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22"/>
      <c r="U1047" s="22"/>
      <c r="V1047" s="53"/>
      <c r="W1047" s="53"/>
      <c r="X1047" s="53"/>
      <c r="Y1047" s="53"/>
      <c r="Z1047" s="53"/>
      <c r="AA1047" s="53"/>
      <c r="AB1047" s="53"/>
      <c r="AC1047" s="53"/>
      <c r="AD1047" s="53"/>
      <c r="AE1047" s="53"/>
    </row>
    <row r="1048" ht="14.25" customHeight="1">
      <c r="A1048" s="7"/>
      <c r="B1048" s="7"/>
      <c r="C1048" s="7"/>
      <c r="D1048" s="7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22"/>
      <c r="U1048" s="22"/>
      <c r="V1048" s="53"/>
      <c r="W1048" s="53"/>
      <c r="X1048" s="53"/>
      <c r="Y1048" s="53"/>
      <c r="Z1048" s="53"/>
      <c r="AA1048" s="53"/>
      <c r="AB1048" s="53"/>
      <c r="AC1048" s="53"/>
      <c r="AD1048" s="53"/>
      <c r="AE1048" s="53"/>
    </row>
    <row r="1049" ht="14.25" customHeight="1">
      <c r="A1049" s="7"/>
      <c r="B1049" s="7"/>
      <c r="C1049" s="7"/>
      <c r="D1049" s="7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22"/>
      <c r="U1049" s="22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</row>
    <row r="1050" ht="14.25" customHeight="1">
      <c r="A1050" s="7"/>
      <c r="B1050" s="7"/>
      <c r="C1050" s="7"/>
      <c r="D1050" s="7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22"/>
      <c r="U1050" s="22"/>
      <c r="V1050" s="53"/>
      <c r="W1050" s="53"/>
      <c r="X1050" s="53"/>
      <c r="Y1050" s="53"/>
      <c r="Z1050" s="53"/>
      <c r="AA1050" s="53"/>
      <c r="AB1050" s="53"/>
      <c r="AC1050" s="53"/>
      <c r="AD1050" s="53"/>
      <c r="AE1050" s="53"/>
    </row>
    <row r="1051" ht="14.25" customHeight="1">
      <c r="A1051" s="7"/>
      <c r="B1051" s="7"/>
      <c r="C1051" s="7"/>
      <c r="D1051" s="7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22"/>
      <c r="U1051" s="22"/>
      <c r="V1051" s="53"/>
      <c r="W1051" s="53"/>
      <c r="X1051" s="53"/>
      <c r="Y1051" s="53"/>
      <c r="Z1051" s="53"/>
      <c r="AA1051" s="53"/>
      <c r="AB1051" s="53"/>
      <c r="AC1051" s="53"/>
      <c r="AD1051" s="53"/>
      <c r="AE1051" s="53"/>
    </row>
    <row r="1052" ht="14.25" customHeight="1">
      <c r="A1052" s="7"/>
      <c r="B1052" s="7"/>
      <c r="C1052" s="7"/>
      <c r="D1052" s="7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22"/>
      <c r="U1052" s="22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</row>
    <row r="1053" ht="14.25" customHeight="1">
      <c r="A1053" s="7"/>
      <c r="B1053" s="7"/>
      <c r="C1053" s="7"/>
      <c r="D1053" s="7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22"/>
      <c r="U1053" s="22"/>
      <c r="V1053" s="53"/>
      <c r="W1053" s="53"/>
      <c r="X1053" s="53"/>
      <c r="Y1053" s="53"/>
      <c r="Z1053" s="53"/>
      <c r="AA1053" s="53"/>
      <c r="AB1053" s="53"/>
      <c r="AC1053" s="53"/>
      <c r="AD1053" s="53"/>
      <c r="AE1053" s="53"/>
    </row>
    <row r="1054" ht="14.25" customHeight="1">
      <c r="A1054" s="7"/>
      <c r="B1054" s="7"/>
      <c r="C1054" s="7"/>
      <c r="D1054" s="7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22"/>
      <c r="U1054" s="22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</row>
    <row r="1055" ht="14.25" customHeight="1">
      <c r="A1055" s="7"/>
      <c r="B1055" s="7"/>
      <c r="C1055" s="7"/>
      <c r="D1055" s="7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22"/>
      <c r="U1055" s="22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</row>
    <row r="1056" ht="14.25" customHeight="1">
      <c r="A1056" s="7"/>
      <c r="B1056" s="7"/>
      <c r="C1056" s="7"/>
      <c r="D1056" s="7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22"/>
      <c r="U1056" s="22"/>
      <c r="V1056" s="53"/>
      <c r="W1056" s="53"/>
      <c r="X1056" s="53"/>
      <c r="Y1056" s="53"/>
      <c r="Z1056" s="53"/>
      <c r="AA1056" s="53"/>
      <c r="AB1056" s="53"/>
      <c r="AC1056" s="53"/>
      <c r="AD1056" s="53"/>
      <c r="AE1056" s="53"/>
    </row>
    <row r="1057" ht="14.25" customHeight="1">
      <c r="A1057" s="7"/>
      <c r="B1057" s="7"/>
      <c r="C1057" s="7"/>
      <c r="D1057" s="7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22"/>
      <c r="U1057" s="22"/>
      <c r="V1057" s="53"/>
      <c r="W1057" s="53"/>
      <c r="X1057" s="53"/>
      <c r="Y1057" s="53"/>
      <c r="Z1057" s="53"/>
      <c r="AA1057" s="53"/>
      <c r="AB1057" s="53"/>
      <c r="AC1057" s="53"/>
      <c r="AD1057" s="53"/>
      <c r="AE1057" s="53"/>
    </row>
  </sheetData>
  <conditionalFormatting sqref="C1:R155 S1:S1057 T1:V1 A2:B155">
    <cfRule type="expression" dxfId="0" priority="1">
      <formula>$C1="Saturday"</formula>
    </cfRule>
  </conditionalFormatting>
  <conditionalFormatting sqref="C1:R155 S1:S1057 T1:V1 A2:B155">
    <cfRule type="expression" dxfId="0" priority="2">
      <formula>$C1="Friday"</formula>
    </cfRule>
  </conditionalFormatting>
  <conditionalFormatting sqref="S1:S155">
    <cfRule type="expression" dxfId="1" priority="3">
      <formula>$S1="V"</formula>
    </cfRule>
  </conditionalFormatting>
  <conditionalFormatting sqref="C1:S155 T1:V1 A2:B155">
    <cfRule type="expression" dxfId="2" priority="4">
      <formula>$S1="X"</formula>
    </cfRule>
  </conditionalFormatting>
  <conditionalFormatting sqref="A1:D155">
    <cfRule type="expression" dxfId="3" priority="5">
      <formula>$S1="V"</formula>
    </cfRule>
  </conditionalFormatting>
  <conditionalFormatting sqref="T2:T137 U2">
    <cfRule type="cellIs" dxfId="4" priority="6" operator="between">
      <formula>0</formula>
      <formula>2</formula>
    </cfRule>
  </conditionalFormatting>
  <conditionalFormatting sqref="T2:T137 U2">
    <cfRule type="cellIs" dxfId="5" priority="7" operator="between">
      <formula>2</formula>
      <formula>3</formula>
    </cfRule>
  </conditionalFormatting>
  <conditionalFormatting sqref="T2:T137 U2">
    <cfRule type="cellIs" dxfId="6" priority="8" operator="between">
      <formula>3</formula>
      <formula>4</formula>
    </cfRule>
  </conditionalFormatting>
  <conditionalFormatting sqref="T2:T137 U2">
    <cfRule type="cellIs" dxfId="7" priority="9" operator="between">
      <formula>4</formula>
      <formula>5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sheetData>
    <row r="1">
      <c r="A1" s="54" t="s">
        <v>68</v>
      </c>
      <c r="B1" s="54" t="s">
        <v>69</v>
      </c>
      <c r="C1" s="54" t="s">
        <v>70</v>
      </c>
      <c r="D1" s="55" t="s">
        <v>71</v>
      </c>
      <c r="E1" s="5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6" t="s">
        <v>72</v>
      </c>
      <c r="B2" s="54"/>
      <c r="C2" s="54"/>
      <c r="D2" s="55"/>
      <c r="E2" s="5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54" t="s">
        <v>73</v>
      </c>
      <c r="B3" s="54">
        <v>4.0</v>
      </c>
      <c r="C3" s="54">
        <v>6.0</v>
      </c>
      <c r="D3" s="55">
        <f t="shared" ref="D3:D8" si="1">$B3*$C3</f>
        <v>24</v>
      </c>
      <c r="E3" s="5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54" t="s">
        <v>74</v>
      </c>
      <c r="B4" s="54">
        <v>4.0</v>
      </c>
      <c r="C4" s="54">
        <v>6.0</v>
      </c>
      <c r="D4" s="55">
        <f t="shared" si="1"/>
        <v>24</v>
      </c>
      <c r="E4" s="5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54" t="s">
        <v>75</v>
      </c>
      <c r="B5" s="54">
        <v>4.0</v>
      </c>
      <c r="C5" s="54">
        <v>6.0</v>
      </c>
      <c r="D5" s="55">
        <f t="shared" si="1"/>
        <v>24</v>
      </c>
      <c r="E5" s="5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54" t="s">
        <v>76</v>
      </c>
      <c r="B6" s="54">
        <v>4.0</v>
      </c>
      <c r="C6" s="54">
        <v>6.0</v>
      </c>
      <c r="D6" s="55">
        <f t="shared" si="1"/>
        <v>24</v>
      </c>
      <c r="E6" s="5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54" t="s">
        <v>77</v>
      </c>
      <c r="B7" s="54">
        <v>2.0</v>
      </c>
      <c r="C7" s="54">
        <v>6.0</v>
      </c>
      <c r="D7" s="55">
        <f t="shared" si="1"/>
        <v>12</v>
      </c>
      <c r="E7" s="5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54" t="s">
        <v>78</v>
      </c>
      <c r="B8" s="54">
        <v>2.0</v>
      </c>
      <c r="C8" s="54">
        <v>3.0</v>
      </c>
      <c r="D8" s="55">
        <f t="shared" si="1"/>
        <v>6</v>
      </c>
      <c r="E8" s="5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57" t="s">
        <v>79</v>
      </c>
      <c r="B9" s="57">
        <f>SUM(B3:B8)</f>
        <v>20</v>
      </c>
      <c r="C9" s="57"/>
      <c r="D9" s="57">
        <f>SUM(D3:D8)</f>
        <v>114</v>
      </c>
      <c r="E9" s="5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5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5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58" t="s">
        <v>80</v>
      </c>
      <c r="B12" s="17"/>
      <c r="C12" s="17"/>
      <c r="D12" s="17"/>
      <c r="E12" s="5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54" t="s">
        <v>73</v>
      </c>
      <c r="B13" s="54">
        <v>3.0</v>
      </c>
      <c r="C13" s="54">
        <v>8.0</v>
      </c>
      <c r="D13" s="55">
        <f>$B13*C13</f>
        <v>24</v>
      </c>
      <c r="E13" s="5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54" t="s">
        <v>74</v>
      </c>
      <c r="B14" s="54">
        <v>3.0</v>
      </c>
      <c r="C14" s="54">
        <v>8.0</v>
      </c>
      <c r="D14" s="55">
        <f t="shared" ref="D14:D18" si="2">$B14*$C14</f>
        <v>24</v>
      </c>
      <c r="E14" s="5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54" t="s">
        <v>75</v>
      </c>
      <c r="B15" s="54">
        <v>3.0</v>
      </c>
      <c r="C15" s="54">
        <v>8.0</v>
      </c>
      <c r="D15" s="55">
        <f t="shared" si="2"/>
        <v>24</v>
      </c>
      <c r="E15" s="5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54" t="s">
        <v>76</v>
      </c>
      <c r="B16" s="54">
        <v>3.0</v>
      </c>
      <c r="C16" s="54">
        <v>8.0</v>
      </c>
      <c r="D16" s="55">
        <f t="shared" si="2"/>
        <v>24</v>
      </c>
      <c r="E16" s="5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54" t="s">
        <v>77</v>
      </c>
      <c r="B17" s="54">
        <v>2.0</v>
      </c>
      <c r="C17" s="54">
        <v>6.0</v>
      </c>
      <c r="D17" s="55">
        <f t="shared" si="2"/>
        <v>12</v>
      </c>
      <c r="E17" s="5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54" t="s">
        <v>78</v>
      </c>
      <c r="B18" s="54">
        <v>2.0</v>
      </c>
      <c r="C18" s="54">
        <v>3.0</v>
      </c>
      <c r="D18" s="55">
        <f t="shared" si="2"/>
        <v>6</v>
      </c>
      <c r="E18" s="5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57" t="s">
        <v>79</v>
      </c>
      <c r="B19" s="57">
        <f>SUM(B13:B18)</f>
        <v>16</v>
      </c>
      <c r="C19" s="57"/>
      <c r="D19" s="57">
        <f>SUM(D13:D18)</f>
        <v>114</v>
      </c>
      <c r="E19" s="5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5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5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58" t="s">
        <v>81</v>
      </c>
      <c r="B22" s="17"/>
      <c r="C22" s="17"/>
      <c r="D22" s="17"/>
      <c r="E22" s="5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54" t="s">
        <v>73</v>
      </c>
      <c r="B23" s="54">
        <v>3.0</v>
      </c>
      <c r="C23" s="54">
        <v>8.0</v>
      </c>
      <c r="D23" s="55">
        <f t="shared" ref="D23:D29" si="3">B23*C23</f>
        <v>24</v>
      </c>
      <c r="E23" s="59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54" t="s">
        <v>74</v>
      </c>
      <c r="B24" s="54">
        <v>3.0</v>
      </c>
      <c r="C24" s="54">
        <v>8.0</v>
      </c>
      <c r="D24" s="55">
        <f t="shared" si="3"/>
        <v>24</v>
      </c>
      <c r="E24" s="59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54" t="s">
        <v>82</v>
      </c>
      <c r="B25" s="54">
        <v>2.0</v>
      </c>
      <c r="C25" s="54">
        <v>6.0</v>
      </c>
      <c r="D25" s="55">
        <f t="shared" si="3"/>
        <v>12</v>
      </c>
      <c r="E25" s="5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54" t="s">
        <v>75</v>
      </c>
      <c r="B26" s="54">
        <v>3.0</v>
      </c>
      <c r="C26" s="54">
        <v>6.0</v>
      </c>
      <c r="D26" s="55">
        <f t="shared" si="3"/>
        <v>18</v>
      </c>
      <c r="E26" s="53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54" t="s">
        <v>76</v>
      </c>
      <c r="B27" s="54">
        <v>3.0</v>
      </c>
      <c r="C27" s="54">
        <v>6.0</v>
      </c>
      <c r="D27" s="55">
        <f t="shared" si="3"/>
        <v>18</v>
      </c>
      <c r="E27" s="53"/>
      <c r="F27" s="22"/>
      <c r="G27" s="22"/>
      <c r="H27" s="22"/>
      <c r="I27" s="22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60" t="s">
        <v>77</v>
      </c>
      <c r="B28" s="54">
        <v>3.0</v>
      </c>
      <c r="C28" s="54">
        <v>6.0</v>
      </c>
      <c r="D28" s="55">
        <f t="shared" si="3"/>
        <v>18</v>
      </c>
      <c r="E28" s="53"/>
      <c r="F28" s="53"/>
      <c r="G28" s="53"/>
      <c r="H28" s="53"/>
      <c r="I28" s="53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54" t="s">
        <v>78</v>
      </c>
      <c r="B29" s="54">
        <v>2.0</v>
      </c>
      <c r="C29" s="54">
        <v>3.0</v>
      </c>
      <c r="D29" s="55">
        <f t="shared" si="3"/>
        <v>6</v>
      </c>
      <c r="E29" s="59"/>
      <c r="F29" s="22"/>
      <c r="G29" s="22"/>
      <c r="H29" s="22"/>
      <c r="I29" s="22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61" t="s">
        <v>79</v>
      </c>
      <c r="B30" s="61">
        <f>SUM(B23:B29)</f>
        <v>19</v>
      </c>
      <c r="C30" s="61"/>
      <c r="D30" s="62">
        <f>SUM(D23:D29)</f>
        <v>120</v>
      </c>
      <c r="E30" s="63"/>
      <c r="F30" s="64"/>
      <c r="G30" s="64"/>
      <c r="H30" s="64"/>
      <c r="I30" s="64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17"/>
      <c r="B31" s="17"/>
      <c r="C31" s="17"/>
      <c r="D31" s="17"/>
      <c r="E31" s="53"/>
      <c r="F31" s="53"/>
      <c r="G31" s="53"/>
      <c r="H31" s="53"/>
      <c r="I31" s="5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53"/>
      <c r="F32" s="53"/>
      <c r="G32" s="53"/>
      <c r="H32" s="53"/>
      <c r="I32" s="53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53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53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53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53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53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5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5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53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5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5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5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5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53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53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53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53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53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53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53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53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5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53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5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53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53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53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53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53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53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53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53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53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53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53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53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53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53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53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53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53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53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53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53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53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53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53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53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53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53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53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53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53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53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53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53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53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53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53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53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53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53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53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53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53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53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53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53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53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53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53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53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53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53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53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53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53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53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53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53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53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53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53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53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53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53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53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53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53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53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53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53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53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53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53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53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53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53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53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53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53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53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53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53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53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53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53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53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53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53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53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53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53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53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53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53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53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53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53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53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53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53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53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53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53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53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53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53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53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53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53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53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53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53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53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53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53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53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53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53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53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53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53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53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53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53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53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53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53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53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53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53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53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53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53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53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53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53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53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53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53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53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53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53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53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53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53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53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53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53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53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53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53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53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53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53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53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53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53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53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53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53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53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53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53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53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53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53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53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53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53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53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53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53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53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53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53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53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53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53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53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53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53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53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53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53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53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53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53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53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53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53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53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53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53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53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53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53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53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53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53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53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53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53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53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53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53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53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53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53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53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53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53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53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53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53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53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53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53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53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53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53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53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53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53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53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53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53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53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53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53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53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53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53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53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53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53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53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53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53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53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53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53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53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53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53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53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53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53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53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53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53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53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53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53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53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53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53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53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53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53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53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53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53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53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53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53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53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53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53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53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53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53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53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53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53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53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53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53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53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53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53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53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53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53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53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53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53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53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53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53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53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53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53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53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53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53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53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53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53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53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53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53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53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53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53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53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53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53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53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53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53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53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53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53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53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53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53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53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53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53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53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53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53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53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53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53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53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53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53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53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53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53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53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53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53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53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53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53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53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53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53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53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53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53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53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53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53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53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53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53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53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53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53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53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53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53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53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53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53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53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53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53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53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53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53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53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53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53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53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53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53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53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53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53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53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53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53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53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53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53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53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53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53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53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53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53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53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53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53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53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53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53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53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53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53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53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53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53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53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53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53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53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53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53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53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53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53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53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53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53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53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53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53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53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53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53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53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53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53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53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53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53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53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53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53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53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53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53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53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53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53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53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53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53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53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53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53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53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53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53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53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53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53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53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53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53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53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53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53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53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53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53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53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53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53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53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53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53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53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53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53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53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53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53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53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53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53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53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53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53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53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53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53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53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53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53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53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53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53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53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53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53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53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53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53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53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53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53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53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53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53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53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53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53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53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53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53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53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53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53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53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53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53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53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53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53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53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53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53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53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53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53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53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53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53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53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53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53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53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53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53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53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53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53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53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53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53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53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53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53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53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53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53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53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53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53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53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53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53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53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53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53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53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53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53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53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53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53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53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53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53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53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53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53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53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53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53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53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53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53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53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53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53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53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53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53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53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53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53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53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53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53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53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53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53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53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53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53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53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53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53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53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53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53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53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53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53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53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53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53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53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53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53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53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53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53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53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53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53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53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53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53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53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53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53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53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53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53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53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53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53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53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53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53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53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53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53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53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53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53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53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53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53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53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53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53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53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53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53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53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53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53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53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53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53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53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53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53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53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53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53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53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53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53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53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53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53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53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53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53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53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53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53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53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53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53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53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53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53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53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53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53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53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53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53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53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53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53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53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53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53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53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53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53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53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53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53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53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53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53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53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53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53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53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53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53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53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53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53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53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53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53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53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53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53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53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53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53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53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53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53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53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53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53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53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53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53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53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53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53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53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53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53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53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53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53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53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53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53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53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53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53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53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53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53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53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53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53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53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53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53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53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53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53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53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53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53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53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53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53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53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53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53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53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53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53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53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53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53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53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53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53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53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53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53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53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53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53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53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53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53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53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53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53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53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53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53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53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53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53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53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53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53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53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53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53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53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53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53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53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53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53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53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53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53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53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53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53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53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53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53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53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53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53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53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53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53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53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53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53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53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53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53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53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53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53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53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53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53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53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53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53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53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53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53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53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53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53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53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53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53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53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53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53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53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53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53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53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53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53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53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53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53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53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53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53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53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53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53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53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53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53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53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53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53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53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53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53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53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53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53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53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53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53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53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53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53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53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53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53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53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53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53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53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53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53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53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53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53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53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53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53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53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53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53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53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53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53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53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53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53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53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53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53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53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53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53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53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53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53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53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53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53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53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53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53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53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53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53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53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53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53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53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53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53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53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53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53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53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53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53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53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53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53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53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53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53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53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53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53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53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53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53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53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53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53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53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53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53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53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53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53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53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53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53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53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53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53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53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53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53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53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53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53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53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53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53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53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0"/>
  <cols>
    <col customWidth="1" min="3" max="3" width="9.14"/>
    <col customWidth="1" min="4" max="4" width="13.86"/>
  </cols>
  <sheetData>
    <row r="1">
      <c r="A1" s="66" t="s">
        <v>83</v>
      </c>
      <c r="B1" s="66" t="s">
        <v>84</v>
      </c>
      <c r="C1" s="60"/>
      <c r="D1" s="31"/>
      <c r="E1" s="31"/>
      <c r="H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6" t="s">
        <v>85</v>
      </c>
      <c r="B2" s="66">
        <v>15.0</v>
      </c>
      <c r="C2" s="60"/>
      <c r="D2" s="31" t="s">
        <v>86</v>
      </c>
      <c r="E2" s="31"/>
      <c r="H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66" t="s">
        <v>87</v>
      </c>
      <c r="B3" s="66" t="s">
        <v>88</v>
      </c>
      <c r="C3" s="31"/>
      <c r="D3" s="31"/>
      <c r="E3" s="31"/>
      <c r="H3" s="6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66" t="s">
        <v>89</v>
      </c>
      <c r="B4" s="66">
        <v>10.0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66" t="s">
        <v>90</v>
      </c>
      <c r="B5" s="66">
        <v>10.0</v>
      </c>
      <c r="C5" s="67" t="s">
        <v>91</v>
      </c>
      <c r="D5" s="17"/>
      <c r="E5" s="17"/>
      <c r="F5" s="68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66" t="s">
        <v>92</v>
      </c>
      <c r="B6" s="66">
        <v>30.0</v>
      </c>
      <c r="C6" s="3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66" t="s">
        <v>93</v>
      </c>
      <c r="B7" s="66" t="s">
        <v>94</v>
      </c>
      <c r="C7" s="67" t="s">
        <v>95</v>
      </c>
      <c r="D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66" t="s">
        <v>96</v>
      </c>
      <c r="B8" s="66" t="s">
        <v>97</v>
      </c>
      <c r="C8" s="67" t="s">
        <v>98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1" t="s">
        <v>99</v>
      </c>
      <c r="B10" s="11" t="s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1" t="s">
        <v>101</v>
      </c>
      <c r="B11" s="11">
        <v>50.0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</cols>
  <sheetData>
    <row r="1">
      <c r="A1" s="69" t="s">
        <v>102</v>
      </c>
      <c r="B1" s="60"/>
      <c r="C1" s="60"/>
      <c r="D1" s="60"/>
      <c r="E1" s="60"/>
    </row>
    <row r="2">
      <c r="A2" s="70" t="s">
        <v>83</v>
      </c>
      <c r="B2" s="70" t="s">
        <v>103</v>
      </c>
      <c r="C2" s="70" t="s">
        <v>104</v>
      </c>
      <c r="D2" s="70" t="s">
        <v>105</v>
      </c>
      <c r="E2" s="70" t="s">
        <v>106</v>
      </c>
    </row>
    <row r="3">
      <c r="A3" s="70" t="s">
        <v>107</v>
      </c>
      <c r="B3" s="70">
        <v>100.0</v>
      </c>
      <c r="C3" s="70">
        <v>5.0</v>
      </c>
      <c r="D3" s="70">
        <v>20.0</v>
      </c>
      <c r="E3" s="70">
        <v>15.0</v>
      </c>
    </row>
    <row r="4">
      <c r="A4" s="70" t="s">
        <v>108</v>
      </c>
      <c r="B4" s="70">
        <v>40.0</v>
      </c>
      <c r="C4" s="70">
        <v>2.0</v>
      </c>
      <c r="D4" s="70">
        <v>20.0</v>
      </c>
      <c r="E4" s="70">
        <v>0.0</v>
      </c>
    </row>
    <row r="5">
      <c r="A5" s="70" t="s">
        <v>109</v>
      </c>
      <c r="B5" s="70">
        <v>40.0</v>
      </c>
      <c r="C5" s="70">
        <v>2.0</v>
      </c>
      <c r="D5" s="70">
        <v>20.0</v>
      </c>
      <c r="E5" s="70">
        <v>0.0</v>
      </c>
    </row>
    <row r="6">
      <c r="A6" s="70" t="s">
        <v>110</v>
      </c>
      <c r="B6" s="70">
        <v>20.0</v>
      </c>
      <c r="C6" s="70">
        <v>1.0</v>
      </c>
      <c r="D6" s="70">
        <v>20.0</v>
      </c>
      <c r="E6" s="70">
        <v>0.0</v>
      </c>
    </row>
    <row r="7">
      <c r="A7" s="70" t="s">
        <v>111</v>
      </c>
      <c r="B7" s="70">
        <v>40.0</v>
      </c>
      <c r="C7" s="70">
        <v>2.0</v>
      </c>
      <c r="D7" s="70">
        <v>20.0</v>
      </c>
      <c r="E7" s="70">
        <v>0.0</v>
      </c>
    </row>
    <row r="10">
      <c r="A10" s="69" t="s">
        <v>112</v>
      </c>
      <c r="B10" s="60"/>
      <c r="C10" s="60"/>
      <c r="D10" s="60"/>
      <c r="E10" s="60"/>
    </row>
    <row r="11">
      <c r="A11" s="70" t="s">
        <v>83</v>
      </c>
      <c r="B11" s="70" t="s">
        <v>103</v>
      </c>
      <c r="C11" s="70" t="s">
        <v>104</v>
      </c>
      <c r="D11" s="70" t="s">
        <v>105</v>
      </c>
      <c r="E11" s="70" t="s">
        <v>113</v>
      </c>
    </row>
    <row r="12">
      <c r="A12" s="70" t="s">
        <v>107</v>
      </c>
      <c r="B12" s="70">
        <v>100.0</v>
      </c>
      <c r="C12" s="70">
        <v>5.0</v>
      </c>
      <c r="D12" s="70">
        <v>20.0</v>
      </c>
      <c r="E12" s="70">
        <v>15.0</v>
      </c>
    </row>
    <row r="13">
      <c r="A13" s="70" t="s">
        <v>114</v>
      </c>
      <c r="B13" s="70">
        <v>20.0</v>
      </c>
      <c r="C13" s="70">
        <v>1.0</v>
      </c>
      <c r="D13" s="70">
        <v>20.0</v>
      </c>
      <c r="E13" s="70">
        <v>0.0</v>
      </c>
    </row>
    <row r="14">
      <c r="A14" s="71" t="s">
        <v>110</v>
      </c>
      <c r="B14" s="72">
        <v>20.0</v>
      </c>
      <c r="C14" s="72">
        <v>1.0</v>
      </c>
      <c r="D14" s="72">
        <v>20.0</v>
      </c>
      <c r="E14" s="72">
        <v>0.0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>
      <c r="A15" s="71" t="s">
        <v>115</v>
      </c>
      <c r="B15" s="72">
        <v>20.0</v>
      </c>
      <c r="C15" s="72">
        <v>2.0</v>
      </c>
      <c r="D15" s="72">
        <v>10.0</v>
      </c>
      <c r="E15" s="72">
        <v>0.0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>
      <c r="A16" s="70" t="s">
        <v>109</v>
      </c>
      <c r="B16" s="70">
        <v>40.0</v>
      </c>
      <c r="C16" s="70">
        <v>2.0</v>
      </c>
      <c r="D16" s="70">
        <v>20.0</v>
      </c>
      <c r="E16" s="70">
        <v>0.0</v>
      </c>
    </row>
    <row r="17">
      <c r="A17" s="70" t="s">
        <v>111</v>
      </c>
      <c r="B17" s="70">
        <v>40.0</v>
      </c>
      <c r="C17" s="70">
        <v>2.0</v>
      </c>
      <c r="D17" s="70">
        <v>20.0</v>
      </c>
      <c r="E17" s="70">
        <v>0.0</v>
      </c>
    </row>
    <row r="18">
      <c r="A18" s="74" t="s">
        <v>79</v>
      </c>
      <c r="B18" s="75">
        <f t="shared" ref="B18:C18" si="1">B17+B16+B15+B14+B13+B12</f>
        <v>240</v>
      </c>
      <c r="C18" s="74">
        <f t="shared" si="1"/>
        <v>13</v>
      </c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21">
      <c r="A21" s="69" t="s">
        <v>116</v>
      </c>
      <c r="B21" s="60"/>
      <c r="C21" s="60"/>
      <c r="D21" s="60"/>
      <c r="E21" s="60"/>
    </row>
    <row r="22">
      <c r="A22" s="70" t="s">
        <v>83</v>
      </c>
      <c r="B22" s="70" t="s">
        <v>103</v>
      </c>
      <c r="C22" s="70" t="s">
        <v>104</v>
      </c>
      <c r="D22" s="70" t="s">
        <v>105</v>
      </c>
      <c r="E22" s="70" t="s">
        <v>113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>
      <c r="A23" s="70" t="s">
        <v>107</v>
      </c>
      <c r="B23" s="54">
        <v>100.0</v>
      </c>
      <c r="C23" s="54">
        <v>5.0</v>
      </c>
      <c r="D23" s="54">
        <v>20.0</v>
      </c>
      <c r="E23" s="54">
        <v>15.0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</row>
    <row r="24">
      <c r="A24" s="70" t="s">
        <v>117</v>
      </c>
      <c r="B24" s="54">
        <v>0.0</v>
      </c>
      <c r="C24" s="54">
        <v>1.0</v>
      </c>
      <c r="D24" s="54" t="s">
        <v>118</v>
      </c>
      <c r="E24" s="54">
        <v>0.0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</row>
    <row r="25">
      <c r="A25" s="70" t="s">
        <v>119</v>
      </c>
      <c r="B25" s="54">
        <v>50.0</v>
      </c>
      <c r="C25" s="54">
        <v>1.0</v>
      </c>
      <c r="D25" s="54" t="s">
        <v>118</v>
      </c>
      <c r="E25" s="54">
        <v>0.0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</row>
    <row r="26">
      <c r="A26" s="70" t="s">
        <v>120</v>
      </c>
      <c r="B26" s="54">
        <v>30.0</v>
      </c>
      <c r="C26" s="54">
        <v>1.0</v>
      </c>
      <c r="D26" s="31" t="s">
        <v>121</v>
      </c>
      <c r="E26" s="54">
        <v>0.0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</row>
    <row r="27">
      <c r="A27" s="70" t="s">
        <v>122</v>
      </c>
      <c r="B27" s="54">
        <v>20.0</v>
      </c>
      <c r="C27" s="54">
        <v>1.0</v>
      </c>
      <c r="D27" s="54" t="s">
        <v>123</v>
      </c>
      <c r="E27" s="54">
        <v>0.0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</row>
    <row r="28">
      <c r="A28" s="70" t="s">
        <v>124</v>
      </c>
      <c r="B28" s="54">
        <v>20.0</v>
      </c>
      <c r="C28" s="54">
        <v>1.0</v>
      </c>
      <c r="D28" s="54">
        <v>20.0</v>
      </c>
      <c r="E28" s="54">
        <v>0.0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</row>
    <row r="29">
      <c r="A29" s="70" t="s">
        <v>125</v>
      </c>
      <c r="B29" s="54">
        <v>20.0</v>
      </c>
      <c r="C29" s="54">
        <v>1.0</v>
      </c>
      <c r="D29" s="54">
        <v>20.0</v>
      </c>
      <c r="E29" s="54">
        <v>0.0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</row>
    <row r="30">
      <c r="A30" s="70" t="s">
        <v>126</v>
      </c>
      <c r="B30" s="54">
        <v>20.0</v>
      </c>
      <c r="C30" s="54">
        <v>1.0</v>
      </c>
      <c r="D30" s="54" t="s">
        <v>127</v>
      </c>
      <c r="E30" s="54">
        <v>0.0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</row>
    <row r="31">
      <c r="A31" s="70" t="s">
        <v>128</v>
      </c>
      <c r="B31" s="54">
        <v>20.0</v>
      </c>
      <c r="C31" s="54">
        <v>1.0</v>
      </c>
      <c r="D31" s="54" t="s">
        <v>129</v>
      </c>
      <c r="E31" s="54">
        <v>0.0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</row>
    <row r="32">
      <c r="A32" s="70" t="s">
        <v>130</v>
      </c>
      <c r="B32" s="54">
        <v>20.0</v>
      </c>
      <c r="C32" s="54">
        <v>1.0</v>
      </c>
      <c r="D32" s="54">
        <v>20.0</v>
      </c>
      <c r="E32" s="54">
        <v>0.0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</row>
    <row r="33">
      <c r="A33" s="74" t="s">
        <v>79</v>
      </c>
      <c r="B33" s="75">
        <f t="shared" ref="B33:C33" si="2">SUM(B23:B32)</f>
        <v>300</v>
      </c>
      <c r="C33" s="74">
        <f t="shared" si="2"/>
        <v>14</v>
      </c>
      <c r="D33" s="75"/>
      <c r="E33" s="75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</sheetData>
  <drawing r:id="rId1"/>
  <tableParts count="3">
    <tablePart r:id="rId5"/>
    <tablePart r:id="rId6"/>
    <tablePart r:id="rId7"/>
  </tableParts>
</worksheet>
</file>